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4.xml"/>
  <Override ContentType="application/vnd.openxmlformats-officedocument.spreadsheetml.chartsheet+xml" PartName="/xl/chartsheets/shee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S200014\kikaku\産業連関表\01産業連関作表\2020連関表‗作表整理版\08_分析シート\"/>
    </mc:Choice>
  </mc:AlternateContent>
  <xr:revisionPtr revIDLastSave="0" documentId="13_ncr:1_{EAABF156-C6AA-48DD-BFED-AF17F551C2C1}" xr6:coauthVersionLast="47" xr6:coauthVersionMax="47" xr10:uidLastSave="{00000000-0000-0000-0000-000000000000}"/>
  <bookViews>
    <workbookView xWindow="-120" yWindow="-120" windowWidth="29040" windowHeight="15720" tabRatio="860" activeTab="1" xr2:uid="{00000000-000D-0000-FFFF-FFFF00000000}"/>
  </bookViews>
  <sheets>
    <sheet name="使い方" sheetId="4" r:id="rId1"/>
    <sheet name="入力" sheetId="18" r:id="rId2"/>
    <sheet name="結果" sheetId="5" r:id="rId3"/>
    <sheet name="雇用" sheetId="6" r:id="rId4"/>
    <sheet name="税" sheetId="7" r:id="rId5"/>
    <sheet name="G1" sheetId="8" r:id="rId6"/>
    <sheet name="G2" sheetId="9" r:id="rId7"/>
    <sheet name="G3" sheetId="10" r:id="rId8"/>
    <sheet name="G4" sheetId="11" r:id="rId9"/>
    <sheet name="G5" sheetId="12" r:id="rId10"/>
    <sheet name="体系図" sheetId="13" r:id="rId11"/>
    <sheet name="効果内訳" sheetId="19" r:id="rId12"/>
    <sheet name="1次効果" sheetId="14" r:id="rId13"/>
    <sheet name="2次効果" sheetId="15" r:id="rId14"/>
    <sheet name="係数" sheetId="16" r:id="rId15"/>
    <sheet name="マージン率" sheetId="17" r:id="rId16"/>
  </sheets>
  <definedNames>
    <definedName name="_xlnm.Print_Area" localSheetId="2">結果!$A$1:$AD$115</definedName>
    <definedName name="_xlnm.Print_Area" localSheetId="11">効果内訳!$A$1:$Z$84</definedName>
    <definedName name="_xlnm.Print_Area" localSheetId="4">税!$B$1:$F$13</definedName>
    <definedName name="_xlnm.Print_Area" localSheetId="10">体系図!$B$1:$AT$85</definedName>
    <definedName name="_xlnm.Print_Area" localSheetId="1">入力!$B$2:$AA$113</definedName>
    <definedName name="_xlnm.Print_Titles" localSheetId="15">マージン率!$1:$2</definedName>
    <definedName name="_xlnm.Print_Titles" localSheetId="14">係数!$B:$C</definedName>
    <definedName name="_xlnm.Print_Titles" localSheetId="1">入力!$5:$5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7" i="14" l="1"/>
  <c r="G446" i="14"/>
  <c r="E5" i="16" l="1"/>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 r="AH5" i="16"/>
  <c r="AI5" i="16"/>
  <c r="AJ5" i="16"/>
  <c r="AK5" i="16"/>
  <c r="AL5" i="16"/>
  <c r="AM5" i="16"/>
  <c r="AN5" i="16"/>
  <c r="AO5" i="16"/>
  <c r="AP5" i="16"/>
  <c r="AQ5" i="16"/>
  <c r="AR5" i="16"/>
  <c r="AS5" i="16"/>
  <c r="AT5" i="16"/>
  <c r="AU5" i="16"/>
  <c r="AV5" i="16"/>
  <c r="AW5" i="16"/>
  <c r="AX5" i="16"/>
  <c r="AY5" i="16"/>
  <c r="AZ5" i="16"/>
  <c r="BA5" i="16"/>
  <c r="BB5" i="16"/>
  <c r="BC5" i="16"/>
  <c r="BD5" i="16"/>
  <c r="BE5" i="16"/>
  <c r="BF5" i="16"/>
  <c r="BG5" i="16"/>
  <c r="BH5" i="16"/>
  <c r="BI5" i="16"/>
  <c r="BJ5" i="16"/>
  <c r="BK5" i="16"/>
  <c r="BL5" i="16"/>
  <c r="BM5" i="16"/>
  <c r="BN5" i="16"/>
  <c r="BO5" i="16"/>
  <c r="BP5" i="16"/>
  <c r="BQ5" i="16"/>
  <c r="BR5" i="16"/>
  <c r="BS5" i="16"/>
  <c r="BT5" i="16"/>
  <c r="BU5" i="16"/>
  <c r="BV5" i="16"/>
  <c r="BW5" i="16"/>
  <c r="BX5" i="16"/>
  <c r="BY5" i="16"/>
  <c r="BZ5" i="16"/>
  <c r="CA5" i="16"/>
  <c r="CB5" i="16"/>
  <c r="CC5" i="16"/>
  <c r="CD5" i="16"/>
  <c r="CE5" i="16"/>
  <c r="CF5" i="16"/>
  <c r="CG5" i="16"/>
  <c r="CH5" i="16"/>
  <c r="CI5" i="16"/>
  <c r="CJ5" i="16"/>
  <c r="CK5" i="16"/>
  <c r="CL5" i="16"/>
  <c r="CM5" i="16"/>
  <c r="CN5" i="16"/>
  <c r="CO5" i="16"/>
  <c r="CP5" i="16"/>
  <c r="CQ5" i="16"/>
  <c r="CR5" i="16"/>
  <c r="CS5" i="16"/>
  <c r="CT5" i="16"/>
  <c r="CU5" i="16"/>
  <c r="CV5" i="16"/>
  <c r="CW5" i="16"/>
  <c r="CX5" i="16"/>
  <c r="CY5" i="16"/>
  <c r="CZ5" i="16"/>
  <c r="DA5" i="16"/>
  <c r="DB5" i="16"/>
  <c r="DC5" i="16"/>
  <c r="DD5" i="16"/>
  <c r="DE5" i="16"/>
  <c r="H114" i="15" l="1"/>
  <c r="H115" i="15"/>
  <c r="H116" i="15"/>
  <c r="H117" i="15"/>
  <c r="H118" i="15"/>
  <c r="H119" i="15"/>
  <c r="H120" i="15"/>
  <c r="T108" i="18" l="1"/>
  <c r="G109" i="18" l="1"/>
  <c r="H109" i="18"/>
  <c r="I109" i="18"/>
  <c r="J109" i="18"/>
  <c r="K109" i="18"/>
  <c r="L109" i="18"/>
  <c r="M109" i="18"/>
  <c r="N109" i="18"/>
  <c r="O109" i="18"/>
  <c r="P109" i="18"/>
  <c r="Q109" i="18"/>
  <c r="DD2" i="16"/>
  <c r="DE2" i="16"/>
  <c r="DF2" i="16"/>
  <c r="DD3" i="16"/>
  <c r="DE3" i="16"/>
  <c r="DF3" i="16"/>
  <c r="L219" i="15"/>
  <c r="DF5" i="16"/>
  <c r="L220" i="15" s="1"/>
  <c r="D5" i="16"/>
  <c r="M671" i="14"/>
  <c r="M670" i="14"/>
  <c r="M669" i="14"/>
  <c r="M668" i="14"/>
  <c r="I671" i="14"/>
  <c r="I670" i="14"/>
  <c r="J447" i="15"/>
  <c r="J446" i="15"/>
  <c r="J445" i="15"/>
  <c r="J444" i="15"/>
  <c r="N447" i="15"/>
  <c r="N446" i="15"/>
  <c r="N445" i="15"/>
  <c r="N444" i="15"/>
  <c r="B342" i="15"/>
  <c r="C342" i="15"/>
  <c r="B343" i="15"/>
  <c r="C343" i="15"/>
  <c r="B344" i="15"/>
  <c r="C344" i="15"/>
  <c r="B345" i="15"/>
  <c r="C345" i="15"/>
  <c r="B346" i="15"/>
  <c r="C346" i="15"/>
  <c r="B347" i="15"/>
  <c r="C347" i="15"/>
  <c r="B348" i="15"/>
  <c r="C348" i="15"/>
  <c r="B349" i="15"/>
  <c r="C349" i="15"/>
  <c r="B350" i="15"/>
  <c r="C350" i="15"/>
  <c r="B351" i="15"/>
  <c r="C351" i="15"/>
  <c r="B352" i="15"/>
  <c r="C352" i="15"/>
  <c r="B353" i="15"/>
  <c r="C353" i="15"/>
  <c r="B354" i="15"/>
  <c r="C354" i="15"/>
  <c r="B355" i="15"/>
  <c r="C355" i="15"/>
  <c r="B356" i="15"/>
  <c r="C356" i="15"/>
  <c r="B357" i="15"/>
  <c r="C357" i="15"/>
  <c r="B358" i="15"/>
  <c r="C358" i="15"/>
  <c r="B359" i="15"/>
  <c r="C359" i="15"/>
  <c r="B360" i="15"/>
  <c r="C360" i="15"/>
  <c r="B361" i="15"/>
  <c r="C361" i="15"/>
  <c r="B362" i="15"/>
  <c r="C362" i="15"/>
  <c r="B363" i="15"/>
  <c r="C363" i="15"/>
  <c r="B364" i="15"/>
  <c r="C364" i="15"/>
  <c r="B365" i="15"/>
  <c r="C365" i="15"/>
  <c r="B366" i="15"/>
  <c r="C366" i="15"/>
  <c r="B367" i="15"/>
  <c r="C367" i="15"/>
  <c r="B368" i="15"/>
  <c r="C368" i="15"/>
  <c r="B369" i="15"/>
  <c r="C369" i="15"/>
  <c r="B370" i="15"/>
  <c r="C370" i="15"/>
  <c r="B371" i="15"/>
  <c r="C371" i="15"/>
  <c r="B372" i="15"/>
  <c r="C372" i="15"/>
  <c r="B373" i="15"/>
  <c r="C373" i="15"/>
  <c r="B374" i="15"/>
  <c r="C374" i="15"/>
  <c r="B375" i="15"/>
  <c r="C375" i="15"/>
  <c r="B376" i="15"/>
  <c r="C376" i="15"/>
  <c r="B377" i="15"/>
  <c r="C377" i="15"/>
  <c r="B378" i="15"/>
  <c r="C378" i="15"/>
  <c r="B379" i="15"/>
  <c r="C379" i="15"/>
  <c r="B380" i="15"/>
  <c r="C380" i="15"/>
  <c r="B381" i="15"/>
  <c r="C381" i="15"/>
  <c r="B382" i="15"/>
  <c r="C382" i="15"/>
  <c r="B383" i="15"/>
  <c r="C383" i="15"/>
  <c r="B384" i="15"/>
  <c r="C384" i="15"/>
  <c r="B385" i="15"/>
  <c r="C385" i="15"/>
  <c r="B386" i="15"/>
  <c r="C386" i="15"/>
  <c r="B387" i="15"/>
  <c r="C387" i="15"/>
  <c r="B388" i="15"/>
  <c r="C388" i="15"/>
  <c r="B389" i="15"/>
  <c r="C389" i="15"/>
  <c r="B390" i="15"/>
  <c r="C390" i="15"/>
  <c r="B391" i="15"/>
  <c r="C391" i="15"/>
  <c r="B392" i="15"/>
  <c r="C392" i="15"/>
  <c r="B393" i="15"/>
  <c r="C393" i="15"/>
  <c r="B394" i="15"/>
  <c r="C394" i="15"/>
  <c r="B395" i="15"/>
  <c r="C395" i="15"/>
  <c r="B396" i="15"/>
  <c r="C396" i="15"/>
  <c r="B397" i="15"/>
  <c r="C397" i="15"/>
  <c r="B398" i="15"/>
  <c r="C398" i="15"/>
  <c r="B399" i="15"/>
  <c r="C399" i="15"/>
  <c r="B400" i="15"/>
  <c r="C400" i="15"/>
  <c r="B401" i="15"/>
  <c r="C401" i="15"/>
  <c r="B402" i="15"/>
  <c r="C402" i="15"/>
  <c r="B403" i="15"/>
  <c r="C403" i="15"/>
  <c r="B404" i="15"/>
  <c r="C404" i="15"/>
  <c r="B405" i="15"/>
  <c r="C405" i="15"/>
  <c r="B406" i="15"/>
  <c r="C406" i="15"/>
  <c r="B407" i="15"/>
  <c r="C407" i="15"/>
  <c r="B408" i="15"/>
  <c r="C408" i="15"/>
  <c r="B409" i="15"/>
  <c r="C409" i="15"/>
  <c r="B410" i="15"/>
  <c r="C410" i="15"/>
  <c r="B411" i="15"/>
  <c r="C411" i="15"/>
  <c r="B412" i="15"/>
  <c r="C412" i="15"/>
  <c r="B413" i="15"/>
  <c r="C413" i="15"/>
  <c r="B414" i="15"/>
  <c r="C414" i="15"/>
  <c r="B415" i="15"/>
  <c r="C415" i="15"/>
  <c r="B416" i="15"/>
  <c r="C416" i="15"/>
  <c r="B417" i="15"/>
  <c r="C417" i="15"/>
  <c r="B418" i="15"/>
  <c r="C418" i="15"/>
  <c r="B419" i="15"/>
  <c r="C419" i="15"/>
  <c r="B420" i="15"/>
  <c r="C420" i="15"/>
  <c r="B421" i="15"/>
  <c r="C421" i="15"/>
  <c r="B422" i="15"/>
  <c r="C422" i="15"/>
  <c r="B423" i="15"/>
  <c r="C423" i="15"/>
  <c r="B424" i="15"/>
  <c r="C424" i="15"/>
  <c r="B425" i="15"/>
  <c r="C425" i="15"/>
  <c r="B426" i="15"/>
  <c r="C426" i="15"/>
  <c r="B427" i="15"/>
  <c r="C427" i="15"/>
  <c r="B428" i="15"/>
  <c r="C428" i="15"/>
  <c r="B429" i="15"/>
  <c r="C429" i="15"/>
  <c r="B430" i="15"/>
  <c r="C430" i="15"/>
  <c r="B431" i="15"/>
  <c r="C431" i="15"/>
  <c r="B432" i="15"/>
  <c r="C432" i="15"/>
  <c r="B433" i="15"/>
  <c r="C433" i="15"/>
  <c r="B434" i="15"/>
  <c r="C434" i="15"/>
  <c r="B435" i="15"/>
  <c r="C435" i="15"/>
  <c r="B436" i="15"/>
  <c r="C436" i="15"/>
  <c r="B437" i="15"/>
  <c r="C437" i="15"/>
  <c r="B438" i="15"/>
  <c r="C438" i="15"/>
  <c r="B439" i="15"/>
  <c r="C439" i="15"/>
  <c r="B440" i="15"/>
  <c r="C440" i="15"/>
  <c r="B441" i="15"/>
  <c r="C441" i="15"/>
  <c r="B442" i="15"/>
  <c r="C442" i="15"/>
  <c r="B443" i="15"/>
  <c r="C443" i="15"/>
  <c r="B444" i="15"/>
  <c r="C444" i="15"/>
  <c r="B445" i="15"/>
  <c r="C445" i="15"/>
  <c r="B446" i="15"/>
  <c r="C446" i="15"/>
  <c r="B447" i="15"/>
  <c r="C447" i="15"/>
  <c r="C341" i="15"/>
  <c r="B341" i="15"/>
  <c r="F231" i="15"/>
  <c r="G231" i="15"/>
  <c r="H231" i="15"/>
  <c r="I231" i="15"/>
  <c r="J231" i="15"/>
  <c r="K231" i="15"/>
  <c r="L231" i="15"/>
  <c r="M231" i="15"/>
  <c r="N231" i="15"/>
  <c r="O231" i="15"/>
  <c r="P231" i="15"/>
  <c r="Q231" i="15"/>
  <c r="R231" i="15"/>
  <c r="S231" i="15"/>
  <c r="T231" i="15"/>
  <c r="U231" i="15"/>
  <c r="V231" i="15"/>
  <c r="W231" i="15"/>
  <c r="X231" i="15"/>
  <c r="Y231" i="15"/>
  <c r="Z231" i="15"/>
  <c r="AA231" i="15"/>
  <c r="AB231" i="15"/>
  <c r="AC231" i="15"/>
  <c r="AD231" i="15"/>
  <c r="AE231" i="15"/>
  <c r="AF231" i="15"/>
  <c r="AG231" i="15"/>
  <c r="AH231" i="15"/>
  <c r="AI231" i="15"/>
  <c r="AJ231" i="15"/>
  <c r="AK231" i="15"/>
  <c r="AL231" i="15"/>
  <c r="AM231" i="15"/>
  <c r="AN231" i="15"/>
  <c r="AO231" i="15"/>
  <c r="AP231" i="15"/>
  <c r="AQ231" i="15"/>
  <c r="AR231" i="15"/>
  <c r="AS231" i="15"/>
  <c r="AT231" i="15"/>
  <c r="AU231" i="15"/>
  <c r="AV231" i="15"/>
  <c r="AW231" i="15"/>
  <c r="AX231" i="15"/>
  <c r="AY231" i="15"/>
  <c r="AZ231" i="15"/>
  <c r="BA231" i="15"/>
  <c r="BB231" i="15"/>
  <c r="BC231" i="15"/>
  <c r="BD231" i="15"/>
  <c r="BE231" i="15"/>
  <c r="BF231" i="15"/>
  <c r="BG231" i="15"/>
  <c r="BH231" i="15"/>
  <c r="BI231" i="15"/>
  <c r="BJ231" i="15"/>
  <c r="BK231" i="15"/>
  <c r="BL231" i="15"/>
  <c r="BM231" i="15"/>
  <c r="BN231" i="15"/>
  <c r="BO231" i="15"/>
  <c r="BP231" i="15"/>
  <c r="BQ231" i="15"/>
  <c r="BR231" i="15"/>
  <c r="BS231" i="15"/>
  <c r="BT231" i="15"/>
  <c r="BU231" i="15"/>
  <c r="BV231" i="15"/>
  <c r="BW231" i="15"/>
  <c r="BX231" i="15"/>
  <c r="BY231" i="15"/>
  <c r="BZ231" i="15"/>
  <c r="CA231" i="15"/>
  <c r="CB231" i="15"/>
  <c r="CC231" i="15"/>
  <c r="CD231" i="15"/>
  <c r="CE231" i="15"/>
  <c r="CF231" i="15"/>
  <c r="CG231" i="15"/>
  <c r="CH231" i="15"/>
  <c r="CI231" i="15"/>
  <c r="CJ231" i="15"/>
  <c r="CK231" i="15"/>
  <c r="CL231" i="15"/>
  <c r="CM231" i="15"/>
  <c r="CN231" i="15"/>
  <c r="CO231" i="15"/>
  <c r="CP231" i="15"/>
  <c r="CQ231" i="15"/>
  <c r="CR231" i="15"/>
  <c r="CS231" i="15"/>
  <c r="CT231" i="15"/>
  <c r="CU231" i="15"/>
  <c r="CV231" i="15"/>
  <c r="CW231" i="15"/>
  <c r="CX231" i="15"/>
  <c r="CY231" i="15"/>
  <c r="CZ231" i="15"/>
  <c r="DA231" i="15"/>
  <c r="DB231" i="15"/>
  <c r="DC231" i="15"/>
  <c r="DD231" i="15"/>
  <c r="DE231" i="15"/>
  <c r="F232" i="15"/>
  <c r="G232" i="15"/>
  <c r="H232" i="15"/>
  <c r="I232" i="15"/>
  <c r="J232" i="15"/>
  <c r="K232" i="15"/>
  <c r="L232" i="15"/>
  <c r="M232" i="15"/>
  <c r="N232" i="15"/>
  <c r="O232" i="15"/>
  <c r="P232" i="15"/>
  <c r="Q232" i="15"/>
  <c r="R232" i="15"/>
  <c r="S232" i="15"/>
  <c r="T232" i="15"/>
  <c r="U232" i="15"/>
  <c r="V232" i="15"/>
  <c r="W232" i="15"/>
  <c r="X232" i="15"/>
  <c r="Y232" i="15"/>
  <c r="Z232" i="15"/>
  <c r="AA232" i="15"/>
  <c r="AB232" i="15"/>
  <c r="AC232" i="15"/>
  <c r="AD232" i="15"/>
  <c r="AE232" i="15"/>
  <c r="AF232" i="15"/>
  <c r="AG232" i="15"/>
  <c r="AH232" i="15"/>
  <c r="AI232" i="15"/>
  <c r="AJ232" i="15"/>
  <c r="AK232" i="15"/>
  <c r="AL232" i="15"/>
  <c r="AM232" i="15"/>
  <c r="AN232" i="15"/>
  <c r="AO232" i="15"/>
  <c r="AP232" i="15"/>
  <c r="AQ232" i="15"/>
  <c r="AR232" i="15"/>
  <c r="AS232" i="15"/>
  <c r="AT232" i="15"/>
  <c r="AU232" i="15"/>
  <c r="AV232" i="15"/>
  <c r="AW232" i="15"/>
  <c r="AX232" i="15"/>
  <c r="AY232" i="15"/>
  <c r="AZ232" i="15"/>
  <c r="BA232" i="15"/>
  <c r="BB232" i="15"/>
  <c r="BC232" i="15"/>
  <c r="BD232" i="15"/>
  <c r="BE232" i="15"/>
  <c r="BF232" i="15"/>
  <c r="BG232" i="15"/>
  <c r="BH232" i="15"/>
  <c r="BI232" i="15"/>
  <c r="BJ232" i="15"/>
  <c r="BK232" i="15"/>
  <c r="BL232" i="15"/>
  <c r="BM232" i="15"/>
  <c r="BN232" i="15"/>
  <c r="BO232" i="15"/>
  <c r="BP232" i="15"/>
  <c r="BQ232" i="15"/>
  <c r="BR232" i="15"/>
  <c r="BS232" i="15"/>
  <c r="BT232" i="15"/>
  <c r="BU232" i="15"/>
  <c r="BV232" i="15"/>
  <c r="BW232" i="15"/>
  <c r="BX232" i="15"/>
  <c r="BY232" i="15"/>
  <c r="BZ232" i="15"/>
  <c r="CA232" i="15"/>
  <c r="CB232" i="15"/>
  <c r="CC232" i="15"/>
  <c r="CD232" i="15"/>
  <c r="CE232" i="15"/>
  <c r="CF232" i="15"/>
  <c r="CG232" i="15"/>
  <c r="CH232" i="15"/>
  <c r="CI232" i="15"/>
  <c r="CJ232" i="15"/>
  <c r="CK232" i="15"/>
  <c r="CL232" i="15"/>
  <c r="CM232" i="15"/>
  <c r="CN232" i="15"/>
  <c r="CO232" i="15"/>
  <c r="CP232" i="15"/>
  <c r="CQ232" i="15"/>
  <c r="CR232" i="15"/>
  <c r="CS232" i="15"/>
  <c r="CT232" i="15"/>
  <c r="CU232" i="15"/>
  <c r="CV232" i="15"/>
  <c r="CW232" i="15"/>
  <c r="CX232" i="15"/>
  <c r="CY232" i="15"/>
  <c r="CZ232" i="15"/>
  <c r="DA232" i="15"/>
  <c r="DB232" i="15"/>
  <c r="DC232" i="15"/>
  <c r="DD232" i="15"/>
  <c r="DE232" i="15"/>
  <c r="F233" i="15"/>
  <c r="G233" i="15"/>
  <c r="H233" i="15"/>
  <c r="I233" i="15"/>
  <c r="J233" i="15"/>
  <c r="K233" i="15"/>
  <c r="L233" i="15"/>
  <c r="M233" i="15"/>
  <c r="N233" i="15"/>
  <c r="O233" i="15"/>
  <c r="P233" i="15"/>
  <c r="Q233" i="15"/>
  <c r="R233" i="15"/>
  <c r="S233" i="15"/>
  <c r="T233" i="15"/>
  <c r="U233" i="15"/>
  <c r="V233" i="15"/>
  <c r="W233" i="15"/>
  <c r="X233" i="15"/>
  <c r="Y233" i="15"/>
  <c r="Z233" i="15"/>
  <c r="AA233" i="15"/>
  <c r="AB233" i="15"/>
  <c r="AC233" i="15"/>
  <c r="AD233" i="15"/>
  <c r="AE233" i="15"/>
  <c r="AF233" i="15"/>
  <c r="AG233" i="15"/>
  <c r="AH233" i="15"/>
  <c r="AI233" i="15"/>
  <c r="AJ233" i="15"/>
  <c r="AK233" i="15"/>
  <c r="AL233" i="15"/>
  <c r="AM233" i="15"/>
  <c r="AN233" i="15"/>
  <c r="AO233" i="15"/>
  <c r="AP233" i="15"/>
  <c r="AQ233" i="15"/>
  <c r="AR233" i="15"/>
  <c r="AS233" i="15"/>
  <c r="AT233" i="15"/>
  <c r="AU233" i="15"/>
  <c r="AV233" i="15"/>
  <c r="AW233" i="15"/>
  <c r="AX233" i="15"/>
  <c r="AY233" i="15"/>
  <c r="AZ233" i="15"/>
  <c r="BA233" i="15"/>
  <c r="BB233" i="15"/>
  <c r="BC233" i="15"/>
  <c r="BD233" i="15"/>
  <c r="BE233" i="15"/>
  <c r="BF233" i="15"/>
  <c r="BG233" i="15"/>
  <c r="BH233" i="15"/>
  <c r="BI233" i="15"/>
  <c r="BJ233" i="15"/>
  <c r="BK233" i="15"/>
  <c r="BL233" i="15"/>
  <c r="BM233" i="15"/>
  <c r="BN233" i="15"/>
  <c r="BO233" i="15"/>
  <c r="BP233" i="15"/>
  <c r="BQ233" i="15"/>
  <c r="BR233" i="15"/>
  <c r="BS233" i="15"/>
  <c r="BT233" i="15"/>
  <c r="BU233" i="15"/>
  <c r="BV233" i="15"/>
  <c r="BW233" i="15"/>
  <c r="BX233" i="15"/>
  <c r="BY233" i="15"/>
  <c r="BZ233" i="15"/>
  <c r="CA233" i="15"/>
  <c r="CB233" i="15"/>
  <c r="CC233" i="15"/>
  <c r="CD233" i="15"/>
  <c r="CE233" i="15"/>
  <c r="CF233" i="15"/>
  <c r="CG233" i="15"/>
  <c r="CH233" i="15"/>
  <c r="CI233" i="15"/>
  <c r="CJ233" i="15"/>
  <c r="CK233" i="15"/>
  <c r="CL233" i="15"/>
  <c r="CM233" i="15"/>
  <c r="CN233" i="15"/>
  <c r="CO233" i="15"/>
  <c r="CP233" i="15"/>
  <c r="CQ233" i="15"/>
  <c r="CR233" i="15"/>
  <c r="CS233" i="15"/>
  <c r="CT233" i="15"/>
  <c r="CU233" i="15"/>
  <c r="CV233" i="15"/>
  <c r="CW233" i="15"/>
  <c r="CX233" i="15"/>
  <c r="CY233" i="15"/>
  <c r="CZ233" i="15"/>
  <c r="DA233" i="15"/>
  <c r="DB233" i="15"/>
  <c r="DC233" i="15"/>
  <c r="DD233" i="15"/>
  <c r="DE233" i="15"/>
  <c r="F234" i="15"/>
  <c r="G234" i="15"/>
  <c r="H234" i="15"/>
  <c r="I234" i="15"/>
  <c r="J234" i="15"/>
  <c r="K234" i="15"/>
  <c r="L234" i="15"/>
  <c r="M234" i="15"/>
  <c r="N234" i="15"/>
  <c r="O234" i="15"/>
  <c r="P234" i="15"/>
  <c r="Q234" i="15"/>
  <c r="R234" i="15"/>
  <c r="S234" i="15"/>
  <c r="T234" i="15"/>
  <c r="U234" i="15"/>
  <c r="V234" i="15"/>
  <c r="W234" i="15"/>
  <c r="X234" i="15"/>
  <c r="Y234" i="15"/>
  <c r="Z234" i="15"/>
  <c r="AA234" i="15"/>
  <c r="AB234" i="15"/>
  <c r="AC234" i="15"/>
  <c r="AD234" i="15"/>
  <c r="AE234" i="15"/>
  <c r="AF234" i="15"/>
  <c r="AG234" i="15"/>
  <c r="AH234" i="15"/>
  <c r="AI234" i="15"/>
  <c r="AJ234" i="15"/>
  <c r="AK234" i="15"/>
  <c r="AL234" i="15"/>
  <c r="AM234" i="15"/>
  <c r="AN234" i="15"/>
  <c r="AO234" i="15"/>
  <c r="AP234" i="15"/>
  <c r="AQ234" i="15"/>
  <c r="AR234" i="15"/>
  <c r="AS234" i="15"/>
  <c r="AT234" i="15"/>
  <c r="AU234" i="15"/>
  <c r="AV234" i="15"/>
  <c r="AW234" i="15"/>
  <c r="AX234" i="15"/>
  <c r="AY234" i="15"/>
  <c r="AZ234" i="15"/>
  <c r="BA234" i="15"/>
  <c r="BB234" i="15"/>
  <c r="BC234" i="15"/>
  <c r="BD234" i="15"/>
  <c r="BE234" i="15"/>
  <c r="BF234" i="15"/>
  <c r="BG234" i="15"/>
  <c r="BH234" i="15"/>
  <c r="BI234" i="15"/>
  <c r="BJ234" i="15"/>
  <c r="BK234" i="15"/>
  <c r="BL234" i="15"/>
  <c r="BM234" i="15"/>
  <c r="BN234" i="15"/>
  <c r="BO234" i="15"/>
  <c r="BP234" i="15"/>
  <c r="BQ234" i="15"/>
  <c r="BR234" i="15"/>
  <c r="BS234" i="15"/>
  <c r="BT234" i="15"/>
  <c r="BU234" i="15"/>
  <c r="BV234" i="15"/>
  <c r="BW234" i="15"/>
  <c r="BX234" i="15"/>
  <c r="BY234" i="15"/>
  <c r="BZ234" i="15"/>
  <c r="CA234" i="15"/>
  <c r="CB234" i="15"/>
  <c r="CC234" i="15"/>
  <c r="CD234" i="15"/>
  <c r="CE234" i="15"/>
  <c r="CF234" i="15"/>
  <c r="CG234" i="15"/>
  <c r="CH234" i="15"/>
  <c r="CI234" i="15"/>
  <c r="CJ234" i="15"/>
  <c r="CK234" i="15"/>
  <c r="CL234" i="15"/>
  <c r="CM234" i="15"/>
  <c r="CN234" i="15"/>
  <c r="CO234" i="15"/>
  <c r="CP234" i="15"/>
  <c r="CQ234" i="15"/>
  <c r="CR234" i="15"/>
  <c r="CS234" i="15"/>
  <c r="CT234" i="15"/>
  <c r="CU234" i="15"/>
  <c r="CV234" i="15"/>
  <c r="CW234" i="15"/>
  <c r="CX234" i="15"/>
  <c r="CY234" i="15"/>
  <c r="CZ234" i="15"/>
  <c r="DA234" i="15"/>
  <c r="DB234" i="15"/>
  <c r="DC234" i="15"/>
  <c r="DD234" i="15"/>
  <c r="DE234" i="15"/>
  <c r="F235" i="15"/>
  <c r="G235" i="15"/>
  <c r="H235" i="15"/>
  <c r="I235" i="15"/>
  <c r="J235" i="15"/>
  <c r="K235" i="15"/>
  <c r="L235" i="15"/>
  <c r="M235" i="15"/>
  <c r="N235" i="15"/>
  <c r="O235" i="15"/>
  <c r="P235" i="15"/>
  <c r="Q235" i="15"/>
  <c r="R235" i="15"/>
  <c r="S235" i="15"/>
  <c r="T235" i="15"/>
  <c r="U235" i="15"/>
  <c r="V235" i="15"/>
  <c r="W235" i="15"/>
  <c r="X235" i="15"/>
  <c r="Y235" i="15"/>
  <c r="Z235" i="15"/>
  <c r="AA235" i="15"/>
  <c r="AB235" i="15"/>
  <c r="AC235" i="15"/>
  <c r="AD235" i="15"/>
  <c r="AE235" i="15"/>
  <c r="AF235" i="15"/>
  <c r="AG235" i="15"/>
  <c r="AH235" i="15"/>
  <c r="AI235" i="15"/>
  <c r="AJ235" i="15"/>
  <c r="AK235" i="15"/>
  <c r="AL235" i="15"/>
  <c r="AM235" i="15"/>
  <c r="AN235" i="15"/>
  <c r="AO235" i="15"/>
  <c r="AP235" i="15"/>
  <c r="AQ235" i="15"/>
  <c r="AR235" i="15"/>
  <c r="AS235" i="15"/>
  <c r="AT235" i="15"/>
  <c r="AU235" i="15"/>
  <c r="AV235" i="15"/>
  <c r="AW235" i="15"/>
  <c r="AX235" i="15"/>
  <c r="AY235" i="15"/>
  <c r="AZ235" i="15"/>
  <c r="BA235" i="15"/>
  <c r="BB235" i="15"/>
  <c r="BC235" i="15"/>
  <c r="BD235" i="15"/>
  <c r="BE235" i="15"/>
  <c r="BF235" i="15"/>
  <c r="BG235" i="15"/>
  <c r="BH235" i="15"/>
  <c r="BI235" i="15"/>
  <c r="BJ235" i="15"/>
  <c r="BK235" i="15"/>
  <c r="BL235" i="15"/>
  <c r="BM235" i="15"/>
  <c r="BN235" i="15"/>
  <c r="BO235" i="15"/>
  <c r="BP235" i="15"/>
  <c r="BQ235" i="15"/>
  <c r="BR235" i="15"/>
  <c r="BS235" i="15"/>
  <c r="BT235" i="15"/>
  <c r="BU235" i="15"/>
  <c r="BV235" i="15"/>
  <c r="BW235" i="15"/>
  <c r="BX235" i="15"/>
  <c r="BY235" i="15"/>
  <c r="BZ235" i="15"/>
  <c r="CA235" i="15"/>
  <c r="CB235" i="15"/>
  <c r="CC235" i="15"/>
  <c r="CD235" i="15"/>
  <c r="CE235" i="15"/>
  <c r="CF235" i="15"/>
  <c r="CG235" i="15"/>
  <c r="CH235" i="15"/>
  <c r="CI235" i="15"/>
  <c r="CJ235" i="15"/>
  <c r="CK235" i="15"/>
  <c r="CL235" i="15"/>
  <c r="CM235" i="15"/>
  <c r="CN235" i="15"/>
  <c r="CO235" i="15"/>
  <c r="CP235" i="15"/>
  <c r="CQ235" i="15"/>
  <c r="CR235" i="15"/>
  <c r="CS235" i="15"/>
  <c r="CT235" i="15"/>
  <c r="CU235" i="15"/>
  <c r="CV235" i="15"/>
  <c r="CW235" i="15"/>
  <c r="CX235" i="15"/>
  <c r="CY235" i="15"/>
  <c r="CZ235" i="15"/>
  <c r="DA235" i="15"/>
  <c r="DB235" i="15"/>
  <c r="DC235" i="15"/>
  <c r="DD235" i="15"/>
  <c r="DE235" i="15"/>
  <c r="F236" i="15"/>
  <c r="G236" i="15"/>
  <c r="H236" i="15"/>
  <c r="I236" i="15"/>
  <c r="J236" i="15"/>
  <c r="K236" i="15"/>
  <c r="L236" i="15"/>
  <c r="M236" i="15"/>
  <c r="N236" i="15"/>
  <c r="O236" i="15"/>
  <c r="P236" i="15"/>
  <c r="Q236" i="15"/>
  <c r="R236" i="15"/>
  <c r="S236" i="15"/>
  <c r="T236" i="15"/>
  <c r="U236" i="15"/>
  <c r="V236" i="15"/>
  <c r="W236" i="15"/>
  <c r="X236" i="15"/>
  <c r="Y236" i="15"/>
  <c r="Z236" i="15"/>
  <c r="AA236" i="15"/>
  <c r="AB236" i="15"/>
  <c r="AC236" i="15"/>
  <c r="AD236" i="15"/>
  <c r="AE236" i="15"/>
  <c r="AF236" i="15"/>
  <c r="AG236" i="15"/>
  <c r="AH236" i="15"/>
  <c r="AI236" i="15"/>
  <c r="AJ236" i="15"/>
  <c r="AK236" i="15"/>
  <c r="AL236" i="15"/>
  <c r="AM236" i="15"/>
  <c r="AN236" i="15"/>
  <c r="AO236" i="15"/>
  <c r="AP236" i="15"/>
  <c r="AQ236" i="15"/>
  <c r="AR236" i="15"/>
  <c r="AS236" i="15"/>
  <c r="AT236" i="15"/>
  <c r="AU236" i="15"/>
  <c r="AV236" i="15"/>
  <c r="AW236" i="15"/>
  <c r="AX236" i="15"/>
  <c r="AY236" i="15"/>
  <c r="AZ236" i="15"/>
  <c r="BA236" i="15"/>
  <c r="BB236" i="15"/>
  <c r="BC236" i="15"/>
  <c r="BD236" i="15"/>
  <c r="BE236" i="15"/>
  <c r="BF236" i="15"/>
  <c r="BG236" i="15"/>
  <c r="BH236" i="15"/>
  <c r="BI236" i="15"/>
  <c r="BJ236" i="15"/>
  <c r="BK236" i="15"/>
  <c r="BL236" i="15"/>
  <c r="BM236" i="15"/>
  <c r="BN236" i="15"/>
  <c r="BO236" i="15"/>
  <c r="BP236" i="15"/>
  <c r="BQ236" i="15"/>
  <c r="BR236" i="15"/>
  <c r="BS236" i="15"/>
  <c r="BT236" i="15"/>
  <c r="BU236" i="15"/>
  <c r="BV236" i="15"/>
  <c r="BW236" i="15"/>
  <c r="BX236" i="15"/>
  <c r="BY236" i="15"/>
  <c r="BZ236" i="15"/>
  <c r="CA236" i="15"/>
  <c r="CB236" i="15"/>
  <c r="CC236" i="15"/>
  <c r="CD236" i="15"/>
  <c r="CE236" i="15"/>
  <c r="CF236" i="15"/>
  <c r="CG236" i="15"/>
  <c r="CH236" i="15"/>
  <c r="CI236" i="15"/>
  <c r="CJ236" i="15"/>
  <c r="CK236" i="15"/>
  <c r="CL236" i="15"/>
  <c r="CM236" i="15"/>
  <c r="CN236" i="15"/>
  <c r="CO236" i="15"/>
  <c r="CP236" i="15"/>
  <c r="CQ236" i="15"/>
  <c r="CR236" i="15"/>
  <c r="CS236" i="15"/>
  <c r="CT236" i="15"/>
  <c r="CU236" i="15"/>
  <c r="CV236" i="15"/>
  <c r="CW236" i="15"/>
  <c r="CX236" i="15"/>
  <c r="CY236" i="15"/>
  <c r="CZ236" i="15"/>
  <c r="DA236" i="15"/>
  <c r="DB236" i="15"/>
  <c r="DC236" i="15"/>
  <c r="DD236" i="15"/>
  <c r="DE236" i="15"/>
  <c r="F237" i="15"/>
  <c r="G237" i="15"/>
  <c r="H237" i="15"/>
  <c r="I237" i="15"/>
  <c r="J237" i="15"/>
  <c r="K237" i="15"/>
  <c r="L237" i="15"/>
  <c r="M237" i="15"/>
  <c r="N237" i="15"/>
  <c r="O237" i="15"/>
  <c r="P237" i="15"/>
  <c r="Q237" i="15"/>
  <c r="R237" i="15"/>
  <c r="S237" i="15"/>
  <c r="T237" i="15"/>
  <c r="U237" i="15"/>
  <c r="V237" i="15"/>
  <c r="W237" i="15"/>
  <c r="X237" i="15"/>
  <c r="Y237" i="15"/>
  <c r="Z237" i="15"/>
  <c r="AA237" i="15"/>
  <c r="AB237" i="15"/>
  <c r="AC237" i="15"/>
  <c r="AD237" i="15"/>
  <c r="AE237" i="15"/>
  <c r="AF237" i="15"/>
  <c r="AG237" i="15"/>
  <c r="AH237" i="15"/>
  <c r="AI237" i="15"/>
  <c r="AJ237" i="15"/>
  <c r="AK237" i="15"/>
  <c r="AL237" i="15"/>
  <c r="AM237" i="15"/>
  <c r="AN237" i="15"/>
  <c r="AO237" i="15"/>
  <c r="AP237" i="15"/>
  <c r="AQ237" i="15"/>
  <c r="AR237" i="15"/>
  <c r="AS237" i="15"/>
  <c r="AT237" i="15"/>
  <c r="AU237" i="15"/>
  <c r="AV237" i="15"/>
  <c r="AW237" i="15"/>
  <c r="AX237" i="15"/>
  <c r="AY237" i="15"/>
  <c r="AZ237" i="15"/>
  <c r="BA237" i="15"/>
  <c r="BB237" i="15"/>
  <c r="BC237" i="15"/>
  <c r="BD237" i="15"/>
  <c r="BE237" i="15"/>
  <c r="BF237" i="15"/>
  <c r="BG237" i="15"/>
  <c r="BH237" i="15"/>
  <c r="BI237" i="15"/>
  <c r="BJ237" i="15"/>
  <c r="BK237" i="15"/>
  <c r="BL237" i="15"/>
  <c r="BM237" i="15"/>
  <c r="BN237" i="15"/>
  <c r="BO237" i="15"/>
  <c r="BP237" i="15"/>
  <c r="BQ237" i="15"/>
  <c r="BR237" i="15"/>
  <c r="BS237" i="15"/>
  <c r="BT237" i="15"/>
  <c r="BU237" i="15"/>
  <c r="BV237" i="15"/>
  <c r="BW237" i="15"/>
  <c r="BX237" i="15"/>
  <c r="BY237" i="15"/>
  <c r="BZ237" i="15"/>
  <c r="CA237" i="15"/>
  <c r="CB237" i="15"/>
  <c r="CC237" i="15"/>
  <c r="CD237" i="15"/>
  <c r="CE237" i="15"/>
  <c r="CF237" i="15"/>
  <c r="CG237" i="15"/>
  <c r="CH237" i="15"/>
  <c r="CI237" i="15"/>
  <c r="CJ237" i="15"/>
  <c r="CK237" i="15"/>
  <c r="CL237" i="15"/>
  <c r="CM237" i="15"/>
  <c r="CN237" i="15"/>
  <c r="CO237" i="15"/>
  <c r="CP237" i="15"/>
  <c r="CQ237" i="15"/>
  <c r="CR237" i="15"/>
  <c r="CS237" i="15"/>
  <c r="CT237" i="15"/>
  <c r="CU237" i="15"/>
  <c r="CV237" i="15"/>
  <c r="CW237" i="15"/>
  <c r="CX237" i="15"/>
  <c r="CY237" i="15"/>
  <c r="CZ237" i="15"/>
  <c r="DA237" i="15"/>
  <c r="DB237" i="15"/>
  <c r="DC237" i="15"/>
  <c r="DD237" i="15"/>
  <c r="DE237" i="15"/>
  <c r="F238" i="15"/>
  <c r="G238" i="15"/>
  <c r="H238" i="15"/>
  <c r="I238" i="15"/>
  <c r="J238" i="15"/>
  <c r="K238" i="15"/>
  <c r="L238" i="15"/>
  <c r="M238" i="15"/>
  <c r="N238" i="15"/>
  <c r="O238" i="15"/>
  <c r="P238" i="15"/>
  <c r="Q238" i="15"/>
  <c r="R238" i="15"/>
  <c r="S238" i="15"/>
  <c r="T238" i="15"/>
  <c r="U238" i="15"/>
  <c r="V238" i="15"/>
  <c r="W238" i="15"/>
  <c r="X238" i="15"/>
  <c r="Y238" i="15"/>
  <c r="Z238" i="15"/>
  <c r="AA238" i="15"/>
  <c r="AB238" i="15"/>
  <c r="AC238" i="15"/>
  <c r="AD238" i="15"/>
  <c r="AE238" i="15"/>
  <c r="AF238" i="15"/>
  <c r="AG238" i="15"/>
  <c r="AH238" i="15"/>
  <c r="AI238" i="15"/>
  <c r="AJ238" i="15"/>
  <c r="AK238" i="15"/>
  <c r="AL238" i="15"/>
  <c r="AM238" i="15"/>
  <c r="AN238" i="15"/>
  <c r="AO238" i="15"/>
  <c r="AP238" i="15"/>
  <c r="AQ238" i="15"/>
  <c r="AR238" i="15"/>
  <c r="AS238" i="15"/>
  <c r="AT238" i="15"/>
  <c r="AU238" i="15"/>
  <c r="AV238" i="15"/>
  <c r="AW238" i="15"/>
  <c r="AX238" i="15"/>
  <c r="AY238" i="15"/>
  <c r="AZ238" i="15"/>
  <c r="BA238" i="15"/>
  <c r="BB238" i="15"/>
  <c r="BC238" i="15"/>
  <c r="BD238" i="15"/>
  <c r="BE238" i="15"/>
  <c r="BF238" i="15"/>
  <c r="BG238" i="15"/>
  <c r="BH238" i="15"/>
  <c r="BI238" i="15"/>
  <c r="BJ238" i="15"/>
  <c r="BK238" i="15"/>
  <c r="BL238" i="15"/>
  <c r="BM238" i="15"/>
  <c r="BN238" i="15"/>
  <c r="BO238" i="15"/>
  <c r="BP238" i="15"/>
  <c r="BQ238" i="15"/>
  <c r="BR238" i="15"/>
  <c r="BS238" i="15"/>
  <c r="BT238" i="15"/>
  <c r="BU238" i="15"/>
  <c r="BV238" i="15"/>
  <c r="BW238" i="15"/>
  <c r="BX238" i="15"/>
  <c r="BY238" i="15"/>
  <c r="BZ238" i="15"/>
  <c r="CA238" i="15"/>
  <c r="CB238" i="15"/>
  <c r="CC238" i="15"/>
  <c r="CD238" i="15"/>
  <c r="CE238" i="15"/>
  <c r="CF238" i="15"/>
  <c r="CG238" i="15"/>
  <c r="CH238" i="15"/>
  <c r="CI238" i="15"/>
  <c r="CJ238" i="15"/>
  <c r="CK238" i="15"/>
  <c r="CL238" i="15"/>
  <c r="CM238" i="15"/>
  <c r="CN238" i="15"/>
  <c r="CO238" i="15"/>
  <c r="CP238" i="15"/>
  <c r="CQ238" i="15"/>
  <c r="CR238" i="15"/>
  <c r="CS238" i="15"/>
  <c r="CT238" i="15"/>
  <c r="CU238" i="15"/>
  <c r="CV238" i="15"/>
  <c r="CW238" i="15"/>
  <c r="CX238" i="15"/>
  <c r="CY238" i="15"/>
  <c r="CZ238" i="15"/>
  <c r="DA238" i="15"/>
  <c r="DB238" i="15"/>
  <c r="DC238" i="15"/>
  <c r="DD238" i="15"/>
  <c r="DE238" i="15"/>
  <c r="F239" i="15"/>
  <c r="G239" i="15"/>
  <c r="H239" i="15"/>
  <c r="I239" i="15"/>
  <c r="J239" i="15"/>
  <c r="K239" i="15"/>
  <c r="L239" i="15"/>
  <c r="M239" i="15"/>
  <c r="N239" i="15"/>
  <c r="O239" i="15"/>
  <c r="P239" i="15"/>
  <c r="Q239" i="15"/>
  <c r="R239" i="15"/>
  <c r="S239" i="15"/>
  <c r="T239" i="15"/>
  <c r="U239" i="15"/>
  <c r="V239" i="15"/>
  <c r="W239" i="15"/>
  <c r="X239" i="15"/>
  <c r="Y239" i="15"/>
  <c r="Z239" i="15"/>
  <c r="AA239" i="15"/>
  <c r="AB239" i="15"/>
  <c r="AC239" i="15"/>
  <c r="AD239" i="15"/>
  <c r="AE239" i="15"/>
  <c r="AF239" i="15"/>
  <c r="AG239" i="15"/>
  <c r="AH239" i="15"/>
  <c r="AI239" i="15"/>
  <c r="AJ239" i="15"/>
  <c r="AK239" i="15"/>
  <c r="AL239" i="15"/>
  <c r="AM239" i="15"/>
  <c r="AN239" i="15"/>
  <c r="AO239" i="15"/>
  <c r="AP239" i="15"/>
  <c r="AQ239" i="15"/>
  <c r="AR239" i="15"/>
  <c r="AS239" i="15"/>
  <c r="AT239" i="15"/>
  <c r="AU239" i="15"/>
  <c r="AV239" i="15"/>
  <c r="AW239" i="15"/>
  <c r="AX239" i="15"/>
  <c r="AY239" i="15"/>
  <c r="AZ239" i="15"/>
  <c r="BA239" i="15"/>
  <c r="BB239" i="15"/>
  <c r="BC239" i="15"/>
  <c r="BD239" i="15"/>
  <c r="BE239" i="15"/>
  <c r="BF239" i="15"/>
  <c r="BG239" i="15"/>
  <c r="BH239" i="15"/>
  <c r="BI239" i="15"/>
  <c r="BJ239" i="15"/>
  <c r="BK239" i="15"/>
  <c r="BL239" i="15"/>
  <c r="BM239" i="15"/>
  <c r="BN239" i="15"/>
  <c r="BO239" i="15"/>
  <c r="BP239" i="15"/>
  <c r="BQ239" i="15"/>
  <c r="BR239" i="15"/>
  <c r="BS239" i="15"/>
  <c r="BT239" i="15"/>
  <c r="BU239" i="15"/>
  <c r="BV239" i="15"/>
  <c r="BW239" i="15"/>
  <c r="BX239" i="15"/>
  <c r="BY239" i="15"/>
  <c r="BZ239" i="15"/>
  <c r="CA239" i="15"/>
  <c r="CB239" i="15"/>
  <c r="CC239" i="15"/>
  <c r="CD239" i="15"/>
  <c r="CE239" i="15"/>
  <c r="CF239" i="15"/>
  <c r="CG239" i="15"/>
  <c r="CH239" i="15"/>
  <c r="CI239" i="15"/>
  <c r="CJ239" i="15"/>
  <c r="CK239" i="15"/>
  <c r="CL239" i="15"/>
  <c r="CM239" i="15"/>
  <c r="CN239" i="15"/>
  <c r="CO239" i="15"/>
  <c r="CP239" i="15"/>
  <c r="CQ239" i="15"/>
  <c r="CR239" i="15"/>
  <c r="CS239" i="15"/>
  <c r="CT239" i="15"/>
  <c r="CU239" i="15"/>
  <c r="CV239" i="15"/>
  <c r="CW239" i="15"/>
  <c r="CX239" i="15"/>
  <c r="CY239" i="15"/>
  <c r="CZ239" i="15"/>
  <c r="DA239" i="15"/>
  <c r="DB239" i="15"/>
  <c r="DC239" i="15"/>
  <c r="DD239" i="15"/>
  <c r="DE239" i="15"/>
  <c r="F240" i="15"/>
  <c r="G240" i="15"/>
  <c r="H240" i="15"/>
  <c r="I240" i="15"/>
  <c r="J240" i="15"/>
  <c r="K240" i="15"/>
  <c r="L240" i="15"/>
  <c r="M240" i="15"/>
  <c r="N240" i="15"/>
  <c r="O240" i="15"/>
  <c r="P240" i="15"/>
  <c r="Q240" i="15"/>
  <c r="R240" i="15"/>
  <c r="S240" i="15"/>
  <c r="T240" i="15"/>
  <c r="U240" i="15"/>
  <c r="V240" i="15"/>
  <c r="W240" i="15"/>
  <c r="X240" i="15"/>
  <c r="Y240" i="15"/>
  <c r="Z240" i="15"/>
  <c r="AA240" i="15"/>
  <c r="AB240" i="15"/>
  <c r="AC240" i="15"/>
  <c r="AD240" i="15"/>
  <c r="AE240" i="15"/>
  <c r="AF240" i="15"/>
  <c r="AG240" i="15"/>
  <c r="AH240" i="15"/>
  <c r="AI240" i="15"/>
  <c r="AJ240" i="15"/>
  <c r="AK240" i="15"/>
  <c r="AL240" i="15"/>
  <c r="AM240" i="15"/>
  <c r="AN240" i="15"/>
  <c r="AO240" i="15"/>
  <c r="AP240" i="15"/>
  <c r="AQ240" i="15"/>
  <c r="AR240" i="15"/>
  <c r="AS240" i="15"/>
  <c r="AT240" i="15"/>
  <c r="AU240" i="15"/>
  <c r="AV240" i="15"/>
  <c r="AW240" i="15"/>
  <c r="AX240" i="15"/>
  <c r="AY240" i="15"/>
  <c r="AZ240" i="15"/>
  <c r="BA240" i="15"/>
  <c r="BB240" i="15"/>
  <c r="BC240" i="15"/>
  <c r="BD240" i="15"/>
  <c r="BE240" i="15"/>
  <c r="BF240" i="15"/>
  <c r="BG240" i="15"/>
  <c r="BH240" i="15"/>
  <c r="BI240" i="15"/>
  <c r="BJ240" i="15"/>
  <c r="BK240" i="15"/>
  <c r="BL240" i="15"/>
  <c r="BM240" i="15"/>
  <c r="BN240" i="15"/>
  <c r="BO240" i="15"/>
  <c r="BP240" i="15"/>
  <c r="BQ240" i="15"/>
  <c r="BR240" i="15"/>
  <c r="BS240" i="15"/>
  <c r="BT240" i="15"/>
  <c r="BU240" i="15"/>
  <c r="BV240" i="15"/>
  <c r="BW240" i="15"/>
  <c r="BX240" i="15"/>
  <c r="BY240" i="15"/>
  <c r="BZ240" i="15"/>
  <c r="CA240" i="15"/>
  <c r="CB240" i="15"/>
  <c r="CC240" i="15"/>
  <c r="CD240" i="15"/>
  <c r="CE240" i="15"/>
  <c r="CF240" i="15"/>
  <c r="CG240" i="15"/>
  <c r="CH240" i="15"/>
  <c r="CI240" i="15"/>
  <c r="CJ240" i="15"/>
  <c r="CK240" i="15"/>
  <c r="CL240" i="15"/>
  <c r="CM240" i="15"/>
  <c r="CN240" i="15"/>
  <c r="CO240" i="15"/>
  <c r="CP240" i="15"/>
  <c r="CQ240" i="15"/>
  <c r="CR240" i="15"/>
  <c r="CS240" i="15"/>
  <c r="CT240" i="15"/>
  <c r="CU240" i="15"/>
  <c r="CV240" i="15"/>
  <c r="CW240" i="15"/>
  <c r="CX240" i="15"/>
  <c r="CY240" i="15"/>
  <c r="CZ240" i="15"/>
  <c r="DA240" i="15"/>
  <c r="DB240" i="15"/>
  <c r="DC240" i="15"/>
  <c r="DD240" i="15"/>
  <c r="DE240" i="15"/>
  <c r="F241" i="15"/>
  <c r="G241" i="15"/>
  <c r="H241" i="15"/>
  <c r="I241" i="15"/>
  <c r="J241" i="15"/>
  <c r="K241" i="15"/>
  <c r="L241" i="15"/>
  <c r="M241" i="15"/>
  <c r="N241" i="15"/>
  <c r="O241" i="15"/>
  <c r="P241" i="15"/>
  <c r="Q241" i="15"/>
  <c r="R241" i="15"/>
  <c r="S241" i="15"/>
  <c r="T241" i="15"/>
  <c r="U241" i="15"/>
  <c r="V241" i="15"/>
  <c r="W241" i="15"/>
  <c r="X241" i="15"/>
  <c r="Y241" i="15"/>
  <c r="Z241" i="15"/>
  <c r="AA241" i="15"/>
  <c r="AB241" i="15"/>
  <c r="AC241" i="15"/>
  <c r="AD241" i="15"/>
  <c r="AE241" i="15"/>
  <c r="AF241" i="15"/>
  <c r="AG241" i="15"/>
  <c r="AH241" i="15"/>
  <c r="AI241" i="15"/>
  <c r="AJ241" i="15"/>
  <c r="AK241" i="15"/>
  <c r="AL241" i="15"/>
  <c r="AM241" i="15"/>
  <c r="AN241" i="15"/>
  <c r="AO241" i="15"/>
  <c r="AP241" i="15"/>
  <c r="AQ241" i="15"/>
  <c r="AR241" i="15"/>
  <c r="AS241" i="15"/>
  <c r="AT241" i="15"/>
  <c r="AU241" i="15"/>
  <c r="AV241" i="15"/>
  <c r="AW241" i="15"/>
  <c r="AX241" i="15"/>
  <c r="AY241" i="15"/>
  <c r="AZ241" i="15"/>
  <c r="BA241" i="15"/>
  <c r="BB241" i="15"/>
  <c r="BC241" i="15"/>
  <c r="BD241" i="15"/>
  <c r="BE241" i="15"/>
  <c r="BF241" i="15"/>
  <c r="BG241" i="15"/>
  <c r="BH241" i="15"/>
  <c r="BI241" i="15"/>
  <c r="BJ241" i="15"/>
  <c r="BK241" i="15"/>
  <c r="BL241" i="15"/>
  <c r="BM241" i="15"/>
  <c r="BN241" i="15"/>
  <c r="BO241" i="15"/>
  <c r="BP241" i="15"/>
  <c r="BQ241" i="15"/>
  <c r="BR241" i="15"/>
  <c r="BS241" i="15"/>
  <c r="BT241" i="15"/>
  <c r="BU241" i="15"/>
  <c r="BV241" i="15"/>
  <c r="BW241" i="15"/>
  <c r="BX241" i="15"/>
  <c r="BY241" i="15"/>
  <c r="BZ241" i="15"/>
  <c r="CA241" i="15"/>
  <c r="CB241" i="15"/>
  <c r="CC241" i="15"/>
  <c r="CD241" i="15"/>
  <c r="CE241" i="15"/>
  <c r="CF241" i="15"/>
  <c r="CG241" i="15"/>
  <c r="CH241" i="15"/>
  <c r="CI241" i="15"/>
  <c r="CJ241" i="15"/>
  <c r="CK241" i="15"/>
  <c r="CL241" i="15"/>
  <c r="CM241" i="15"/>
  <c r="CN241" i="15"/>
  <c r="CO241" i="15"/>
  <c r="CP241" i="15"/>
  <c r="CQ241" i="15"/>
  <c r="CR241" i="15"/>
  <c r="CS241" i="15"/>
  <c r="CT241" i="15"/>
  <c r="CU241" i="15"/>
  <c r="CV241" i="15"/>
  <c r="CW241" i="15"/>
  <c r="CX241" i="15"/>
  <c r="CY241" i="15"/>
  <c r="CZ241" i="15"/>
  <c r="DA241" i="15"/>
  <c r="DB241" i="15"/>
  <c r="DC241" i="15"/>
  <c r="DD241" i="15"/>
  <c r="DE241" i="15"/>
  <c r="F242" i="15"/>
  <c r="G242" i="15"/>
  <c r="H242" i="15"/>
  <c r="I242" i="15"/>
  <c r="J242" i="15"/>
  <c r="K242" i="15"/>
  <c r="L242" i="15"/>
  <c r="M242" i="15"/>
  <c r="N242" i="15"/>
  <c r="O242" i="15"/>
  <c r="P242" i="15"/>
  <c r="Q242" i="15"/>
  <c r="R242" i="15"/>
  <c r="S242" i="15"/>
  <c r="T242" i="15"/>
  <c r="U242" i="15"/>
  <c r="V242" i="15"/>
  <c r="W242" i="15"/>
  <c r="X242" i="15"/>
  <c r="Y242" i="15"/>
  <c r="Z242" i="15"/>
  <c r="AA242" i="15"/>
  <c r="AB242" i="15"/>
  <c r="AC242" i="15"/>
  <c r="AD242" i="15"/>
  <c r="AE242" i="15"/>
  <c r="AF242" i="15"/>
  <c r="AG242" i="15"/>
  <c r="AH242" i="15"/>
  <c r="AI242" i="15"/>
  <c r="AJ242" i="15"/>
  <c r="AK242" i="15"/>
  <c r="AL242" i="15"/>
  <c r="AM242" i="15"/>
  <c r="AN242" i="15"/>
  <c r="AO242" i="15"/>
  <c r="AP242" i="15"/>
  <c r="AQ242" i="15"/>
  <c r="AR242" i="15"/>
  <c r="AS242" i="15"/>
  <c r="AT242" i="15"/>
  <c r="AU242" i="15"/>
  <c r="AV242" i="15"/>
  <c r="AW242" i="15"/>
  <c r="AX242" i="15"/>
  <c r="AY242" i="15"/>
  <c r="AZ242" i="15"/>
  <c r="BA242" i="15"/>
  <c r="BB242" i="15"/>
  <c r="BC242" i="15"/>
  <c r="BD242" i="15"/>
  <c r="BE242" i="15"/>
  <c r="BF242" i="15"/>
  <c r="BG242" i="15"/>
  <c r="BH242" i="15"/>
  <c r="BI242" i="15"/>
  <c r="BJ242" i="15"/>
  <c r="BK242" i="15"/>
  <c r="BL242" i="15"/>
  <c r="BM242" i="15"/>
  <c r="BN242" i="15"/>
  <c r="BO242" i="15"/>
  <c r="BP242" i="15"/>
  <c r="BQ242" i="15"/>
  <c r="BR242" i="15"/>
  <c r="BS242" i="15"/>
  <c r="BT242" i="15"/>
  <c r="BU242" i="15"/>
  <c r="BV242" i="15"/>
  <c r="BW242" i="15"/>
  <c r="BX242" i="15"/>
  <c r="BY242" i="15"/>
  <c r="BZ242" i="15"/>
  <c r="CA242" i="15"/>
  <c r="CB242" i="15"/>
  <c r="CC242" i="15"/>
  <c r="CD242" i="15"/>
  <c r="CE242" i="15"/>
  <c r="CF242" i="15"/>
  <c r="CG242" i="15"/>
  <c r="CH242" i="15"/>
  <c r="CI242" i="15"/>
  <c r="CJ242" i="15"/>
  <c r="CK242" i="15"/>
  <c r="CL242" i="15"/>
  <c r="CM242" i="15"/>
  <c r="CN242" i="15"/>
  <c r="CO242" i="15"/>
  <c r="CP242" i="15"/>
  <c r="CQ242" i="15"/>
  <c r="CR242" i="15"/>
  <c r="CS242" i="15"/>
  <c r="CT242" i="15"/>
  <c r="CU242" i="15"/>
  <c r="CV242" i="15"/>
  <c r="CW242" i="15"/>
  <c r="CX242" i="15"/>
  <c r="CY242" i="15"/>
  <c r="CZ242" i="15"/>
  <c r="DA242" i="15"/>
  <c r="DB242" i="15"/>
  <c r="DC242" i="15"/>
  <c r="DD242" i="15"/>
  <c r="DE242" i="15"/>
  <c r="F243" i="15"/>
  <c r="G243" i="15"/>
  <c r="H243" i="15"/>
  <c r="I243" i="15"/>
  <c r="J243" i="15"/>
  <c r="K243" i="15"/>
  <c r="L243" i="15"/>
  <c r="M243" i="15"/>
  <c r="N243" i="15"/>
  <c r="O243" i="15"/>
  <c r="P243" i="15"/>
  <c r="Q243" i="15"/>
  <c r="R243" i="15"/>
  <c r="S243" i="15"/>
  <c r="T243" i="15"/>
  <c r="U243" i="15"/>
  <c r="V243" i="15"/>
  <c r="W243" i="15"/>
  <c r="X243" i="15"/>
  <c r="Y243" i="15"/>
  <c r="Z243" i="15"/>
  <c r="AA243" i="15"/>
  <c r="AB243" i="15"/>
  <c r="AC243" i="15"/>
  <c r="AD243" i="15"/>
  <c r="AE243" i="15"/>
  <c r="AF243" i="15"/>
  <c r="AG243" i="15"/>
  <c r="AH243" i="15"/>
  <c r="AI243" i="15"/>
  <c r="AJ243" i="15"/>
  <c r="AK243" i="15"/>
  <c r="AL243" i="15"/>
  <c r="AM243" i="15"/>
  <c r="AN243" i="15"/>
  <c r="AO243" i="15"/>
  <c r="AP243" i="15"/>
  <c r="AQ243" i="15"/>
  <c r="AR243" i="15"/>
  <c r="AS243" i="15"/>
  <c r="AT243" i="15"/>
  <c r="AU243" i="15"/>
  <c r="AV243" i="15"/>
  <c r="AW243" i="15"/>
  <c r="AX243" i="15"/>
  <c r="AY243" i="15"/>
  <c r="AZ243" i="15"/>
  <c r="BA243" i="15"/>
  <c r="BB243" i="15"/>
  <c r="BC243" i="15"/>
  <c r="BD243" i="15"/>
  <c r="BE243" i="15"/>
  <c r="BF243" i="15"/>
  <c r="BG243" i="15"/>
  <c r="BH243" i="15"/>
  <c r="BI243" i="15"/>
  <c r="BJ243" i="15"/>
  <c r="BK243" i="15"/>
  <c r="BL243" i="15"/>
  <c r="BM243" i="15"/>
  <c r="BN243" i="15"/>
  <c r="BO243" i="15"/>
  <c r="BP243" i="15"/>
  <c r="BQ243" i="15"/>
  <c r="BR243" i="15"/>
  <c r="BS243" i="15"/>
  <c r="BT243" i="15"/>
  <c r="BU243" i="15"/>
  <c r="BV243" i="15"/>
  <c r="BW243" i="15"/>
  <c r="BX243" i="15"/>
  <c r="BY243" i="15"/>
  <c r="BZ243" i="15"/>
  <c r="CA243" i="15"/>
  <c r="CB243" i="15"/>
  <c r="CC243" i="15"/>
  <c r="CD243" i="15"/>
  <c r="CE243" i="15"/>
  <c r="CF243" i="15"/>
  <c r="CG243" i="15"/>
  <c r="CH243" i="15"/>
  <c r="CI243" i="15"/>
  <c r="CJ243" i="15"/>
  <c r="CK243" i="15"/>
  <c r="CL243" i="15"/>
  <c r="CM243" i="15"/>
  <c r="CN243" i="15"/>
  <c r="CO243" i="15"/>
  <c r="CP243" i="15"/>
  <c r="CQ243" i="15"/>
  <c r="CR243" i="15"/>
  <c r="CS243" i="15"/>
  <c r="CT243" i="15"/>
  <c r="CU243" i="15"/>
  <c r="CV243" i="15"/>
  <c r="CW243" i="15"/>
  <c r="CX243" i="15"/>
  <c r="CY243" i="15"/>
  <c r="CZ243" i="15"/>
  <c r="DA243" i="15"/>
  <c r="DB243" i="15"/>
  <c r="DC243" i="15"/>
  <c r="DD243" i="15"/>
  <c r="DE243" i="15"/>
  <c r="F244" i="15"/>
  <c r="G244" i="15"/>
  <c r="H244" i="15"/>
  <c r="I244" i="15"/>
  <c r="J244" i="15"/>
  <c r="K244" i="15"/>
  <c r="L244" i="15"/>
  <c r="M244" i="15"/>
  <c r="N244" i="15"/>
  <c r="O244" i="15"/>
  <c r="P244" i="15"/>
  <c r="Q244" i="15"/>
  <c r="R244" i="15"/>
  <c r="S244" i="15"/>
  <c r="T244" i="15"/>
  <c r="U244" i="15"/>
  <c r="V244" i="15"/>
  <c r="W244" i="15"/>
  <c r="X244" i="15"/>
  <c r="Y244" i="15"/>
  <c r="Z244" i="15"/>
  <c r="AA244" i="15"/>
  <c r="AB244" i="15"/>
  <c r="AC244" i="15"/>
  <c r="AD244" i="15"/>
  <c r="AE244" i="15"/>
  <c r="AF244" i="15"/>
  <c r="AG244" i="15"/>
  <c r="AH244" i="15"/>
  <c r="AI244" i="15"/>
  <c r="AJ244" i="15"/>
  <c r="AK244" i="15"/>
  <c r="AL244" i="15"/>
  <c r="AM244" i="15"/>
  <c r="AN244" i="15"/>
  <c r="AO244" i="15"/>
  <c r="AP244" i="15"/>
  <c r="AQ244" i="15"/>
  <c r="AR244" i="15"/>
  <c r="AS244" i="15"/>
  <c r="AT244" i="15"/>
  <c r="AU244" i="15"/>
  <c r="AV244" i="15"/>
  <c r="AW244" i="15"/>
  <c r="AX244" i="15"/>
  <c r="AY244" i="15"/>
  <c r="AZ244" i="15"/>
  <c r="BA244" i="15"/>
  <c r="BB244" i="15"/>
  <c r="BC244" i="15"/>
  <c r="BD244" i="15"/>
  <c r="BE244" i="15"/>
  <c r="BF244" i="15"/>
  <c r="BG244" i="15"/>
  <c r="BH244" i="15"/>
  <c r="BI244" i="15"/>
  <c r="BJ244" i="15"/>
  <c r="BK244" i="15"/>
  <c r="BL244" i="15"/>
  <c r="BM244" i="15"/>
  <c r="BN244" i="15"/>
  <c r="BO244" i="15"/>
  <c r="BP244" i="15"/>
  <c r="BQ244" i="15"/>
  <c r="BR244" i="15"/>
  <c r="BS244" i="15"/>
  <c r="BT244" i="15"/>
  <c r="BU244" i="15"/>
  <c r="BV244" i="15"/>
  <c r="BW244" i="15"/>
  <c r="BX244" i="15"/>
  <c r="BY244" i="15"/>
  <c r="BZ244" i="15"/>
  <c r="CA244" i="15"/>
  <c r="CB244" i="15"/>
  <c r="CC244" i="15"/>
  <c r="CD244" i="15"/>
  <c r="CE244" i="15"/>
  <c r="CF244" i="15"/>
  <c r="CG244" i="15"/>
  <c r="CH244" i="15"/>
  <c r="CI244" i="15"/>
  <c r="CJ244" i="15"/>
  <c r="CK244" i="15"/>
  <c r="CL244" i="15"/>
  <c r="CM244" i="15"/>
  <c r="CN244" i="15"/>
  <c r="CO244" i="15"/>
  <c r="CP244" i="15"/>
  <c r="CQ244" i="15"/>
  <c r="CR244" i="15"/>
  <c r="CS244" i="15"/>
  <c r="CT244" i="15"/>
  <c r="CU244" i="15"/>
  <c r="CV244" i="15"/>
  <c r="CW244" i="15"/>
  <c r="CX244" i="15"/>
  <c r="CY244" i="15"/>
  <c r="CZ244" i="15"/>
  <c r="DA244" i="15"/>
  <c r="DB244" i="15"/>
  <c r="DC244" i="15"/>
  <c r="DD244" i="15"/>
  <c r="DE244" i="15"/>
  <c r="F245" i="15"/>
  <c r="G245" i="15"/>
  <c r="H245" i="15"/>
  <c r="I245" i="15"/>
  <c r="J245" i="15"/>
  <c r="K245" i="15"/>
  <c r="L245" i="15"/>
  <c r="M245" i="15"/>
  <c r="N245" i="15"/>
  <c r="O245" i="15"/>
  <c r="P245" i="15"/>
  <c r="Q245" i="15"/>
  <c r="R245" i="15"/>
  <c r="S245" i="15"/>
  <c r="T245" i="15"/>
  <c r="U245" i="15"/>
  <c r="V245" i="15"/>
  <c r="W245" i="15"/>
  <c r="X245" i="15"/>
  <c r="Y245" i="15"/>
  <c r="Z245" i="15"/>
  <c r="AA245" i="15"/>
  <c r="AB245" i="15"/>
  <c r="AC245" i="15"/>
  <c r="AD245" i="15"/>
  <c r="AE245" i="15"/>
  <c r="AF245" i="15"/>
  <c r="AG245" i="15"/>
  <c r="AH245" i="15"/>
  <c r="AI245" i="15"/>
  <c r="AJ245" i="15"/>
  <c r="AK245" i="15"/>
  <c r="AL245" i="15"/>
  <c r="AM245" i="15"/>
  <c r="AN245" i="15"/>
  <c r="AO245" i="15"/>
  <c r="AP245" i="15"/>
  <c r="AQ245" i="15"/>
  <c r="AR245" i="15"/>
  <c r="AS245" i="15"/>
  <c r="AT245" i="15"/>
  <c r="AU245" i="15"/>
  <c r="AV245" i="15"/>
  <c r="AW245" i="15"/>
  <c r="AX245" i="15"/>
  <c r="AY245" i="15"/>
  <c r="AZ245" i="15"/>
  <c r="BA245" i="15"/>
  <c r="BB245" i="15"/>
  <c r="BC245" i="15"/>
  <c r="BD245" i="15"/>
  <c r="BE245" i="15"/>
  <c r="BF245" i="15"/>
  <c r="BG245" i="15"/>
  <c r="BH245" i="15"/>
  <c r="BI245" i="15"/>
  <c r="BJ245" i="15"/>
  <c r="BK245" i="15"/>
  <c r="BL245" i="15"/>
  <c r="BM245" i="15"/>
  <c r="BN245" i="15"/>
  <c r="BO245" i="15"/>
  <c r="BP245" i="15"/>
  <c r="BQ245" i="15"/>
  <c r="BR245" i="15"/>
  <c r="BS245" i="15"/>
  <c r="BT245" i="15"/>
  <c r="BU245" i="15"/>
  <c r="BV245" i="15"/>
  <c r="BW245" i="15"/>
  <c r="BX245" i="15"/>
  <c r="BY245" i="15"/>
  <c r="BZ245" i="15"/>
  <c r="CA245" i="15"/>
  <c r="CB245" i="15"/>
  <c r="CC245" i="15"/>
  <c r="CD245" i="15"/>
  <c r="CE245" i="15"/>
  <c r="CF245" i="15"/>
  <c r="CG245" i="15"/>
  <c r="CH245" i="15"/>
  <c r="CI245" i="15"/>
  <c r="CJ245" i="15"/>
  <c r="CK245" i="15"/>
  <c r="CL245" i="15"/>
  <c r="CM245" i="15"/>
  <c r="CN245" i="15"/>
  <c r="CO245" i="15"/>
  <c r="CP245" i="15"/>
  <c r="CQ245" i="15"/>
  <c r="CR245" i="15"/>
  <c r="CS245" i="15"/>
  <c r="CT245" i="15"/>
  <c r="CU245" i="15"/>
  <c r="CV245" i="15"/>
  <c r="CW245" i="15"/>
  <c r="CX245" i="15"/>
  <c r="CY245" i="15"/>
  <c r="CZ245" i="15"/>
  <c r="DA245" i="15"/>
  <c r="DB245" i="15"/>
  <c r="DC245" i="15"/>
  <c r="DD245" i="15"/>
  <c r="DE245" i="15"/>
  <c r="F246" i="15"/>
  <c r="G246" i="15"/>
  <c r="H246" i="15"/>
  <c r="I246" i="15"/>
  <c r="J246" i="15"/>
  <c r="K246" i="15"/>
  <c r="L246" i="15"/>
  <c r="M246" i="15"/>
  <c r="N246" i="15"/>
  <c r="O246" i="15"/>
  <c r="P246" i="15"/>
  <c r="Q246" i="15"/>
  <c r="R246" i="15"/>
  <c r="S246" i="15"/>
  <c r="T246" i="15"/>
  <c r="U246" i="15"/>
  <c r="V246" i="15"/>
  <c r="W246" i="15"/>
  <c r="X246" i="15"/>
  <c r="Y246" i="15"/>
  <c r="Z246" i="15"/>
  <c r="AA246" i="15"/>
  <c r="AB246" i="15"/>
  <c r="AC246" i="15"/>
  <c r="AD246" i="15"/>
  <c r="AE246" i="15"/>
  <c r="AF246" i="15"/>
  <c r="AG246" i="15"/>
  <c r="AH246" i="15"/>
  <c r="AI246" i="15"/>
  <c r="AJ246" i="15"/>
  <c r="AK246" i="15"/>
  <c r="AL246" i="15"/>
  <c r="AM246" i="15"/>
  <c r="AN246" i="15"/>
  <c r="AO246" i="15"/>
  <c r="AP246" i="15"/>
  <c r="AQ246" i="15"/>
  <c r="AR246" i="15"/>
  <c r="AS246" i="15"/>
  <c r="AT246" i="15"/>
  <c r="AU246" i="15"/>
  <c r="AV246" i="15"/>
  <c r="AW246" i="15"/>
  <c r="AX246" i="15"/>
  <c r="AY246" i="15"/>
  <c r="AZ246" i="15"/>
  <c r="BA246" i="15"/>
  <c r="BB246" i="15"/>
  <c r="BC246" i="15"/>
  <c r="BD246" i="15"/>
  <c r="BE246" i="15"/>
  <c r="BF246" i="15"/>
  <c r="BG246" i="15"/>
  <c r="BH246" i="15"/>
  <c r="BI246" i="15"/>
  <c r="BJ246" i="15"/>
  <c r="BK246" i="15"/>
  <c r="BL246" i="15"/>
  <c r="BM246" i="15"/>
  <c r="BN246" i="15"/>
  <c r="BO246" i="15"/>
  <c r="BP246" i="15"/>
  <c r="BQ246" i="15"/>
  <c r="BR246" i="15"/>
  <c r="BS246" i="15"/>
  <c r="BT246" i="15"/>
  <c r="BU246" i="15"/>
  <c r="BV246" i="15"/>
  <c r="BW246" i="15"/>
  <c r="BX246" i="15"/>
  <c r="BY246" i="15"/>
  <c r="BZ246" i="15"/>
  <c r="CA246" i="15"/>
  <c r="CB246" i="15"/>
  <c r="CC246" i="15"/>
  <c r="CD246" i="15"/>
  <c r="CE246" i="15"/>
  <c r="CF246" i="15"/>
  <c r="CG246" i="15"/>
  <c r="CH246" i="15"/>
  <c r="CI246" i="15"/>
  <c r="CJ246" i="15"/>
  <c r="CK246" i="15"/>
  <c r="CL246" i="15"/>
  <c r="CM246" i="15"/>
  <c r="CN246" i="15"/>
  <c r="CO246" i="15"/>
  <c r="CP246" i="15"/>
  <c r="CQ246" i="15"/>
  <c r="CR246" i="15"/>
  <c r="CS246" i="15"/>
  <c r="CT246" i="15"/>
  <c r="CU246" i="15"/>
  <c r="CV246" i="15"/>
  <c r="CW246" i="15"/>
  <c r="CX246" i="15"/>
  <c r="CY246" i="15"/>
  <c r="CZ246" i="15"/>
  <c r="DA246" i="15"/>
  <c r="DB246" i="15"/>
  <c r="DC246" i="15"/>
  <c r="DD246" i="15"/>
  <c r="DE246" i="15"/>
  <c r="F247" i="15"/>
  <c r="G247" i="15"/>
  <c r="H247" i="15"/>
  <c r="I247" i="15"/>
  <c r="J247" i="15"/>
  <c r="K247" i="15"/>
  <c r="L247" i="15"/>
  <c r="M247" i="15"/>
  <c r="N247" i="15"/>
  <c r="O247" i="15"/>
  <c r="P247" i="15"/>
  <c r="Q247" i="15"/>
  <c r="R247" i="15"/>
  <c r="S247" i="15"/>
  <c r="T247" i="15"/>
  <c r="U247" i="15"/>
  <c r="V247" i="15"/>
  <c r="W247" i="15"/>
  <c r="X247" i="15"/>
  <c r="Y247" i="15"/>
  <c r="Z247" i="15"/>
  <c r="AA247" i="15"/>
  <c r="AB247" i="15"/>
  <c r="AC247" i="15"/>
  <c r="AD247" i="15"/>
  <c r="AE247" i="15"/>
  <c r="AF247" i="15"/>
  <c r="AG247" i="15"/>
  <c r="AH247" i="15"/>
  <c r="AI247" i="15"/>
  <c r="AJ247" i="15"/>
  <c r="AK247" i="15"/>
  <c r="AL247" i="15"/>
  <c r="AM247" i="15"/>
  <c r="AN247" i="15"/>
  <c r="AO247" i="15"/>
  <c r="AP247" i="15"/>
  <c r="AQ247" i="15"/>
  <c r="AR247" i="15"/>
  <c r="AS247" i="15"/>
  <c r="AT247" i="15"/>
  <c r="AU247" i="15"/>
  <c r="AV247" i="15"/>
  <c r="AW247" i="15"/>
  <c r="AX247" i="15"/>
  <c r="AY247" i="15"/>
  <c r="AZ247" i="15"/>
  <c r="BA247" i="15"/>
  <c r="BB247" i="15"/>
  <c r="BC247" i="15"/>
  <c r="BD247" i="15"/>
  <c r="BE247" i="15"/>
  <c r="BF247" i="15"/>
  <c r="BG247" i="15"/>
  <c r="BH247" i="15"/>
  <c r="BI247" i="15"/>
  <c r="BJ247" i="15"/>
  <c r="BK247" i="15"/>
  <c r="BL247" i="15"/>
  <c r="BM247" i="15"/>
  <c r="BN247" i="15"/>
  <c r="BO247" i="15"/>
  <c r="BP247" i="15"/>
  <c r="BQ247" i="15"/>
  <c r="BR247" i="15"/>
  <c r="BS247" i="15"/>
  <c r="BT247" i="15"/>
  <c r="BU247" i="15"/>
  <c r="BV247" i="15"/>
  <c r="BW247" i="15"/>
  <c r="BX247" i="15"/>
  <c r="BY247" i="15"/>
  <c r="BZ247" i="15"/>
  <c r="CA247" i="15"/>
  <c r="CB247" i="15"/>
  <c r="CC247" i="15"/>
  <c r="CD247" i="15"/>
  <c r="CE247" i="15"/>
  <c r="CF247" i="15"/>
  <c r="CG247" i="15"/>
  <c r="CH247" i="15"/>
  <c r="CI247" i="15"/>
  <c r="CJ247" i="15"/>
  <c r="CK247" i="15"/>
  <c r="CL247" i="15"/>
  <c r="CM247" i="15"/>
  <c r="CN247" i="15"/>
  <c r="CO247" i="15"/>
  <c r="CP247" i="15"/>
  <c r="CQ247" i="15"/>
  <c r="CR247" i="15"/>
  <c r="CS247" i="15"/>
  <c r="CT247" i="15"/>
  <c r="CU247" i="15"/>
  <c r="CV247" i="15"/>
  <c r="CW247" i="15"/>
  <c r="CX247" i="15"/>
  <c r="CY247" i="15"/>
  <c r="CZ247" i="15"/>
  <c r="DA247" i="15"/>
  <c r="DB247" i="15"/>
  <c r="DC247" i="15"/>
  <c r="DD247" i="15"/>
  <c r="DE247" i="15"/>
  <c r="F248" i="15"/>
  <c r="G248" i="15"/>
  <c r="H248" i="15"/>
  <c r="I248" i="15"/>
  <c r="J248" i="15"/>
  <c r="K248" i="15"/>
  <c r="L248" i="15"/>
  <c r="M248" i="15"/>
  <c r="N248" i="15"/>
  <c r="O248" i="15"/>
  <c r="P248" i="15"/>
  <c r="Q248" i="15"/>
  <c r="R248" i="15"/>
  <c r="S248" i="15"/>
  <c r="T248" i="15"/>
  <c r="U248" i="15"/>
  <c r="V248" i="15"/>
  <c r="W248" i="15"/>
  <c r="X248" i="15"/>
  <c r="Y248" i="15"/>
  <c r="Z248" i="15"/>
  <c r="AA248" i="15"/>
  <c r="AB248" i="15"/>
  <c r="AC248" i="15"/>
  <c r="AD248" i="15"/>
  <c r="AE248" i="15"/>
  <c r="AF248" i="15"/>
  <c r="AG248" i="15"/>
  <c r="AH248" i="15"/>
  <c r="AI248" i="15"/>
  <c r="AJ248" i="15"/>
  <c r="AK248" i="15"/>
  <c r="AL248" i="15"/>
  <c r="AM248" i="15"/>
  <c r="AN248" i="15"/>
  <c r="AO248" i="15"/>
  <c r="AP248" i="15"/>
  <c r="AQ248" i="15"/>
  <c r="AR248" i="15"/>
  <c r="AS248" i="15"/>
  <c r="AT248" i="15"/>
  <c r="AU248" i="15"/>
  <c r="AV248" i="15"/>
  <c r="AW248" i="15"/>
  <c r="AX248" i="15"/>
  <c r="AY248" i="15"/>
  <c r="AZ248" i="15"/>
  <c r="BA248" i="15"/>
  <c r="BB248" i="15"/>
  <c r="BC248" i="15"/>
  <c r="BD248" i="15"/>
  <c r="BE248" i="15"/>
  <c r="BF248" i="15"/>
  <c r="BG248" i="15"/>
  <c r="BH248" i="15"/>
  <c r="BI248" i="15"/>
  <c r="BJ248" i="15"/>
  <c r="BK248" i="15"/>
  <c r="BL248" i="15"/>
  <c r="BM248" i="15"/>
  <c r="BN248" i="15"/>
  <c r="BO248" i="15"/>
  <c r="BP248" i="15"/>
  <c r="BQ248" i="15"/>
  <c r="BR248" i="15"/>
  <c r="BS248" i="15"/>
  <c r="BT248" i="15"/>
  <c r="BU248" i="15"/>
  <c r="BV248" i="15"/>
  <c r="BW248" i="15"/>
  <c r="BX248" i="15"/>
  <c r="BY248" i="15"/>
  <c r="BZ248" i="15"/>
  <c r="CA248" i="15"/>
  <c r="CB248" i="15"/>
  <c r="CC248" i="15"/>
  <c r="CD248" i="15"/>
  <c r="CE248" i="15"/>
  <c r="CF248" i="15"/>
  <c r="CG248" i="15"/>
  <c r="CH248" i="15"/>
  <c r="CI248" i="15"/>
  <c r="CJ248" i="15"/>
  <c r="CK248" i="15"/>
  <c r="CL248" i="15"/>
  <c r="CM248" i="15"/>
  <c r="CN248" i="15"/>
  <c r="CO248" i="15"/>
  <c r="CP248" i="15"/>
  <c r="CQ248" i="15"/>
  <c r="CR248" i="15"/>
  <c r="CS248" i="15"/>
  <c r="CT248" i="15"/>
  <c r="CU248" i="15"/>
  <c r="CV248" i="15"/>
  <c r="CW248" i="15"/>
  <c r="CX248" i="15"/>
  <c r="CY248" i="15"/>
  <c r="CZ248" i="15"/>
  <c r="DA248" i="15"/>
  <c r="DB248" i="15"/>
  <c r="DC248" i="15"/>
  <c r="DD248" i="15"/>
  <c r="DE248" i="15"/>
  <c r="F249" i="15"/>
  <c r="G249" i="15"/>
  <c r="H249" i="15"/>
  <c r="I249" i="15"/>
  <c r="J249" i="15"/>
  <c r="K249" i="15"/>
  <c r="L249" i="15"/>
  <c r="M249" i="15"/>
  <c r="N249" i="15"/>
  <c r="O249" i="15"/>
  <c r="P249" i="15"/>
  <c r="Q249" i="15"/>
  <c r="R249" i="15"/>
  <c r="S249" i="15"/>
  <c r="T249" i="15"/>
  <c r="U249" i="15"/>
  <c r="V249" i="15"/>
  <c r="W249" i="15"/>
  <c r="X249" i="15"/>
  <c r="Y249" i="15"/>
  <c r="Z249" i="15"/>
  <c r="AA249" i="15"/>
  <c r="AB249" i="15"/>
  <c r="AC249" i="15"/>
  <c r="AD249" i="15"/>
  <c r="AE249" i="15"/>
  <c r="AF249" i="15"/>
  <c r="AG249" i="15"/>
  <c r="AH249" i="15"/>
  <c r="AI249" i="15"/>
  <c r="AJ249" i="15"/>
  <c r="AK249" i="15"/>
  <c r="AL249" i="15"/>
  <c r="AM249" i="15"/>
  <c r="AN249" i="15"/>
  <c r="AO249" i="15"/>
  <c r="AP249" i="15"/>
  <c r="AQ249" i="15"/>
  <c r="AR249" i="15"/>
  <c r="AS249" i="15"/>
  <c r="AT249" i="15"/>
  <c r="AU249" i="15"/>
  <c r="AV249" i="15"/>
  <c r="AW249" i="15"/>
  <c r="AX249" i="15"/>
  <c r="AY249" i="15"/>
  <c r="AZ249" i="15"/>
  <c r="BA249" i="15"/>
  <c r="BB249" i="15"/>
  <c r="BC249" i="15"/>
  <c r="BD249" i="15"/>
  <c r="BE249" i="15"/>
  <c r="BF249" i="15"/>
  <c r="BG249" i="15"/>
  <c r="BH249" i="15"/>
  <c r="BI249" i="15"/>
  <c r="BJ249" i="15"/>
  <c r="BK249" i="15"/>
  <c r="BL249" i="15"/>
  <c r="BM249" i="15"/>
  <c r="BN249" i="15"/>
  <c r="BO249" i="15"/>
  <c r="BP249" i="15"/>
  <c r="BQ249" i="15"/>
  <c r="BR249" i="15"/>
  <c r="BS249" i="15"/>
  <c r="BT249" i="15"/>
  <c r="BU249" i="15"/>
  <c r="BV249" i="15"/>
  <c r="BW249" i="15"/>
  <c r="BX249" i="15"/>
  <c r="BY249" i="15"/>
  <c r="BZ249" i="15"/>
  <c r="CA249" i="15"/>
  <c r="CB249" i="15"/>
  <c r="CC249" i="15"/>
  <c r="CD249" i="15"/>
  <c r="CE249" i="15"/>
  <c r="CF249" i="15"/>
  <c r="CG249" i="15"/>
  <c r="CH249" i="15"/>
  <c r="CI249" i="15"/>
  <c r="CJ249" i="15"/>
  <c r="CK249" i="15"/>
  <c r="CL249" i="15"/>
  <c r="CM249" i="15"/>
  <c r="CN249" i="15"/>
  <c r="CO249" i="15"/>
  <c r="CP249" i="15"/>
  <c r="CQ249" i="15"/>
  <c r="CR249" i="15"/>
  <c r="CS249" i="15"/>
  <c r="CT249" i="15"/>
  <c r="CU249" i="15"/>
  <c r="CV249" i="15"/>
  <c r="CW249" i="15"/>
  <c r="CX249" i="15"/>
  <c r="CY249" i="15"/>
  <c r="CZ249" i="15"/>
  <c r="DA249" i="15"/>
  <c r="DB249" i="15"/>
  <c r="DC249" i="15"/>
  <c r="DD249" i="15"/>
  <c r="DE249" i="15"/>
  <c r="F250" i="15"/>
  <c r="G250" i="15"/>
  <c r="H250" i="15"/>
  <c r="I250" i="15"/>
  <c r="J250" i="15"/>
  <c r="K250" i="15"/>
  <c r="L250" i="15"/>
  <c r="M250" i="15"/>
  <c r="N250" i="15"/>
  <c r="O250" i="15"/>
  <c r="P250" i="15"/>
  <c r="Q250" i="15"/>
  <c r="R250" i="15"/>
  <c r="S250" i="15"/>
  <c r="T250" i="15"/>
  <c r="U250" i="15"/>
  <c r="V250" i="15"/>
  <c r="W250" i="15"/>
  <c r="X250" i="15"/>
  <c r="Y250" i="15"/>
  <c r="Z250" i="15"/>
  <c r="AA250" i="15"/>
  <c r="AB250" i="15"/>
  <c r="AC250" i="15"/>
  <c r="AD250" i="15"/>
  <c r="AE250" i="15"/>
  <c r="AF250" i="15"/>
  <c r="AG250" i="15"/>
  <c r="AH250" i="15"/>
  <c r="AI250" i="15"/>
  <c r="AJ250" i="15"/>
  <c r="AK250" i="15"/>
  <c r="AL250" i="15"/>
  <c r="AM250" i="15"/>
  <c r="AN250" i="15"/>
  <c r="AO250" i="15"/>
  <c r="AP250" i="15"/>
  <c r="AQ250" i="15"/>
  <c r="AR250" i="15"/>
  <c r="AS250" i="15"/>
  <c r="AT250" i="15"/>
  <c r="AU250" i="15"/>
  <c r="AV250" i="15"/>
  <c r="AW250" i="15"/>
  <c r="AX250" i="15"/>
  <c r="AY250" i="15"/>
  <c r="AZ250" i="15"/>
  <c r="BA250" i="15"/>
  <c r="BB250" i="15"/>
  <c r="BC250" i="15"/>
  <c r="BD250" i="15"/>
  <c r="BE250" i="15"/>
  <c r="BF250" i="15"/>
  <c r="BG250" i="15"/>
  <c r="BH250" i="15"/>
  <c r="BI250" i="15"/>
  <c r="BJ250" i="15"/>
  <c r="BK250" i="15"/>
  <c r="BL250" i="15"/>
  <c r="BM250" i="15"/>
  <c r="BN250" i="15"/>
  <c r="BO250" i="15"/>
  <c r="BP250" i="15"/>
  <c r="BQ250" i="15"/>
  <c r="BR250" i="15"/>
  <c r="BS250" i="15"/>
  <c r="BT250" i="15"/>
  <c r="BU250" i="15"/>
  <c r="BV250" i="15"/>
  <c r="BW250" i="15"/>
  <c r="BX250" i="15"/>
  <c r="BY250" i="15"/>
  <c r="BZ250" i="15"/>
  <c r="CA250" i="15"/>
  <c r="CB250" i="15"/>
  <c r="CC250" i="15"/>
  <c r="CD250" i="15"/>
  <c r="CE250" i="15"/>
  <c r="CF250" i="15"/>
  <c r="CG250" i="15"/>
  <c r="CH250" i="15"/>
  <c r="CI250" i="15"/>
  <c r="CJ250" i="15"/>
  <c r="CK250" i="15"/>
  <c r="CL250" i="15"/>
  <c r="CM250" i="15"/>
  <c r="CN250" i="15"/>
  <c r="CO250" i="15"/>
  <c r="CP250" i="15"/>
  <c r="CQ250" i="15"/>
  <c r="CR250" i="15"/>
  <c r="CS250" i="15"/>
  <c r="CT250" i="15"/>
  <c r="CU250" i="15"/>
  <c r="CV250" i="15"/>
  <c r="CW250" i="15"/>
  <c r="CX250" i="15"/>
  <c r="CY250" i="15"/>
  <c r="CZ250" i="15"/>
  <c r="DA250" i="15"/>
  <c r="DB250" i="15"/>
  <c r="DC250" i="15"/>
  <c r="DD250" i="15"/>
  <c r="DE250" i="15"/>
  <c r="F251" i="15"/>
  <c r="G251" i="15"/>
  <c r="H251" i="15"/>
  <c r="I251" i="15"/>
  <c r="J251" i="15"/>
  <c r="K251" i="15"/>
  <c r="L251" i="15"/>
  <c r="M251" i="15"/>
  <c r="N251" i="15"/>
  <c r="O251" i="15"/>
  <c r="P251" i="15"/>
  <c r="Q251" i="15"/>
  <c r="R251" i="15"/>
  <c r="S251" i="15"/>
  <c r="T251" i="15"/>
  <c r="U251" i="15"/>
  <c r="V251" i="15"/>
  <c r="W251" i="15"/>
  <c r="X251" i="15"/>
  <c r="Y251" i="15"/>
  <c r="Z251" i="15"/>
  <c r="AA251" i="15"/>
  <c r="AB251" i="15"/>
  <c r="AC251" i="15"/>
  <c r="AD251" i="15"/>
  <c r="AE251" i="15"/>
  <c r="AF251" i="15"/>
  <c r="AG251" i="15"/>
  <c r="AH251" i="15"/>
  <c r="AI251" i="15"/>
  <c r="AJ251" i="15"/>
  <c r="AK251" i="15"/>
  <c r="AL251" i="15"/>
  <c r="AM251" i="15"/>
  <c r="AN251" i="15"/>
  <c r="AO251" i="15"/>
  <c r="AP251" i="15"/>
  <c r="AQ251" i="15"/>
  <c r="AR251" i="15"/>
  <c r="AS251" i="15"/>
  <c r="AT251" i="15"/>
  <c r="AU251" i="15"/>
  <c r="AV251" i="15"/>
  <c r="AW251" i="15"/>
  <c r="AX251" i="15"/>
  <c r="AY251" i="15"/>
  <c r="AZ251" i="15"/>
  <c r="BA251" i="15"/>
  <c r="BB251" i="15"/>
  <c r="BC251" i="15"/>
  <c r="BD251" i="15"/>
  <c r="BE251" i="15"/>
  <c r="BF251" i="15"/>
  <c r="BG251" i="15"/>
  <c r="BH251" i="15"/>
  <c r="BI251" i="15"/>
  <c r="BJ251" i="15"/>
  <c r="BK251" i="15"/>
  <c r="BL251" i="15"/>
  <c r="BM251" i="15"/>
  <c r="BN251" i="15"/>
  <c r="BO251" i="15"/>
  <c r="BP251" i="15"/>
  <c r="BQ251" i="15"/>
  <c r="BR251" i="15"/>
  <c r="BS251" i="15"/>
  <c r="BT251" i="15"/>
  <c r="BU251" i="15"/>
  <c r="BV251" i="15"/>
  <c r="BW251" i="15"/>
  <c r="BX251" i="15"/>
  <c r="BY251" i="15"/>
  <c r="BZ251" i="15"/>
  <c r="CA251" i="15"/>
  <c r="CB251" i="15"/>
  <c r="CC251" i="15"/>
  <c r="CD251" i="15"/>
  <c r="CE251" i="15"/>
  <c r="CF251" i="15"/>
  <c r="CG251" i="15"/>
  <c r="CH251" i="15"/>
  <c r="CI251" i="15"/>
  <c r="CJ251" i="15"/>
  <c r="CK251" i="15"/>
  <c r="CL251" i="15"/>
  <c r="CM251" i="15"/>
  <c r="CN251" i="15"/>
  <c r="CO251" i="15"/>
  <c r="CP251" i="15"/>
  <c r="CQ251" i="15"/>
  <c r="CR251" i="15"/>
  <c r="CS251" i="15"/>
  <c r="CT251" i="15"/>
  <c r="CU251" i="15"/>
  <c r="CV251" i="15"/>
  <c r="CW251" i="15"/>
  <c r="CX251" i="15"/>
  <c r="CY251" i="15"/>
  <c r="CZ251" i="15"/>
  <c r="DA251" i="15"/>
  <c r="DB251" i="15"/>
  <c r="DC251" i="15"/>
  <c r="DD251" i="15"/>
  <c r="DE251" i="15"/>
  <c r="F252" i="15"/>
  <c r="G252" i="15"/>
  <c r="H252" i="15"/>
  <c r="I252" i="15"/>
  <c r="J252" i="15"/>
  <c r="K252" i="15"/>
  <c r="L252" i="15"/>
  <c r="M252" i="15"/>
  <c r="N252" i="15"/>
  <c r="O252" i="15"/>
  <c r="P252" i="15"/>
  <c r="Q252" i="15"/>
  <c r="R252" i="15"/>
  <c r="S252" i="15"/>
  <c r="T252" i="15"/>
  <c r="U252" i="15"/>
  <c r="V252" i="15"/>
  <c r="W252" i="15"/>
  <c r="X252" i="15"/>
  <c r="Y252" i="15"/>
  <c r="Z252" i="15"/>
  <c r="AA252" i="15"/>
  <c r="AB252" i="15"/>
  <c r="AC252" i="15"/>
  <c r="AD252" i="15"/>
  <c r="AE252" i="15"/>
  <c r="AF252" i="15"/>
  <c r="AG252" i="15"/>
  <c r="AH252" i="15"/>
  <c r="AI252" i="15"/>
  <c r="AJ252" i="15"/>
  <c r="AK252" i="15"/>
  <c r="AL252" i="15"/>
  <c r="AM252" i="15"/>
  <c r="AN252" i="15"/>
  <c r="AO252" i="15"/>
  <c r="AP252" i="15"/>
  <c r="AQ252" i="15"/>
  <c r="AR252" i="15"/>
  <c r="AS252" i="15"/>
  <c r="AT252" i="15"/>
  <c r="AU252" i="15"/>
  <c r="AV252" i="15"/>
  <c r="AW252" i="15"/>
  <c r="AX252" i="15"/>
  <c r="AY252" i="15"/>
  <c r="AZ252" i="15"/>
  <c r="BA252" i="15"/>
  <c r="BB252" i="15"/>
  <c r="BC252" i="15"/>
  <c r="BD252" i="15"/>
  <c r="BE252" i="15"/>
  <c r="BF252" i="15"/>
  <c r="BG252" i="15"/>
  <c r="BH252" i="15"/>
  <c r="BI252" i="15"/>
  <c r="BJ252" i="15"/>
  <c r="BK252" i="15"/>
  <c r="BL252" i="15"/>
  <c r="BM252" i="15"/>
  <c r="BN252" i="15"/>
  <c r="BO252" i="15"/>
  <c r="BP252" i="15"/>
  <c r="BQ252" i="15"/>
  <c r="BR252" i="15"/>
  <c r="BS252" i="15"/>
  <c r="BT252" i="15"/>
  <c r="BU252" i="15"/>
  <c r="BV252" i="15"/>
  <c r="BW252" i="15"/>
  <c r="BX252" i="15"/>
  <c r="BY252" i="15"/>
  <c r="BZ252" i="15"/>
  <c r="CA252" i="15"/>
  <c r="CB252" i="15"/>
  <c r="CC252" i="15"/>
  <c r="CD252" i="15"/>
  <c r="CE252" i="15"/>
  <c r="CF252" i="15"/>
  <c r="CG252" i="15"/>
  <c r="CH252" i="15"/>
  <c r="CI252" i="15"/>
  <c r="CJ252" i="15"/>
  <c r="CK252" i="15"/>
  <c r="CL252" i="15"/>
  <c r="CM252" i="15"/>
  <c r="CN252" i="15"/>
  <c r="CO252" i="15"/>
  <c r="CP252" i="15"/>
  <c r="CQ252" i="15"/>
  <c r="CR252" i="15"/>
  <c r="CS252" i="15"/>
  <c r="CT252" i="15"/>
  <c r="CU252" i="15"/>
  <c r="CV252" i="15"/>
  <c r="CW252" i="15"/>
  <c r="CX252" i="15"/>
  <c r="CY252" i="15"/>
  <c r="CZ252" i="15"/>
  <c r="DA252" i="15"/>
  <c r="DB252" i="15"/>
  <c r="DC252" i="15"/>
  <c r="DD252" i="15"/>
  <c r="DE252" i="15"/>
  <c r="F253" i="15"/>
  <c r="G253" i="15"/>
  <c r="H253" i="15"/>
  <c r="I253" i="15"/>
  <c r="J253" i="15"/>
  <c r="K253" i="15"/>
  <c r="L253" i="15"/>
  <c r="M253" i="15"/>
  <c r="N253" i="15"/>
  <c r="O253" i="15"/>
  <c r="P253" i="15"/>
  <c r="Q253" i="15"/>
  <c r="R253" i="15"/>
  <c r="S253" i="15"/>
  <c r="T253" i="15"/>
  <c r="U253" i="15"/>
  <c r="V253" i="15"/>
  <c r="W253" i="15"/>
  <c r="X253" i="15"/>
  <c r="Y253" i="15"/>
  <c r="Z253" i="15"/>
  <c r="AA253" i="15"/>
  <c r="AB253" i="15"/>
  <c r="AC253" i="15"/>
  <c r="AD253" i="15"/>
  <c r="AE253" i="15"/>
  <c r="AF253" i="15"/>
  <c r="AG253" i="15"/>
  <c r="AH253" i="15"/>
  <c r="AI253" i="15"/>
  <c r="AJ253" i="15"/>
  <c r="AK253" i="15"/>
  <c r="AL253" i="15"/>
  <c r="AM253" i="15"/>
  <c r="AN253" i="15"/>
  <c r="AO253" i="15"/>
  <c r="AP253" i="15"/>
  <c r="AQ253" i="15"/>
  <c r="AR253" i="15"/>
  <c r="AS253" i="15"/>
  <c r="AT253" i="15"/>
  <c r="AU253" i="15"/>
  <c r="AV253" i="15"/>
  <c r="AW253" i="15"/>
  <c r="AX253" i="15"/>
  <c r="AY253" i="15"/>
  <c r="AZ253" i="15"/>
  <c r="BA253" i="15"/>
  <c r="BB253" i="15"/>
  <c r="BC253" i="15"/>
  <c r="BD253" i="15"/>
  <c r="BE253" i="15"/>
  <c r="BF253" i="15"/>
  <c r="BG253" i="15"/>
  <c r="BH253" i="15"/>
  <c r="BI253" i="15"/>
  <c r="BJ253" i="15"/>
  <c r="BK253" i="15"/>
  <c r="BL253" i="15"/>
  <c r="BM253" i="15"/>
  <c r="BN253" i="15"/>
  <c r="BO253" i="15"/>
  <c r="BP253" i="15"/>
  <c r="BQ253" i="15"/>
  <c r="BR253" i="15"/>
  <c r="BS253" i="15"/>
  <c r="BT253" i="15"/>
  <c r="BU253" i="15"/>
  <c r="BV253" i="15"/>
  <c r="BW253" i="15"/>
  <c r="BX253" i="15"/>
  <c r="BY253" i="15"/>
  <c r="BZ253" i="15"/>
  <c r="CA253" i="15"/>
  <c r="CB253" i="15"/>
  <c r="CC253" i="15"/>
  <c r="CD253" i="15"/>
  <c r="CE253" i="15"/>
  <c r="CF253" i="15"/>
  <c r="CG253" i="15"/>
  <c r="CH253" i="15"/>
  <c r="CI253" i="15"/>
  <c r="CJ253" i="15"/>
  <c r="CK253" i="15"/>
  <c r="CL253" i="15"/>
  <c r="CM253" i="15"/>
  <c r="CN253" i="15"/>
  <c r="CO253" i="15"/>
  <c r="CP253" i="15"/>
  <c r="CQ253" i="15"/>
  <c r="CR253" i="15"/>
  <c r="CS253" i="15"/>
  <c r="CT253" i="15"/>
  <c r="CU253" i="15"/>
  <c r="CV253" i="15"/>
  <c r="CW253" i="15"/>
  <c r="CX253" i="15"/>
  <c r="CY253" i="15"/>
  <c r="CZ253" i="15"/>
  <c r="DA253" i="15"/>
  <c r="DB253" i="15"/>
  <c r="DC253" i="15"/>
  <c r="DD253" i="15"/>
  <c r="DE253" i="15"/>
  <c r="F254" i="15"/>
  <c r="G254" i="15"/>
  <c r="H254" i="15"/>
  <c r="I254" i="15"/>
  <c r="J254" i="15"/>
  <c r="K254" i="15"/>
  <c r="L254" i="15"/>
  <c r="M254" i="15"/>
  <c r="N254" i="15"/>
  <c r="O254" i="15"/>
  <c r="P254" i="15"/>
  <c r="Q254" i="15"/>
  <c r="R254" i="15"/>
  <c r="S254" i="15"/>
  <c r="T254" i="15"/>
  <c r="U254" i="15"/>
  <c r="V254" i="15"/>
  <c r="W254" i="15"/>
  <c r="X254" i="15"/>
  <c r="Y254" i="15"/>
  <c r="Z254" i="15"/>
  <c r="AA254" i="15"/>
  <c r="AB254" i="15"/>
  <c r="AC254" i="15"/>
  <c r="AD254" i="15"/>
  <c r="AE254" i="15"/>
  <c r="AF254" i="15"/>
  <c r="AG254" i="15"/>
  <c r="AH254" i="15"/>
  <c r="AI254" i="15"/>
  <c r="AJ254" i="15"/>
  <c r="AK254" i="15"/>
  <c r="AL254" i="15"/>
  <c r="AM254" i="15"/>
  <c r="AN254" i="15"/>
  <c r="AO254" i="15"/>
  <c r="AP254" i="15"/>
  <c r="AQ254" i="15"/>
  <c r="AR254" i="15"/>
  <c r="AS254" i="15"/>
  <c r="AT254" i="15"/>
  <c r="AU254" i="15"/>
  <c r="AV254" i="15"/>
  <c r="AW254" i="15"/>
  <c r="AX254" i="15"/>
  <c r="AY254" i="15"/>
  <c r="AZ254" i="15"/>
  <c r="BA254" i="15"/>
  <c r="BB254" i="15"/>
  <c r="BC254" i="15"/>
  <c r="BD254" i="15"/>
  <c r="BE254" i="15"/>
  <c r="BF254" i="15"/>
  <c r="BG254" i="15"/>
  <c r="BH254" i="15"/>
  <c r="BI254" i="15"/>
  <c r="BJ254" i="15"/>
  <c r="BK254" i="15"/>
  <c r="BL254" i="15"/>
  <c r="BM254" i="15"/>
  <c r="BN254" i="15"/>
  <c r="BO254" i="15"/>
  <c r="BP254" i="15"/>
  <c r="BQ254" i="15"/>
  <c r="BR254" i="15"/>
  <c r="BS254" i="15"/>
  <c r="BT254" i="15"/>
  <c r="BU254" i="15"/>
  <c r="BV254" i="15"/>
  <c r="BW254" i="15"/>
  <c r="BX254" i="15"/>
  <c r="BY254" i="15"/>
  <c r="BZ254" i="15"/>
  <c r="CA254" i="15"/>
  <c r="CB254" i="15"/>
  <c r="CC254" i="15"/>
  <c r="CD254" i="15"/>
  <c r="CE254" i="15"/>
  <c r="CF254" i="15"/>
  <c r="CG254" i="15"/>
  <c r="CH254" i="15"/>
  <c r="CI254" i="15"/>
  <c r="CJ254" i="15"/>
  <c r="CK254" i="15"/>
  <c r="CL254" i="15"/>
  <c r="CM254" i="15"/>
  <c r="CN254" i="15"/>
  <c r="CO254" i="15"/>
  <c r="CP254" i="15"/>
  <c r="CQ254" i="15"/>
  <c r="CR254" i="15"/>
  <c r="CS254" i="15"/>
  <c r="CT254" i="15"/>
  <c r="CU254" i="15"/>
  <c r="CV254" i="15"/>
  <c r="CW254" i="15"/>
  <c r="CX254" i="15"/>
  <c r="CY254" i="15"/>
  <c r="CZ254" i="15"/>
  <c r="DA254" i="15"/>
  <c r="DB254" i="15"/>
  <c r="DC254" i="15"/>
  <c r="DD254" i="15"/>
  <c r="DE254" i="15"/>
  <c r="F255" i="15"/>
  <c r="G255" i="15"/>
  <c r="H255" i="15"/>
  <c r="I255" i="15"/>
  <c r="J255" i="15"/>
  <c r="K255" i="15"/>
  <c r="L255" i="15"/>
  <c r="M255" i="15"/>
  <c r="N255" i="15"/>
  <c r="O255" i="15"/>
  <c r="P255" i="15"/>
  <c r="Q255" i="15"/>
  <c r="R255" i="15"/>
  <c r="S255" i="15"/>
  <c r="T255" i="15"/>
  <c r="U255" i="15"/>
  <c r="V255" i="15"/>
  <c r="W255" i="15"/>
  <c r="X255" i="15"/>
  <c r="Y255" i="15"/>
  <c r="Z255" i="15"/>
  <c r="AA255" i="15"/>
  <c r="AB255" i="15"/>
  <c r="AC255" i="15"/>
  <c r="AD255" i="15"/>
  <c r="AE255" i="15"/>
  <c r="AF255" i="15"/>
  <c r="AG255" i="15"/>
  <c r="AH255" i="15"/>
  <c r="AI255" i="15"/>
  <c r="AJ255" i="15"/>
  <c r="AK255" i="15"/>
  <c r="AL255" i="15"/>
  <c r="AM255" i="15"/>
  <c r="AN255" i="15"/>
  <c r="AO255" i="15"/>
  <c r="AP255" i="15"/>
  <c r="AQ255" i="15"/>
  <c r="AR255" i="15"/>
  <c r="AS255" i="15"/>
  <c r="AT255" i="15"/>
  <c r="AU255" i="15"/>
  <c r="AV255" i="15"/>
  <c r="AW255" i="15"/>
  <c r="AX255" i="15"/>
  <c r="AY255" i="15"/>
  <c r="AZ255" i="15"/>
  <c r="BA255" i="15"/>
  <c r="BB255" i="15"/>
  <c r="BC255" i="15"/>
  <c r="BD255" i="15"/>
  <c r="BE255" i="15"/>
  <c r="BF255" i="15"/>
  <c r="BG255" i="15"/>
  <c r="BH255" i="15"/>
  <c r="BI255" i="15"/>
  <c r="BJ255" i="15"/>
  <c r="BK255" i="15"/>
  <c r="BL255" i="15"/>
  <c r="BM255" i="15"/>
  <c r="BN255" i="15"/>
  <c r="BO255" i="15"/>
  <c r="BP255" i="15"/>
  <c r="BQ255" i="15"/>
  <c r="BR255" i="15"/>
  <c r="BS255" i="15"/>
  <c r="BT255" i="15"/>
  <c r="BU255" i="15"/>
  <c r="BV255" i="15"/>
  <c r="BW255" i="15"/>
  <c r="BX255" i="15"/>
  <c r="BY255" i="15"/>
  <c r="BZ255" i="15"/>
  <c r="CA255" i="15"/>
  <c r="CB255" i="15"/>
  <c r="CC255" i="15"/>
  <c r="CD255" i="15"/>
  <c r="CE255" i="15"/>
  <c r="CF255" i="15"/>
  <c r="CG255" i="15"/>
  <c r="CH255" i="15"/>
  <c r="CI255" i="15"/>
  <c r="CJ255" i="15"/>
  <c r="CK255" i="15"/>
  <c r="CL255" i="15"/>
  <c r="CM255" i="15"/>
  <c r="CN255" i="15"/>
  <c r="CO255" i="15"/>
  <c r="CP255" i="15"/>
  <c r="CQ255" i="15"/>
  <c r="CR255" i="15"/>
  <c r="CS255" i="15"/>
  <c r="CT255" i="15"/>
  <c r="CU255" i="15"/>
  <c r="CV255" i="15"/>
  <c r="CW255" i="15"/>
  <c r="CX255" i="15"/>
  <c r="CY255" i="15"/>
  <c r="CZ255" i="15"/>
  <c r="DA255" i="15"/>
  <c r="DB255" i="15"/>
  <c r="DC255" i="15"/>
  <c r="DD255" i="15"/>
  <c r="DE255" i="15"/>
  <c r="F256" i="15"/>
  <c r="G256" i="15"/>
  <c r="H256" i="15"/>
  <c r="I256" i="15"/>
  <c r="J256" i="15"/>
  <c r="K256" i="15"/>
  <c r="L256" i="15"/>
  <c r="M256" i="15"/>
  <c r="N256" i="15"/>
  <c r="O256" i="15"/>
  <c r="P256" i="15"/>
  <c r="Q256" i="15"/>
  <c r="R256" i="15"/>
  <c r="S256" i="15"/>
  <c r="T256" i="15"/>
  <c r="U256" i="15"/>
  <c r="V256" i="15"/>
  <c r="W256" i="15"/>
  <c r="X256" i="15"/>
  <c r="Y256" i="15"/>
  <c r="Z256" i="15"/>
  <c r="AA256" i="15"/>
  <c r="AB256" i="15"/>
  <c r="AC256" i="15"/>
  <c r="AD256" i="15"/>
  <c r="AE256" i="15"/>
  <c r="AF256" i="15"/>
  <c r="AG256" i="15"/>
  <c r="AH256" i="15"/>
  <c r="AI256" i="15"/>
  <c r="AJ256" i="15"/>
  <c r="AK256" i="15"/>
  <c r="AL256" i="15"/>
  <c r="AM256" i="15"/>
  <c r="AN256" i="15"/>
  <c r="AO256" i="15"/>
  <c r="AP256" i="15"/>
  <c r="AQ256" i="15"/>
  <c r="AR256" i="15"/>
  <c r="AS256" i="15"/>
  <c r="AT256" i="15"/>
  <c r="AU256" i="15"/>
  <c r="AV256" i="15"/>
  <c r="AW256" i="15"/>
  <c r="AX256" i="15"/>
  <c r="AY256" i="15"/>
  <c r="AZ256" i="15"/>
  <c r="BA256" i="15"/>
  <c r="BB256" i="15"/>
  <c r="BC256" i="15"/>
  <c r="BD256" i="15"/>
  <c r="BE256" i="15"/>
  <c r="BF256" i="15"/>
  <c r="BG256" i="15"/>
  <c r="BH256" i="15"/>
  <c r="BI256" i="15"/>
  <c r="BJ256" i="15"/>
  <c r="BK256" i="15"/>
  <c r="BL256" i="15"/>
  <c r="BM256" i="15"/>
  <c r="BN256" i="15"/>
  <c r="BO256" i="15"/>
  <c r="BP256" i="15"/>
  <c r="BQ256" i="15"/>
  <c r="BR256" i="15"/>
  <c r="BS256" i="15"/>
  <c r="BT256" i="15"/>
  <c r="BU256" i="15"/>
  <c r="BV256" i="15"/>
  <c r="BW256" i="15"/>
  <c r="BX256" i="15"/>
  <c r="BY256" i="15"/>
  <c r="BZ256" i="15"/>
  <c r="CA256" i="15"/>
  <c r="CB256" i="15"/>
  <c r="CC256" i="15"/>
  <c r="CD256" i="15"/>
  <c r="CE256" i="15"/>
  <c r="CF256" i="15"/>
  <c r="CG256" i="15"/>
  <c r="CH256" i="15"/>
  <c r="CI256" i="15"/>
  <c r="CJ256" i="15"/>
  <c r="CK256" i="15"/>
  <c r="CL256" i="15"/>
  <c r="CM256" i="15"/>
  <c r="CN256" i="15"/>
  <c r="CO256" i="15"/>
  <c r="CP256" i="15"/>
  <c r="CQ256" i="15"/>
  <c r="CR256" i="15"/>
  <c r="CS256" i="15"/>
  <c r="CT256" i="15"/>
  <c r="CU256" i="15"/>
  <c r="CV256" i="15"/>
  <c r="CW256" i="15"/>
  <c r="CX256" i="15"/>
  <c r="CY256" i="15"/>
  <c r="CZ256" i="15"/>
  <c r="DA256" i="15"/>
  <c r="DB256" i="15"/>
  <c r="DC256" i="15"/>
  <c r="DD256" i="15"/>
  <c r="DE256" i="15"/>
  <c r="F257" i="15"/>
  <c r="G257" i="15"/>
  <c r="H257" i="15"/>
  <c r="I257" i="15"/>
  <c r="J257" i="15"/>
  <c r="K257" i="15"/>
  <c r="L257" i="15"/>
  <c r="M257" i="15"/>
  <c r="N257" i="15"/>
  <c r="O257" i="15"/>
  <c r="P257" i="15"/>
  <c r="Q257" i="15"/>
  <c r="R257" i="15"/>
  <c r="S257" i="15"/>
  <c r="T257" i="15"/>
  <c r="U257" i="15"/>
  <c r="V257" i="15"/>
  <c r="W257" i="15"/>
  <c r="X257" i="15"/>
  <c r="Y257" i="15"/>
  <c r="Z257" i="15"/>
  <c r="AA257" i="15"/>
  <c r="AB257" i="15"/>
  <c r="AC257" i="15"/>
  <c r="AD257" i="15"/>
  <c r="AE257" i="15"/>
  <c r="AF257" i="15"/>
  <c r="AG257" i="15"/>
  <c r="AH257" i="15"/>
  <c r="AI257" i="15"/>
  <c r="AJ257" i="15"/>
  <c r="AK257" i="15"/>
  <c r="AL257" i="15"/>
  <c r="AM257" i="15"/>
  <c r="AN257" i="15"/>
  <c r="AO257" i="15"/>
  <c r="AP257" i="15"/>
  <c r="AQ257" i="15"/>
  <c r="AR257" i="15"/>
  <c r="AS257" i="15"/>
  <c r="AT257" i="15"/>
  <c r="AU257" i="15"/>
  <c r="AV257" i="15"/>
  <c r="AW257" i="15"/>
  <c r="AX257" i="15"/>
  <c r="AY257" i="15"/>
  <c r="AZ257" i="15"/>
  <c r="BA257" i="15"/>
  <c r="BB257" i="15"/>
  <c r="BC257" i="15"/>
  <c r="BD257" i="15"/>
  <c r="BE257" i="15"/>
  <c r="BF257" i="15"/>
  <c r="BG257" i="15"/>
  <c r="BH257" i="15"/>
  <c r="BI257" i="15"/>
  <c r="BJ257" i="15"/>
  <c r="BK257" i="15"/>
  <c r="BL257" i="15"/>
  <c r="BM257" i="15"/>
  <c r="BN257" i="15"/>
  <c r="BO257" i="15"/>
  <c r="BP257" i="15"/>
  <c r="BQ257" i="15"/>
  <c r="BR257" i="15"/>
  <c r="BS257" i="15"/>
  <c r="BT257" i="15"/>
  <c r="BU257" i="15"/>
  <c r="BV257" i="15"/>
  <c r="BW257" i="15"/>
  <c r="BX257" i="15"/>
  <c r="BY257" i="15"/>
  <c r="BZ257" i="15"/>
  <c r="CA257" i="15"/>
  <c r="CB257" i="15"/>
  <c r="CC257" i="15"/>
  <c r="CD257" i="15"/>
  <c r="CE257" i="15"/>
  <c r="CF257" i="15"/>
  <c r="CG257" i="15"/>
  <c r="CH257" i="15"/>
  <c r="CI257" i="15"/>
  <c r="CJ257" i="15"/>
  <c r="CK257" i="15"/>
  <c r="CL257" i="15"/>
  <c r="CM257" i="15"/>
  <c r="CN257" i="15"/>
  <c r="CO257" i="15"/>
  <c r="CP257" i="15"/>
  <c r="CQ257" i="15"/>
  <c r="CR257" i="15"/>
  <c r="CS257" i="15"/>
  <c r="CT257" i="15"/>
  <c r="CU257" i="15"/>
  <c r="CV257" i="15"/>
  <c r="CW257" i="15"/>
  <c r="CX257" i="15"/>
  <c r="CY257" i="15"/>
  <c r="CZ257" i="15"/>
  <c r="DA257" i="15"/>
  <c r="DB257" i="15"/>
  <c r="DC257" i="15"/>
  <c r="DD257" i="15"/>
  <c r="DE257" i="15"/>
  <c r="F258" i="15"/>
  <c r="G258" i="15"/>
  <c r="H258" i="15"/>
  <c r="I258" i="15"/>
  <c r="J258" i="15"/>
  <c r="K258" i="15"/>
  <c r="L258" i="15"/>
  <c r="M258" i="15"/>
  <c r="N258" i="15"/>
  <c r="O258" i="15"/>
  <c r="P258" i="15"/>
  <c r="Q258" i="15"/>
  <c r="R258" i="15"/>
  <c r="S258" i="15"/>
  <c r="T258" i="15"/>
  <c r="U258" i="15"/>
  <c r="V258" i="15"/>
  <c r="W258" i="15"/>
  <c r="X258" i="15"/>
  <c r="Y258" i="15"/>
  <c r="Z258" i="15"/>
  <c r="AA258" i="15"/>
  <c r="AB258" i="15"/>
  <c r="AC258" i="15"/>
  <c r="AD258" i="15"/>
  <c r="AE258" i="15"/>
  <c r="AF258" i="15"/>
  <c r="AG258" i="15"/>
  <c r="AH258" i="15"/>
  <c r="AI258" i="15"/>
  <c r="AJ258" i="15"/>
  <c r="AK258" i="15"/>
  <c r="AL258" i="15"/>
  <c r="AM258" i="15"/>
  <c r="AN258" i="15"/>
  <c r="AO258" i="15"/>
  <c r="AP258" i="15"/>
  <c r="AQ258" i="15"/>
  <c r="AR258" i="15"/>
  <c r="AS258" i="15"/>
  <c r="AT258" i="15"/>
  <c r="AU258" i="15"/>
  <c r="AV258" i="15"/>
  <c r="AW258" i="15"/>
  <c r="AX258" i="15"/>
  <c r="AY258" i="15"/>
  <c r="AZ258" i="15"/>
  <c r="BA258" i="15"/>
  <c r="BB258" i="15"/>
  <c r="BC258" i="15"/>
  <c r="BD258" i="15"/>
  <c r="BE258" i="15"/>
  <c r="BF258" i="15"/>
  <c r="BG258" i="15"/>
  <c r="BH258" i="15"/>
  <c r="BI258" i="15"/>
  <c r="BJ258" i="15"/>
  <c r="BK258" i="15"/>
  <c r="BL258" i="15"/>
  <c r="BM258" i="15"/>
  <c r="BN258" i="15"/>
  <c r="BO258" i="15"/>
  <c r="BP258" i="15"/>
  <c r="BQ258" i="15"/>
  <c r="BR258" i="15"/>
  <c r="BS258" i="15"/>
  <c r="BT258" i="15"/>
  <c r="BU258" i="15"/>
  <c r="BV258" i="15"/>
  <c r="BW258" i="15"/>
  <c r="BX258" i="15"/>
  <c r="BY258" i="15"/>
  <c r="BZ258" i="15"/>
  <c r="CA258" i="15"/>
  <c r="CB258" i="15"/>
  <c r="CC258" i="15"/>
  <c r="CD258" i="15"/>
  <c r="CE258" i="15"/>
  <c r="CF258" i="15"/>
  <c r="CG258" i="15"/>
  <c r="CH258" i="15"/>
  <c r="CI258" i="15"/>
  <c r="CJ258" i="15"/>
  <c r="CK258" i="15"/>
  <c r="CL258" i="15"/>
  <c r="CM258" i="15"/>
  <c r="CN258" i="15"/>
  <c r="CO258" i="15"/>
  <c r="CP258" i="15"/>
  <c r="CQ258" i="15"/>
  <c r="CR258" i="15"/>
  <c r="CS258" i="15"/>
  <c r="CT258" i="15"/>
  <c r="CU258" i="15"/>
  <c r="CV258" i="15"/>
  <c r="CW258" i="15"/>
  <c r="CX258" i="15"/>
  <c r="CY258" i="15"/>
  <c r="CZ258" i="15"/>
  <c r="DA258" i="15"/>
  <c r="DB258" i="15"/>
  <c r="DC258" i="15"/>
  <c r="DD258" i="15"/>
  <c r="DE258" i="15"/>
  <c r="F259" i="15"/>
  <c r="G259" i="15"/>
  <c r="H259" i="15"/>
  <c r="I259" i="15"/>
  <c r="J259" i="15"/>
  <c r="K259" i="15"/>
  <c r="L259" i="15"/>
  <c r="M259" i="15"/>
  <c r="N259" i="15"/>
  <c r="O259" i="15"/>
  <c r="P259" i="15"/>
  <c r="Q259" i="15"/>
  <c r="R259" i="15"/>
  <c r="S259" i="15"/>
  <c r="T259" i="15"/>
  <c r="U259" i="15"/>
  <c r="V259" i="15"/>
  <c r="W259" i="15"/>
  <c r="X259" i="15"/>
  <c r="Y259" i="15"/>
  <c r="Z259" i="15"/>
  <c r="AA259" i="15"/>
  <c r="AB259" i="15"/>
  <c r="AC259" i="15"/>
  <c r="AD259" i="15"/>
  <c r="AE259" i="15"/>
  <c r="AF259" i="15"/>
  <c r="AG259" i="15"/>
  <c r="AH259" i="15"/>
  <c r="AI259" i="15"/>
  <c r="AJ259" i="15"/>
  <c r="AK259" i="15"/>
  <c r="AL259" i="15"/>
  <c r="AM259" i="15"/>
  <c r="AN259" i="15"/>
  <c r="AO259" i="15"/>
  <c r="AP259" i="15"/>
  <c r="AQ259" i="15"/>
  <c r="AR259" i="15"/>
  <c r="AS259" i="15"/>
  <c r="AT259" i="15"/>
  <c r="AU259" i="15"/>
  <c r="AV259" i="15"/>
  <c r="AW259" i="15"/>
  <c r="AX259" i="15"/>
  <c r="AY259" i="15"/>
  <c r="AZ259" i="15"/>
  <c r="BA259" i="15"/>
  <c r="BB259" i="15"/>
  <c r="BC259" i="15"/>
  <c r="BD259" i="15"/>
  <c r="BE259" i="15"/>
  <c r="BF259" i="15"/>
  <c r="BG259" i="15"/>
  <c r="BH259" i="15"/>
  <c r="BI259" i="15"/>
  <c r="BJ259" i="15"/>
  <c r="BK259" i="15"/>
  <c r="BL259" i="15"/>
  <c r="BM259" i="15"/>
  <c r="BN259" i="15"/>
  <c r="BO259" i="15"/>
  <c r="BP259" i="15"/>
  <c r="BQ259" i="15"/>
  <c r="BR259" i="15"/>
  <c r="BS259" i="15"/>
  <c r="BT259" i="15"/>
  <c r="BU259" i="15"/>
  <c r="BV259" i="15"/>
  <c r="BW259" i="15"/>
  <c r="BX259" i="15"/>
  <c r="BY259" i="15"/>
  <c r="BZ259" i="15"/>
  <c r="CA259" i="15"/>
  <c r="CB259" i="15"/>
  <c r="CC259" i="15"/>
  <c r="CD259" i="15"/>
  <c r="CE259" i="15"/>
  <c r="CF259" i="15"/>
  <c r="CG259" i="15"/>
  <c r="CH259" i="15"/>
  <c r="CI259" i="15"/>
  <c r="CJ259" i="15"/>
  <c r="CK259" i="15"/>
  <c r="CL259" i="15"/>
  <c r="CM259" i="15"/>
  <c r="CN259" i="15"/>
  <c r="CO259" i="15"/>
  <c r="CP259" i="15"/>
  <c r="CQ259" i="15"/>
  <c r="CR259" i="15"/>
  <c r="CS259" i="15"/>
  <c r="CT259" i="15"/>
  <c r="CU259" i="15"/>
  <c r="CV259" i="15"/>
  <c r="CW259" i="15"/>
  <c r="CX259" i="15"/>
  <c r="CY259" i="15"/>
  <c r="CZ259" i="15"/>
  <c r="DA259" i="15"/>
  <c r="DB259" i="15"/>
  <c r="DC259" i="15"/>
  <c r="DD259" i="15"/>
  <c r="DE259" i="15"/>
  <c r="F260" i="15"/>
  <c r="G260" i="15"/>
  <c r="H260" i="15"/>
  <c r="I260" i="15"/>
  <c r="J260" i="15"/>
  <c r="K260" i="15"/>
  <c r="L260" i="15"/>
  <c r="M260" i="15"/>
  <c r="N260" i="15"/>
  <c r="O260" i="15"/>
  <c r="P260" i="15"/>
  <c r="Q260" i="15"/>
  <c r="R260" i="15"/>
  <c r="S260" i="15"/>
  <c r="T260" i="15"/>
  <c r="U260" i="15"/>
  <c r="V260" i="15"/>
  <c r="W260" i="15"/>
  <c r="X260" i="15"/>
  <c r="Y260" i="15"/>
  <c r="Z260" i="15"/>
  <c r="AA260" i="15"/>
  <c r="AB260" i="15"/>
  <c r="AC260" i="15"/>
  <c r="AD260" i="15"/>
  <c r="AE260" i="15"/>
  <c r="AF260" i="15"/>
  <c r="AG260" i="15"/>
  <c r="AH260" i="15"/>
  <c r="AI260" i="15"/>
  <c r="AJ260" i="15"/>
  <c r="AK260" i="15"/>
  <c r="AL260" i="15"/>
  <c r="AM260" i="15"/>
  <c r="AN260" i="15"/>
  <c r="AO260" i="15"/>
  <c r="AP260" i="15"/>
  <c r="AQ260" i="15"/>
  <c r="AR260" i="15"/>
  <c r="AS260" i="15"/>
  <c r="AT260" i="15"/>
  <c r="AU260" i="15"/>
  <c r="AV260" i="15"/>
  <c r="AW260" i="15"/>
  <c r="AX260" i="15"/>
  <c r="AY260" i="15"/>
  <c r="AZ260" i="15"/>
  <c r="BA260" i="15"/>
  <c r="BB260" i="15"/>
  <c r="BC260" i="15"/>
  <c r="BD260" i="15"/>
  <c r="BE260" i="15"/>
  <c r="BF260" i="15"/>
  <c r="BG260" i="15"/>
  <c r="BH260" i="15"/>
  <c r="BI260" i="15"/>
  <c r="BJ260" i="15"/>
  <c r="BK260" i="15"/>
  <c r="BL260" i="15"/>
  <c r="BM260" i="15"/>
  <c r="BN260" i="15"/>
  <c r="BO260" i="15"/>
  <c r="BP260" i="15"/>
  <c r="BQ260" i="15"/>
  <c r="BR260" i="15"/>
  <c r="BS260" i="15"/>
  <c r="BT260" i="15"/>
  <c r="BU260" i="15"/>
  <c r="BV260" i="15"/>
  <c r="BW260" i="15"/>
  <c r="BX260" i="15"/>
  <c r="BY260" i="15"/>
  <c r="BZ260" i="15"/>
  <c r="CA260" i="15"/>
  <c r="CB260" i="15"/>
  <c r="CC260" i="15"/>
  <c r="CD260" i="15"/>
  <c r="CE260" i="15"/>
  <c r="CF260" i="15"/>
  <c r="CG260" i="15"/>
  <c r="CH260" i="15"/>
  <c r="CI260" i="15"/>
  <c r="CJ260" i="15"/>
  <c r="CK260" i="15"/>
  <c r="CL260" i="15"/>
  <c r="CM260" i="15"/>
  <c r="CN260" i="15"/>
  <c r="CO260" i="15"/>
  <c r="CP260" i="15"/>
  <c r="CQ260" i="15"/>
  <c r="CR260" i="15"/>
  <c r="CS260" i="15"/>
  <c r="CT260" i="15"/>
  <c r="CU260" i="15"/>
  <c r="CV260" i="15"/>
  <c r="CW260" i="15"/>
  <c r="CX260" i="15"/>
  <c r="CY260" i="15"/>
  <c r="CZ260" i="15"/>
  <c r="DA260" i="15"/>
  <c r="DB260" i="15"/>
  <c r="DC260" i="15"/>
  <c r="DD260" i="15"/>
  <c r="DE260" i="15"/>
  <c r="F261" i="15"/>
  <c r="G261" i="15"/>
  <c r="H261" i="15"/>
  <c r="I261" i="15"/>
  <c r="J261" i="15"/>
  <c r="K261" i="15"/>
  <c r="L261" i="15"/>
  <c r="M261" i="15"/>
  <c r="N261" i="15"/>
  <c r="O261" i="15"/>
  <c r="P261" i="15"/>
  <c r="Q261" i="15"/>
  <c r="R261" i="15"/>
  <c r="S261" i="15"/>
  <c r="T261" i="15"/>
  <c r="U261" i="15"/>
  <c r="V261" i="15"/>
  <c r="W261" i="15"/>
  <c r="X261" i="15"/>
  <c r="Y261" i="15"/>
  <c r="Z261" i="15"/>
  <c r="AA261" i="15"/>
  <c r="AB261" i="15"/>
  <c r="AC261" i="15"/>
  <c r="AD261" i="15"/>
  <c r="AE261" i="15"/>
  <c r="AF261" i="15"/>
  <c r="AG261" i="15"/>
  <c r="AH261" i="15"/>
  <c r="AI261" i="15"/>
  <c r="AJ261" i="15"/>
  <c r="AK261" i="15"/>
  <c r="AL261" i="15"/>
  <c r="AM261" i="15"/>
  <c r="AN261" i="15"/>
  <c r="AO261" i="15"/>
  <c r="AP261" i="15"/>
  <c r="AQ261" i="15"/>
  <c r="AR261" i="15"/>
  <c r="AS261" i="15"/>
  <c r="AT261" i="15"/>
  <c r="AU261" i="15"/>
  <c r="AV261" i="15"/>
  <c r="AW261" i="15"/>
  <c r="AX261" i="15"/>
  <c r="AY261" i="15"/>
  <c r="AZ261" i="15"/>
  <c r="BA261" i="15"/>
  <c r="BB261" i="15"/>
  <c r="BC261" i="15"/>
  <c r="BD261" i="15"/>
  <c r="BE261" i="15"/>
  <c r="BF261" i="15"/>
  <c r="BG261" i="15"/>
  <c r="BH261" i="15"/>
  <c r="BI261" i="15"/>
  <c r="BJ261" i="15"/>
  <c r="BK261" i="15"/>
  <c r="BL261" i="15"/>
  <c r="BM261" i="15"/>
  <c r="BN261" i="15"/>
  <c r="BO261" i="15"/>
  <c r="BP261" i="15"/>
  <c r="BQ261" i="15"/>
  <c r="BR261" i="15"/>
  <c r="BS261" i="15"/>
  <c r="BT261" i="15"/>
  <c r="BU261" i="15"/>
  <c r="BV261" i="15"/>
  <c r="BW261" i="15"/>
  <c r="BX261" i="15"/>
  <c r="BY261" i="15"/>
  <c r="BZ261" i="15"/>
  <c r="CA261" i="15"/>
  <c r="CB261" i="15"/>
  <c r="CC261" i="15"/>
  <c r="CD261" i="15"/>
  <c r="CE261" i="15"/>
  <c r="CF261" i="15"/>
  <c r="CG261" i="15"/>
  <c r="CH261" i="15"/>
  <c r="CI261" i="15"/>
  <c r="CJ261" i="15"/>
  <c r="CK261" i="15"/>
  <c r="CL261" i="15"/>
  <c r="CM261" i="15"/>
  <c r="CN261" i="15"/>
  <c r="CO261" i="15"/>
  <c r="CP261" i="15"/>
  <c r="CQ261" i="15"/>
  <c r="CR261" i="15"/>
  <c r="CS261" i="15"/>
  <c r="CT261" i="15"/>
  <c r="CU261" i="15"/>
  <c r="CV261" i="15"/>
  <c r="CW261" i="15"/>
  <c r="CX261" i="15"/>
  <c r="CY261" i="15"/>
  <c r="CZ261" i="15"/>
  <c r="DA261" i="15"/>
  <c r="DB261" i="15"/>
  <c r="DC261" i="15"/>
  <c r="DD261" i="15"/>
  <c r="DE261" i="15"/>
  <c r="F262" i="15"/>
  <c r="G262" i="15"/>
  <c r="H262" i="15"/>
  <c r="I262" i="15"/>
  <c r="J262" i="15"/>
  <c r="K262" i="15"/>
  <c r="L262" i="15"/>
  <c r="M262" i="15"/>
  <c r="N262" i="15"/>
  <c r="O262" i="15"/>
  <c r="P262" i="15"/>
  <c r="Q262" i="15"/>
  <c r="R262" i="15"/>
  <c r="S262" i="15"/>
  <c r="T262" i="15"/>
  <c r="U262" i="15"/>
  <c r="V262" i="15"/>
  <c r="W262" i="15"/>
  <c r="X262" i="15"/>
  <c r="Y262" i="15"/>
  <c r="Z262" i="15"/>
  <c r="AA262" i="15"/>
  <c r="AB262" i="15"/>
  <c r="AC262" i="15"/>
  <c r="AD262" i="15"/>
  <c r="AE262" i="15"/>
  <c r="AF262" i="15"/>
  <c r="AG262" i="15"/>
  <c r="AH262" i="15"/>
  <c r="AI262" i="15"/>
  <c r="AJ262" i="15"/>
  <c r="AK262" i="15"/>
  <c r="AL262" i="15"/>
  <c r="AM262" i="15"/>
  <c r="AN262" i="15"/>
  <c r="AO262" i="15"/>
  <c r="AP262" i="15"/>
  <c r="AQ262" i="15"/>
  <c r="AR262" i="15"/>
  <c r="AS262" i="15"/>
  <c r="AT262" i="15"/>
  <c r="AU262" i="15"/>
  <c r="AV262" i="15"/>
  <c r="AW262" i="15"/>
  <c r="AX262" i="15"/>
  <c r="AY262" i="15"/>
  <c r="AZ262" i="15"/>
  <c r="BA262" i="15"/>
  <c r="BB262" i="15"/>
  <c r="BC262" i="15"/>
  <c r="BD262" i="15"/>
  <c r="BE262" i="15"/>
  <c r="BF262" i="15"/>
  <c r="BG262" i="15"/>
  <c r="BH262" i="15"/>
  <c r="BI262" i="15"/>
  <c r="BJ262" i="15"/>
  <c r="BK262" i="15"/>
  <c r="BL262" i="15"/>
  <c r="BM262" i="15"/>
  <c r="BN262" i="15"/>
  <c r="BO262" i="15"/>
  <c r="BP262" i="15"/>
  <c r="BQ262" i="15"/>
  <c r="BR262" i="15"/>
  <c r="BS262" i="15"/>
  <c r="BT262" i="15"/>
  <c r="BU262" i="15"/>
  <c r="BV262" i="15"/>
  <c r="BW262" i="15"/>
  <c r="BX262" i="15"/>
  <c r="BY262" i="15"/>
  <c r="BZ262" i="15"/>
  <c r="CA262" i="15"/>
  <c r="CB262" i="15"/>
  <c r="CC262" i="15"/>
  <c r="CD262" i="15"/>
  <c r="CE262" i="15"/>
  <c r="CF262" i="15"/>
  <c r="CG262" i="15"/>
  <c r="CH262" i="15"/>
  <c r="CI262" i="15"/>
  <c r="CJ262" i="15"/>
  <c r="CK262" i="15"/>
  <c r="CL262" i="15"/>
  <c r="CM262" i="15"/>
  <c r="CN262" i="15"/>
  <c r="CO262" i="15"/>
  <c r="CP262" i="15"/>
  <c r="CQ262" i="15"/>
  <c r="CR262" i="15"/>
  <c r="CS262" i="15"/>
  <c r="CT262" i="15"/>
  <c r="CU262" i="15"/>
  <c r="CV262" i="15"/>
  <c r="CW262" i="15"/>
  <c r="CX262" i="15"/>
  <c r="CY262" i="15"/>
  <c r="CZ262" i="15"/>
  <c r="DA262" i="15"/>
  <c r="DB262" i="15"/>
  <c r="DC262" i="15"/>
  <c r="DD262" i="15"/>
  <c r="DE262" i="15"/>
  <c r="F263" i="15"/>
  <c r="G263" i="15"/>
  <c r="H263" i="15"/>
  <c r="I263" i="15"/>
  <c r="J263" i="15"/>
  <c r="K263" i="15"/>
  <c r="L263" i="15"/>
  <c r="M263" i="15"/>
  <c r="N263" i="15"/>
  <c r="O263" i="15"/>
  <c r="P263" i="15"/>
  <c r="Q263" i="15"/>
  <c r="R263" i="15"/>
  <c r="S263" i="15"/>
  <c r="T263" i="15"/>
  <c r="U263" i="15"/>
  <c r="V263" i="15"/>
  <c r="W263" i="15"/>
  <c r="X263" i="15"/>
  <c r="Y263" i="15"/>
  <c r="Z263" i="15"/>
  <c r="AA263" i="15"/>
  <c r="AB263" i="15"/>
  <c r="AC263" i="15"/>
  <c r="AD263" i="15"/>
  <c r="AE263" i="15"/>
  <c r="AF263" i="15"/>
  <c r="AG263" i="15"/>
  <c r="AH263" i="15"/>
  <c r="AI263" i="15"/>
  <c r="AJ263" i="15"/>
  <c r="AK263" i="15"/>
  <c r="AL263" i="15"/>
  <c r="AM263" i="15"/>
  <c r="AN263" i="15"/>
  <c r="AO263" i="15"/>
  <c r="AP263" i="15"/>
  <c r="AQ263" i="15"/>
  <c r="AR263" i="15"/>
  <c r="AS263" i="15"/>
  <c r="AT263" i="15"/>
  <c r="AU263" i="15"/>
  <c r="AV263" i="15"/>
  <c r="AW263" i="15"/>
  <c r="AX263" i="15"/>
  <c r="AY263" i="15"/>
  <c r="AZ263" i="15"/>
  <c r="BA263" i="15"/>
  <c r="BB263" i="15"/>
  <c r="BC263" i="15"/>
  <c r="BD263" i="15"/>
  <c r="BE263" i="15"/>
  <c r="BF263" i="15"/>
  <c r="BG263" i="15"/>
  <c r="BH263" i="15"/>
  <c r="BI263" i="15"/>
  <c r="BJ263" i="15"/>
  <c r="BK263" i="15"/>
  <c r="BL263" i="15"/>
  <c r="BM263" i="15"/>
  <c r="BN263" i="15"/>
  <c r="BO263" i="15"/>
  <c r="BP263" i="15"/>
  <c r="BQ263" i="15"/>
  <c r="BR263" i="15"/>
  <c r="BS263" i="15"/>
  <c r="BT263" i="15"/>
  <c r="BU263" i="15"/>
  <c r="BV263" i="15"/>
  <c r="BW263" i="15"/>
  <c r="BX263" i="15"/>
  <c r="BY263" i="15"/>
  <c r="BZ263" i="15"/>
  <c r="CA263" i="15"/>
  <c r="CB263" i="15"/>
  <c r="CC263" i="15"/>
  <c r="CD263" i="15"/>
  <c r="CE263" i="15"/>
  <c r="CF263" i="15"/>
  <c r="CG263" i="15"/>
  <c r="CH263" i="15"/>
  <c r="CI263" i="15"/>
  <c r="CJ263" i="15"/>
  <c r="CK263" i="15"/>
  <c r="CL263" i="15"/>
  <c r="CM263" i="15"/>
  <c r="CN263" i="15"/>
  <c r="CO263" i="15"/>
  <c r="CP263" i="15"/>
  <c r="CQ263" i="15"/>
  <c r="CR263" i="15"/>
  <c r="CS263" i="15"/>
  <c r="CT263" i="15"/>
  <c r="CU263" i="15"/>
  <c r="CV263" i="15"/>
  <c r="CW263" i="15"/>
  <c r="CX263" i="15"/>
  <c r="CY263" i="15"/>
  <c r="CZ263" i="15"/>
  <c r="DA263" i="15"/>
  <c r="DB263" i="15"/>
  <c r="DC263" i="15"/>
  <c r="DD263" i="15"/>
  <c r="DE263" i="15"/>
  <c r="F264" i="15"/>
  <c r="G264" i="15"/>
  <c r="H264" i="15"/>
  <c r="I264" i="15"/>
  <c r="J264" i="15"/>
  <c r="K264" i="15"/>
  <c r="L264" i="15"/>
  <c r="M264" i="15"/>
  <c r="N264" i="15"/>
  <c r="O264" i="15"/>
  <c r="P264" i="15"/>
  <c r="Q264" i="15"/>
  <c r="R264" i="15"/>
  <c r="S264" i="15"/>
  <c r="T264" i="15"/>
  <c r="U264" i="15"/>
  <c r="V264" i="15"/>
  <c r="W264" i="15"/>
  <c r="X264" i="15"/>
  <c r="Y264" i="15"/>
  <c r="Z264" i="15"/>
  <c r="AA264" i="15"/>
  <c r="AB264" i="15"/>
  <c r="AC264" i="15"/>
  <c r="AD264" i="15"/>
  <c r="AE264" i="15"/>
  <c r="AF264" i="15"/>
  <c r="AG264" i="15"/>
  <c r="AH264" i="15"/>
  <c r="AI264" i="15"/>
  <c r="AJ264" i="15"/>
  <c r="AK264" i="15"/>
  <c r="AL264" i="15"/>
  <c r="AM264" i="15"/>
  <c r="AN264" i="15"/>
  <c r="AO264" i="15"/>
  <c r="AP264" i="15"/>
  <c r="AQ264" i="15"/>
  <c r="AR264" i="15"/>
  <c r="AS264" i="15"/>
  <c r="AT264" i="15"/>
  <c r="AU264" i="15"/>
  <c r="AV264" i="15"/>
  <c r="AW264" i="15"/>
  <c r="AX264" i="15"/>
  <c r="AY264" i="15"/>
  <c r="AZ264" i="15"/>
  <c r="BA264" i="15"/>
  <c r="BB264" i="15"/>
  <c r="BC264" i="15"/>
  <c r="BD264" i="15"/>
  <c r="BE264" i="15"/>
  <c r="BF264" i="15"/>
  <c r="BG264" i="15"/>
  <c r="BH264" i="15"/>
  <c r="BI264" i="15"/>
  <c r="BJ264" i="15"/>
  <c r="BK264" i="15"/>
  <c r="BL264" i="15"/>
  <c r="BM264" i="15"/>
  <c r="BN264" i="15"/>
  <c r="BO264" i="15"/>
  <c r="BP264" i="15"/>
  <c r="BQ264" i="15"/>
  <c r="BR264" i="15"/>
  <c r="BS264" i="15"/>
  <c r="BT264" i="15"/>
  <c r="BU264" i="15"/>
  <c r="BV264" i="15"/>
  <c r="BW264" i="15"/>
  <c r="BX264" i="15"/>
  <c r="BY264" i="15"/>
  <c r="BZ264" i="15"/>
  <c r="CA264" i="15"/>
  <c r="CB264" i="15"/>
  <c r="CC264" i="15"/>
  <c r="CD264" i="15"/>
  <c r="CE264" i="15"/>
  <c r="CF264" i="15"/>
  <c r="CG264" i="15"/>
  <c r="CH264" i="15"/>
  <c r="CI264" i="15"/>
  <c r="CJ264" i="15"/>
  <c r="CK264" i="15"/>
  <c r="CL264" i="15"/>
  <c r="CM264" i="15"/>
  <c r="CN264" i="15"/>
  <c r="CO264" i="15"/>
  <c r="CP264" i="15"/>
  <c r="CQ264" i="15"/>
  <c r="CR264" i="15"/>
  <c r="CS264" i="15"/>
  <c r="CT264" i="15"/>
  <c r="CU264" i="15"/>
  <c r="CV264" i="15"/>
  <c r="CW264" i="15"/>
  <c r="CX264" i="15"/>
  <c r="CY264" i="15"/>
  <c r="CZ264" i="15"/>
  <c r="DA264" i="15"/>
  <c r="DB264" i="15"/>
  <c r="DC264" i="15"/>
  <c r="DD264" i="15"/>
  <c r="DE264" i="15"/>
  <c r="F265" i="15"/>
  <c r="G265" i="15"/>
  <c r="H265" i="15"/>
  <c r="I265" i="15"/>
  <c r="J265" i="15"/>
  <c r="K265" i="15"/>
  <c r="L265" i="15"/>
  <c r="M265" i="15"/>
  <c r="N265" i="15"/>
  <c r="O265" i="15"/>
  <c r="P265" i="15"/>
  <c r="Q265" i="15"/>
  <c r="R265" i="15"/>
  <c r="S265" i="15"/>
  <c r="T265" i="15"/>
  <c r="U265" i="15"/>
  <c r="V265" i="15"/>
  <c r="W265" i="15"/>
  <c r="X265" i="15"/>
  <c r="Y265" i="15"/>
  <c r="Z265" i="15"/>
  <c r="AA265" i="15"/>
  <c r="AB265" i="15"/>
  <c r="AC265" i="15"/>
  <c r="AD265" i="15"/>
  <c r="AE265" i="15"/>
  <c r="AF265" i="15"/>
  <c r="AG265" i="15"/>
  <c r="AH265" i="15"/>
  <c r="AI265" i="15"/>
  <c r="AJ265" i="15"/>
  <c r="AK265" i="15"/>
  <c r="AL265" i="15"/>
  <c r="AM265" i="15"/>
  <c r="AN265" i="15"/>
  <c r="AO265" i="15"/>
  <c r="AP265" i="15"/>
  <c r="AQ265" i="15"/>
  <c r="AR265" i="15"/>
  <c r="AS265" i="15"/>
  <c r="AT265" i="15"/>
  <c r="AU265" i="15"/>
  <c r="AV265" i="15"/>
  <c r="AW265" i="15"/>
  <c r="AX265" i="15"/>
  <c r="AY265" i="15"/>
  <c r="AZ265" i="15"/>
  <c r="BA265" i="15"/>
  <c r="BB265" i="15"/>
  <c r="BC265" i="15"/>
  <c r="BD265" i="15"/>
  <c r="BE265" i="15"/>
  <c r="BF265" i="15"/>
  <c r="BG265" i="15"/>
  <c r="BH265" i="15"/>
  <c r="BI265" i="15"/>
  <c r="BJ265" i="15"/>
  <c r="BK265" i="15"/>
  <c r="BL265" i="15"/>
  <c r="BM265" i="15"/>
  <c r="BN265" i="15"/>
  <c r="BO265" i="15"/>
  <c r="BP265" i="15"/>
  <c r="BQ265" i="15"/>
  <c r="BR265" i="15"/>
  <c r="BS265" i="15"/>
  <c r="BT265" i="15"/>
  <c r="BU265" i="15"/>
  <c r="BV265" i="15"/>
  <c r="BW265" i="15"/>
  <c r="BX265" i="15"/>
  <c r="BY265" i="15"/>
  <c r="BZ265" i="15"/>
  <c r="CA265" i="15"/>
  <c r="CB265" i="15"/>
  <c r="CC265" i="15"/>
  <c r="CD265" i="15"/>
  <c r="CE265" i="15"/>
  <c r="CF265" i="15"/>
  <c r="CG265" i="15"/>
  <c r="CH265" i="15"/>
  <c r="CI265" i="15"/>
  <c r="CJ265" i="15"/>
  <c r="CK265" i="15"/>
  <c r="CL265" i="15"/>
  <c r="CM265" i="15"/>
  <c r="CN265" i="15"/>
  <c r="CO265" i="15"/>
  <c r="CP265" i="15"/>
  <c r="CQ265" i="15"/>
  <c r="CR265" i="15"/>
  <c r="CS265" i="15"/>
  <c r="CT265" i="15"/>
  <c r="CU265" i="15"/>
  <c r="CV265" i="15"/>
  <c r="CW265" i="15"/>
  <c r="CX265" i="15"/>
  <c r="CY265" i="15"/>
  <c r="CZ265" i="15"/>
  <c r="DA265" i="15"/>
  <c r="DB265" i="15"/>
  <c r="DC265" i="15"/>
  <c r="DD265" i="15"/>
  <c r="DE265" i="15"/>
  <c r="F266" i="15"/>
  <c r="G266" i="15"/>
  <c r="H266" i="15"/>
  <c r="I266" i="15"/>
  <c r="J266" i="15"/>
  <c r="K266" i="15"/>
  <c r="L266" i="15"/>
  <c r="M266" i="15"/>
  <c r="N266" i="15"/>
  <c r="O266" i="15"/>
  <c r="P266" i="15"/>
  <c r="Q266" i="15"/>
  <c r="R266" i="15"/>
  <c r="S266" i="15"/>
  <c r="T266" i="15"/>
  <c r="U266" i="15"/>
  <c r="V266" i="15"/>
  <c r="W266" i="15"/>
  <c r="X266" i="15"/>
  <c r="Y266" i="15"/>
  <c r="Z266" i="15"/>
  <c r="AA266" i="15"/>
  <c r="AB266" i="15"/>
  <c r="AC266" i="15"/>
  <c r="AD266" i="15"/>
  <c r="AE266" i="15"/>
  <c r="AF266" i="15"/>
  <c r="AG266" i="15"/>
  <c r="AH266" i="15"/>
  <c r="AI266" i="15"/>
  <c r="AJ266" i="15"/>
  <c r="AK266" i="15"/>
  <c r="AL266" i="15"/>
  <c r="AM266" i="15"/>
  <c r="AN266" i="15"/>
  <c r="AO266" i="15"/>
  <c r="AP266" i="15"/>
  <c r="AQ266" i="15"/>
  <c r="AR266" i="15"/>
  <c r="AS266" i="15"/>
  <c r="AT266" i="15"/>
  <c r="AU266" i="15"/>
  <c r="AV266" i="15"/>
  <c r="AW266" i="15"/>
  <c r="AX266" i="15"/>
  <c r="AY266" i="15"/>
  <c r="AZ266" i="15"/>
  <c r="BA266" i="15"/>
  <c r="BB266" i="15"/>
  <c r="BC266" i="15"/>
  <c r="BD266" i="15"/>
  <c r="BE266" i="15"/>
  <c r="BF266" i="15"/>
  <c r="BG266" i="15"/>
  <c r="BH266" i="15"/>
  <c r="BI266" i="15"/>
  <c r="BJ266" i="15"/>
  <c r="BK266" i="15"/>
  <c r="BL266" i="15"/>
  <c r="BM266" i="15"/>
  <c r="BN266" i="15"/>
  <c r="BO266" i="15"/>
  <c r="BP266" i="15"/>
  <c r="BQ266" i="15"/>
  <c r="BR266" i="15"/>
  <c r="BS266" i="15"/>
  <c r="BT266" i="15"/>
  <c r="BU266" i="15"/>
  <c r="BV266" i="15"/>
  <c r="BW266" i="15"/>
  <c r="BX266" i="15"/>
  <c r="BY266" i="15"/>
  <c r="BZ266" i="15"/>
  <c r="CA266" i="15"/>
  <c r="CB266" i="15"/>
  <c r="CC266" i="15"/>
  <c r="CD266" i="15"/>
  <c r="CE266" i="15"/>
  <c r="CF266" i="15"/>
  <c r="CG266" i="15"/>
  <c r="CH266" i="15"/>
  <c r="CI266" i="15"/>
  <c r="CJ266" i="15"/>
  <c r="CK266" i="15"/>
  <c r="CL266" i="15"/>
  <c r="CM266" i="15"/>
  <c r="CN266" i="15"/>
  <c r="CO266" i="15"/>
  <c r="CP266" i="15"/>
  <c r="CQ266" i="15"/>
  <c r="CR266" i="15"/>
  <c r="CS266" i="15"/>
  <c r="CT266" i="15"/>
  <c r="CU266" i="15"/>
  <c r="CV266" i="15"/>
  <c r="CW266" i="15"/>
  <c r="CX266" i="15"/>
  <c r="CY266" i="15"/>
  <c r="CZ266" i="15"/>
  <c r="DA266" i="15"/>
  <c r="DB266" i="15"/>
  <c r="DC266" i="15"/>
  <c r="DD266" i="15"/>
  <c r="DE266" i="15"/>
  <c r="F267" i="15"/>
  <c r="G267" i="15"/>
  <c r="H267" i="15"/>
  <c r="I267" i="15"/>
  <c r="J267" i="15"/>
  <c r="K267" i="15"/>
  <c r="L267" i="15"/>
  <c r="M267" i="15"/>
  <c r="N267" i="15"/>
  <c r="O267" i="15"/>
  <c r="P267" i="15"/>
  <c r="Q267" i="15"/>
  <c r="R267" i="15"/>
  <c r="S267" i="15"/>
  <c r="T267" i="15"/>
  <c r="U267" i="15"/>
  <c r="V267" i="15"/>
  <c r="W267" i="15"/>
  <c r="X267" i="15"/>
  <c r="Y267" i="15"/>
  <c r="Z267" i="15"/>
  <c r="AA267" i="15"/>
  <c r="AB267" i="15"/>
  <c r="AC267" i="15"/>
  <c r="AD267" i="15"/>
  <c r="AE267" i="15"/>
  <c r="AF267" i="15"/>
  <c r="AG267" i="15"/>
  <c r="AH267" i="15"/>
  <c r="AI267" i="15"/>
  <c r="AJ267" i="15"/>
  <c r="AK267" i="15"/>
  <c r="AL267" i="15"/>
  <c r="AM267" i="15"/>
  <c r="AN267" i="15"/>
  <c r="AO267" i="15"/>
  <c r="AP267" i="15"/>
  <c r="AQ267" i="15"/>
  <c r="AR267" i="15"/>
  <c r="AS267" i="15"/>
  <c r="AT267" i="15"/>
  <c r="AU267" i="15"/>
  <c r="AV267" i="15"/>
  <c r="AW267" i="15"/>
  <c r="AX267" i="15"/>
  <c r="AY267" i="15"/>
  <c r="AZ267" i="15"/>
  <c r="BA267" i="15"/>
  <c r="BB267" i="15"/>
  <c r="BC267" i="15"/>
  <c r="BD267" i="15"/>
  <c r="BE267" i="15"/>
  <c r="BF267" i="15"/>
  <c r="BG267" i="15"/>
  <c r="BH267" i="15"/>
  <c r="BI267" i="15"/>
  <c r="BJ267" i="15"/>
  <c r="BK267" i="15"/>
  <c r="BL267" i="15"/>
  <c r="BM267" i="15"/>
  <c r="BN267" i="15"/>
  <c r="BO267" i="15"/>
  <c r="BP267" i="15"/>
  <c r="BQ267" i="15"/>
  <c r="BR267" i="15"/>
  <c r="BS267" i="15"/>
  <c r="BT267" i="15"/>
  <c r="BU267" i="15"/>
  <c r="BV267" i="15"/>
  <c r="BW267" i="15"/>
  <c r="BX267" i="15"/>
  <c r="BY267" i="15"/>
  <c r="BZ267" i="15"/>
  <c r="CA267" i="15"/>
  <c r="CB267" i="15"/>
  <c r="CC267" i="15"/>
  <c r="CD267" i="15"/>
  <c r="CE267" i="15"/>
  <c r="CF267" i="15"/>
  <c r="CG267" i="15"/>
  <c r="CH267" i="15"/>
  <c r="CI267" i="15"/>
  <c r="CJ267" i="15"/>
  <c r="CK267" i="15"/>
  <c r="CL267" i="15"/>
  <c r="CM267" i="15"/>
  <c r="CN267" i="15"/>
  <c r="CO267" i="15"/>
  <c r="CP267" i="15"/>
  <c r="CQ267" i="15"/>
  <c r="CR267" i="15"/>
  <c r="CS267" i="15"/>
  <c r="CT267" i="15"/>
  <c r="CU267" i="15"/>
  <c r="CV267" i="15"/>
  <c r="CW267" i="15"/>
  <c r="CX267" i="15"/>
  <c r="CY267" i="15"/>
  <c r="CZ267" i="15"/>
  <c r="DA267" i="15"/>
  <c r="DB267" i="15"/>
  <c r="DC267" i="15"/>
  <c r="DD267" i="15"/>
  <c r="DE267" i="15"/>
  <c r="F268" i="15"/>
  <c r="G268" i="15"/>
  <c r="H268" i="15"/>
  <c r="I268" i="15"/>
  <c r="J268" i="15"/>
  <c r="K268" i="15"/>
  <c r="L268" i="15"/>
  <c r="M268" i="15"/>
  <c r="N268" i="15"/>
  <c r="O268" i="15"/>
  <c r="P268" i="15"/>
  <c r="Q268" i="15"/>
  <c r="R268" i="15"/>
  <c r="S268" i="15"/>
  <c r="T268" i="15"/>
  <c r="U268" i="15"/>
  <c r="V268" i="15"/>
  <c r="W268" i="15"/>
  <c r="X268" i="15"/>
  <c r="Y268" i="15"/>
  <c r="Z268" i="15"/>
  <c r="AA268" i="15"/>
  <c r="AB268" i="15"/>
  <c r="AC268" i="15"/>
  <c r="AD268" i="15"/>
  <c r="AE268" i="15"/>
  <c r="AF268" i="15"/>
  <c r="AG268" i="15"/>
  <c r="AH268" i="15"/>
  <c r="AI268" i="15"/>
  <c r="AJ268" i="15"/>
  <c r="AK268" i="15"/>
  <c r="AL268" i="15"/>
  <c r="AM268" i="15"/>
  <c r="AN268" i="15"/>
  <c r="AO268" i="15"/>
  <c r="AP268" i="15"/>
  <c r="AQ268" i="15"/>
  <c r="AR268" i="15"/>
  <c r="AS268" i="15"/>
  <c r="AT268" i="15"/>
  <c r="AU268" i="15"/>
  <c r="AV268" i="15"/>
  <c r="AW268" i="15"/>
  <c r="AX268" i="15"/>
  <c r="AY268" i="15"/>
  <c r="AZ268" i="15"/>
  <c r="BA268" i="15"/>
  <c r="BB268" i="15"/>
  <c r="BC268" i="15"/>
  <c r="BD268" i="15"/>
  <c r="BE268" i="15"/>
  <c r="BF268" i="15"/>
  <c r="BG268" i="15"/>
  <c r="BH268" i="15"/>
  <c r="BI268" i="15"/>
  <c r="BJ268" i="15"/>
  <c r="BK268" i="15"/>
  <c r="BL268" i="15"/>
  <c r="BM268" i="15"/>
  <c r="BN268" i="15"/>
  <c r="BO268" i="15"/>
  <c r="BP268" i="15"/>
  <c r="BQ268" i="15"/>
  <c r="BR268" i="15"/>
  <c r="BS268" i="15"/>
  <c r="BT268" i="15"/>
  <c r="BU268" i="15"/>
  <c r="BV268" i="15"/>
  <c r="BW268" i="15"/>
  <c r="BX268" i="15"/>
  <c r="BY268" i="15"/>
  <c r="BZ268" i="15"/>
  <c r="CA268" i="15"/>
  <c r="CB268" i="15"/>
  <c r="CC268" i="15"/>
  <c r="CD268" i="15"/>
  <c r="CE268" i="15"/>
  <c r="CF268" i="15"/>
  <c r="CG268" i="15"/>
  <c r="CH268" i="15"/>
  <c r="CI268" i="15"/>
  <c r="CJ268" i="15"/>
  <c r="CK268" i="15"/>
  <c r="CL268" i="15"/>
  <c r="CM268" i="15"/>
  <c r="CN268" i="15"/>
  <c r="CO268" i="15"/>
  <c r="CP268" i="15"/>
  <c r="CQ268" i="15"/>
  <c r="CR268" i="15"/>
  <c r="CS268" i="15"/>
  <c r="CT268" i="15"/>
  <c r="CU268" i="15"/>
  <c r="CV268" i="15"/>
  <c r="CW268" i="15"/>
  <c r="CX268" i="15"/>
  <c r="CY268" i="15"/>
  <c r="CZ268" i="15"/>
  <c r="DA268" i="15"/>
  <c r="DB268" i="15"/>
  <c r="DC268" i="15"/>
  <c r="DD268" i="15"/>
  <c r="DE268" i="15"/>
  <c r="F269" i="15"/>
  <c r="G269" i="15"/>
  <c r="H269" i="15"/>
  <c r="I269" i="15"/>
  <c r="J269" i="15"/>
  <c r="K269" i="15"/>
  <c r="L269" i="15"/>
  <c r="M269" i="15"/>
  <c r="N269" i="15"/>
  <c r="O269" i="15"/>
  <c r="P269" i="15"/>
  <c r="Q269" i="15"/>
  <c r="R269" i="15"/>
  <c r="S269" i="15"/>
  <c r="T269" i="15"/>
  <c r="U269" i="15"/>
  <c r="V269" i="15"/>
  <c r="W269" i="15"/>
  <c r="X269" i="15"/>
  <c r="Y269" i="15"/>
  <c r="Z269" i="15"/>
  <c r="AA269" i="15"/>
  <c r="AB269" i="15"/>
  <c r="AC269" i="15"/>
  <c r="AD269" i="15"/>
  <c r="AE269" i="15"/>
  <c r="AF269" i="15"/>
  <c r="AG269" i="15"/>
  <c r="AH269" i="15"/>
  <c r="AI269" i="15"/>
  <c r="AJ269" i="15"/>
  <c r="AK269" i="15"/>
  <c r="AL269" i="15"/>
  <c r="AM269" i="15"/>
  <c r="AN269" i="15"/>
  <c r="AO269" i="15"/>
  <c r="AP269" i="15"/>
  <c r="AQ269" i="15"/>
  <c r="AR269" i="15"/>
  <c r="AS269" i="15"/>
  <c r="AT269" i="15"/>
  <c r="AU269" i="15"/>
  <c r="AV269" i="15"/>
  <c r="AW269" i="15"/>
  <c r="AX269" i="15"/>
  <c r="AY269" i="15"/>
  <c r="AZ269" i="15"/>
  <c r="BA269" i="15"/>
  <c r="BB269" i="15"/>
  <c r="BC269" i="15"/>
  <c r="BD269" i="15"/>
  <c r="BE269" i="15"/>
  <c r="BF269" i="15"/>
  <c r="BG269" i="15"/>
  <c r="BH269" i="15"/>
  <c r="BI269" i="15"/>
  <c r="BJ269" i="15"/>
  <c r="BK269" i="15"/>
  <c r="BL269" i="15"/>
  <c r="BM269" i="15"/>
  <c r="BN269" i="15"/>
  <c r="BO269" i="15"/>
  <c r="BP269" i="15"/>
  <c r="BQ269" i="15"/>
  <c r="BR269" i="15"/>
  <c r="BS269" i="15"/>
  <c r="BT269" i="15"/>
  <c r="BU269" i="15"/>
  <c r="BV269" i="15"/>
  <c r="BW269" i="15"/>
  <c r="BX269" i="15"/>
  <c r="BY269" i="15"/>
  <c r="BZ269" i="15"/>
  <c r="CA269" i="15"/>
  <c r="CB269" i="15"/>
  <c r="CC269" i="15"/>
  <c r="CD269" i="15"/>
  <c r="CE269" i="15"/>
  <c r="CF269" i="15"/>
  <c r="CG269" i="15"/>
  <c r="CH269" i="15"/>
  <c r="CI269" i="15"/>
  <c r="CJ269" i="15"/>
  <c r="CK269" i="15"/>
  <c r="CL269" i="15"/>
  <c r="CM269" i="15"/>
  <c r="CN269" i="15"/>
  <c r="CO269" i="15"/>
  <c r="CP269" i="15"/>
  <c r="CQ269" i="15"/>
  <c r="CR269" i="15"/>
  <c r="CS269" i="15"/>
  <c r="CT269" i="15"/>
  <c r="CU269" i="15"/>
  <c r="CV269" i="15"/>
  <c r="CW269" i="15"/>
  <c r="CX269" i="15"/>
  <c r="CY269" i="15"/>
  <c r="CZ269" i="15"/>
  <c r="DA269" i="15"/>
  <c r="DB269" i="15"/>
  <c r="DC269" i="15"/>
  <c r="DD269" i="15"/>
  <c r="DE269" i="15"/>
  <c r="F270" i="15"/>
  <c r="G270" i="15"/>
  <c r="H270" i="15"/>
  <c r="I270" i="15"/>
  <c r="J270" i="15"/>
  <c r="K270" i="15"/>
  <c r="L270" i="15"/>
  <c r="M270" i="15"/>
  <c r="N270" i="15"/>
  <c r="O270" i="15"/>
  <c r="P270" i="15"/>
  <c r="Q270" i="15"/>
  <c r="R270" i="15"/>
  <c r="S270" i="15"/>
  <c r="T270" i="15"/>
  <c r="U270" i="15"/>
  <c r="V270" i="15"/>
  <c r="W270" i="15"/>
  <c r="X270" i="15"/>
  <c r="Y270" i="15"/>
  <c r="Z270" i="15"/>
  <c r="AA270" i="15"/>
  <c r="AB270" i="15"/>
  <c r="AC270" i="15"/>
  <c r="AD270" i="15"/>
  <c r="AE270" i="15"/>
  <c r="AF270" i="15"/>
  <c r="AG270" i="15"/>
  <c r="AH270" i="15"/>
  <c r="AI270" i="15"/>
  <c r="AJ270" i="15"/>
  <c r="AK270" i="15"/>
  <c r="AL270" i="15"/>
  <c r="AM270" i="15"/>
  <c r="AN270" i="15"/>
  <c r="AO270" i="15"/>
  <c r="AP270" i="15"/>
  <c r="AQ270" i="15"/>
  <c r="AR270" i="15"/>
  <c r="AS270" i="15"/>
  <c r="AT270" i="15"/>
  <c r="AU270" i="15"/>
  <c r="AV270" i="15"/>
  <c r="AW270" i="15"/>
  <c r="AX270" i="15"/>
  <c r="AY270" i="15"/>
  <c r="AZ270" i="15"/>
  <c r="BA270" i="15"/>
  <c r="BB270" i="15"/>
  <c r="BC270" i="15"/>
  <c r="BD270" i="15"/>
  <c r="BE270" i="15"/>
  <c r="BF270" i="15"/>
  <c r="BG270" i="15"/>
  <c r="BH270" i="15"/>
  <c r="BI270" i="15"/>
  <c r="BJ270" i="15"/>
  <c r="BK270" i="15"/>
  <c r="BL270" i="15"/>
  <c r="BM270" i="15"/>
  <c r="BN270" i="15"/>
  <c r="BO270" i="15"/>
  <c r="BP270" i="15"/>
  <c r="BQ270" i="15"/>
  <c r="BR270" i="15"/>
  <c r="BS270" i="15"/>
  <c r="BT270" i="15"/>
  <c r="BU270" i="15"/>
  <c r="BV270" i="15"/>
  <c r="BW270" i="15"/>
  <c r="BX270" i="15"/>
  <c r="BY270" i="15"/>
  <c r="BZ270" i="15"/>
  <c r="CA270" i="15"/>
  <c r="CB270" i="15"/>
  <c r="CC270" i="15"/>
  <c r="CD270" i="15"/>
  <c r="CE270" i="15"/>
  <c r="CF270" i="15"/>
  <c r="CG270" i="15"/>
  <c r="CH270" i="15"/>
  <c r="CI270" i="15"/>
  <c r="CJ270" i="15"/>
  <c r="CK270" i="15"/>
  <c r="CL270" i="15"/>
  <c r="CM270" i="15"/>
  <c r="CN270" i="15"/>
  <c r="CO270" i="15"/>
  <c r="CP270" i="15"/>
  <c r="CQ270" i="15"/>
  <c r="CR270" i="15"/>
  <c r="CS270" i="15"/>
  <c r="CT270" i="15"/>
  <c r="CU270" i="15"/>
  <c r="CV270" i="15"/>
  <c r="CW270" i="15"/>
  <c r="CX270" i="15"/>
  <c r="CY270" i="15"/>
  <c r="CZ270" i="15"/>
  <c r="DA270" i="15"/>
  <c r="DB270" i="15"/>
  <c r="DC270" i="15"/>
  <c r="DD270" i="15"/>
  <c r="DE270" i="15"/>
  <c r="F271" i="15"/>
  <c r="G271" i="15"/>
  <c r="H271" i="15"/>
  <c r="I271" i="15"/>
  <c r="J271" i="15"/>
  <c r="K271" i="15"/>
  <c r="L271" i="15"/>
  <c r="M271" i="15"/>
  <c r="N271" i="15"/>
  <c r="O271" i="15"/>
  <c r="P271" i="15"/>
  <c r="Q271" i="15"/>
  <c r="R271" i="15"/>
  <c r="S271" i="15"/>
  <c r="T271" i="15"/>
  <c r="U271" i="15"/>
  <c r="V271" i="15"/>
  <c r="W271" i="15"/>
  <c r="X271" i="15"/>
  <c r="Y271" i="15"/>
  <c r="Z271" i="15"/>
  <c r="AA271" i="15"/>
  <c r="AB271" i="15"/>
  <c r="AC271" i="15"/>
  <c r="AD271" i="15"/>
  <c r="AE271" i="15"/>
  <c r="AF271" i="15"/>
  <c r="AG271" i="15"/>
  <c r="AH271" i="15"/>
  <c r="AI271" i="15"/>
  <c r="AJ271" i="15"/>
  <c r="AK271" i="15"/>
  <c r="AL271" i="15"/>
  <c r="AM271" i="15"/>
  <c r="AN271" i="15"/>
  <c r="AO271" i="15"/>
  <c r="AP271" i="15"/>
  <c r="AQ271" i="15"/>
  <c r="AR271" i="15"/>
  <c r="AS271" i="15"/>
  <c r="AT271" i="15"/>
  <c r="AU271" i="15"/>
  <c r="AV271" i="15"/>
  <c r="AW271" i="15"/>
  <c r="AX271" i="15"/>
  <c r="AY271" i="15"/>
  <c r="AZ271" i="15"/>
  <c r="BA271" i="15"/>
  <c r="BB271" i="15"/>
  <c r="BC271" i="15"/>
  <c r="BD271" i="15"/>
  <c r="BE271" i="15"/>
  <c r="BF271" i="15"/>
  <c r="BG271" i="15"/>
  <c r="BH271" i="15"/>
  <c r="BI271" i="15"/>
  <c r="BJ271" i="15"/>
  <c r="BK271" i="15"/>
  <c r="BL271" i="15"/>
  <c r="BM271" i="15"/>
  <c r="BN271" i="15"/>
  <c r="BO271" i="15"/>
  <c r="BP271" i="15"/>
  <c r="BQ271" i="15"/>
  <c r="BR271" i="15"/>
  <c r="BS271" i="15"/>
  <c r="BT271" i="15"/>
  <c r="BU271" i="15"/>
  <c r="BV271" i="15"/>
  <c r="BW271" i="15"/>
  <c r="BX271" i="15"/>
  <c r="BY271" i="15"/>
  <c r="BZ271" i="15"/>
  <c r="CA271" i="15"/>
  <c r="CB271" i="15"/>
  <c r="CC271" i="15"/>
  <c r="CD271" i="15"/>
  <c r="CE271" i="15"/>
  <c r="CF271" i="15"/>
  <c r="CG271" i="15"/>
  <c r="CH271" i="15"/>
  <c r="CI271" i="15"/>
  <c r="CJ271" i="15"/>
  <c r="CK271" i="15"/>
  <c r="CL271" i="15"/>
  <c r="CM271" i="15"/>
  <c r="CN271" i="15"/>
  <c r="CO271" i="15"/>
  <c r="CP271" i="15"/>
  <c r="CQ271" i="15"/>
  <c r="CR271" i="15"/>
  <c r="CS271" i="15"/>
  <c r="CT271" i="15"/>
  <c r="CU271" i="15"/>
  <c r="CV271" i="15"/>
  <c r="CW271" i="15"/>
  <c r="CX271" i="15"/>
  <c r="CY271" i="15"/>
  <c r="CZ271" i="15"/>
  <c r="DA271" i="15"/>
  <c r="DB271" i="15"/>
  <c r="DC271" i="15"/>
  <c r="DD271" i="15"/>
  <c r="DE271" i="15"/>
  <c r="F272" i="15"/>
  <c r="G272" i="15"/>
  <c r="H272" i="15"/>
  <c r="I272" i="15"/>
  <c r="J272" i="15"/>
  <c r="K272" i="15"/>
  <c r="L272" i="15"/>
  <c r="M272" i="15"/>
  <c r="N272" i="15"/>
  <c r="O272" i="15"/>
  <c r="P272" i="15"/>
  <c r="Q272" i="15"/>
  <c r="R272" i="15"/>
  <c r="S272" i="15"/>
  <c r="T272" i="15"/>
  <c r="U272" i="15"/>
  <c r="V272" i="15"/>
  <c r="W272" i="15"/>
  <c r="X272" i="15"/>
  <c r="Y272" i="15"/>
  <c r="Z272" i="15"/>
  <c r="AA272" i="15"/>
  <c r="AB272" i="15"/>
  <c r="AC272" i="15"/>
  <c r="AD272" i="15"/>
  <c r="AE272" i="15"/>
  <c r="AF272" i="15"/>
  <c r="AG272" i="15"/>
  <c r="AH272" i="15"/>
  <c r="AI272" i="15"/>
  <c r="AJ272" i="15"/>
  <c r="AK272" i="15"/>
  <c r="AL272" i="15"/>
  <c r="AM272" i="15"/>
  <c r="AN272" i="15"/>
  <c r="AO272" i="15"/>
  <c r="AP272" i="15"/>
  <c r="AQ272" i="15"/>
  <c r="AR272" i="15"/>
  <c r="AS272" i="15"/>
  <c r="AT272" i="15"/>
  <c r="AU272" i="15"/>
  <c r="AV272" i="15"/>
  <c r="AW272" i="15"/>
  <c r="AX272" i="15"/>
  <c r="AY272" i="15"/>
  <c r="AZ272" i="15"/>
  <c r="BA272" i="15"/>
  <c r="BB272" i="15"/>
  <c r="BC272" i="15"/>
  <c r="BD272" i="15"/>
  <c r="BE272" i="15"/>
  <c r="BF272" i="15"/>
  <c r="BG272" i="15"/>
  <c r="BH272" i="15"/>
  <c r="BI272" i="15"/>
  <c r="BJ272" i="15"/>
  <c r="BK272" i="15"/>
  <c r="BL272" i="15"/>
  <c r="BM272" i="15"/>
  <c r="BN272" i="15"/>
  <c r="BO272" i="15"/>
  <c r="BP272" i="15"/>
  <c r="BQ272" i="15"/>
  <c r="BR272" i="15"/>
  <c r="BS272" i="15"/>
  <c r="BT272" i="15"/>
  <c r="BU272" i="15"/>
  <c r="BV272" i="15"/>
  <c r="BW272" i="15"/>
  <c r="BX272" i="15"/>
  <c r="BY272" i="15"/>
  <c r="BZ272" i="15"/>
  <c r="CA272" i="15"/>
  <c r="CB272" i="15"/>
  <c r="CC272" i="15"/>
  <c r="CD272" i="15"/>
  <c r="CE272" i="15"/>
  <c r="CF272" i="15"/>
  <c r="CG272" i="15"/>
  <c r="CH272" i="15"/>
  <c r="CI272" i="15"/>
  <c r="CJ272" i="15"/>
  <c r="CK272" i="15"/>
  <c r="CL272" i="15"/>
  <c r="CM272" i="15"/>
  <c r="CN272" i="15"/>
  <c r="CO272" i="15"/>
  <c r="CP272" i="15"/>
  <c r="CQ272" i="15"/>
  <c r="CR272" i="15"/>
  <c r="CS272" i="15"/>
  <c r="CT272" i="15"/>
  <c r="CU272" i="15"/>
  <c r="CV272" i="15"/>
  <c r="CW272" i="15"/>
  <c r="CX272" i="15"/>
  <c r="CY272" i="15"/>
  <c r="CZ272" i="15"/>
  <c r="DA272" i="15"/>
  <c r="DB272" i="15"/>
  <c r="DC272" i="15"/>
  <c r="DD272" i="15"/>
  <c r="DE272" i="15"/>
  <c r="F273" i="15"/>
  <c r="G273" i="15"/>
  <c r="H273" i="15"/>
  <c r="I273" i="15"/>
  <c r="J273" i="15"/>
  <c r="K273" i="15"/>
  <c r="L273" i="15"/>
  <c r="M273" i="15"/>
  <c r="N273" i="15"/>
  <c r="O273" i="15"/>
  <c r="P273" i="15"/>
  <c r="Q273" i="15"/>
  <c r="R273" i="15"/>
  <c r="S273" i="15"/>
  <c r="T273" i="15"/>
  <c r="U273" i="15"/>
  <c r="V273" i="15"/>
  <c r="W273" i="15"/>
  <c r="X273" i="15"/>
  <c r="Y273" i="15"/>
  <c r="Z273" i="15"/>
  <c r="AA273" i="15"/>
  <c r="AB273" i="15"/>
  <c r="AC273" i="15"/>
  <c r="AD273" i="15"/>
  <c r="AE273" i="15"/>
  <c r="AF273" i="15"/>
  <c r="AG273" i="15"/>
  <c r="AH273" i="15"/>
  <c r="AI273" i="15"/>
  <c r="AJ273" i="15"/>
  <c r="AK273" i="15"/>
  <c r="AL273" i="15"/>
  <c r="AM273" i="15"/>
  <c r="AN273" i="15"/>
  <c r="AO273" i="15"/>
  <c r="AP273" i="15"/>
  <c r="AQ273" i="15"/>
  <c r="AR273" i="15"/>
  <c r="AS273" i="15"/>
  <c r="AT273" i="15"/>
  <c r="AU273" i="15"/>
  <c r="AV273" i="15"/>
  <c r="AW273" i="15"/>
  <c r="AX273" i="15"/>
  <c r="AY273" i="15"/>
  <c r="AZ273" i="15"/>
  <c r="BA273" i="15"/>
  <c r="BB273" i="15"/>
  <c r="BC273" i="15"/>
  <c r="BD273" i="15"/>
  <c r="BE273" i="15"/>
  <c r="BF273" i="15"/>
  <c r="BG273" i="15"/>
  <c r="BH273" i="15"/>
  <c r="BI273" i="15"/>
  <c r="BJ273" i="15"/>
  <c r="BK273" i="15"/>
  <c r="BL273" i="15"/>
  <c r="BM273" i="15"/>
  <c r="BN273" i="15"/>
  <c r="BO273" i="15"/>
  <c r="BP273" i="15"/>
  <c r="BQ273" i="15"/>
  <c r="BR273" i="15"/>
  <c r="BS273" i="15"/>
  <c r="BT273" i="15"/>
  <c r="BU273" i="15"/>
  <c r="BV273" i="15"/>
  <c r="BW273" i="15"/>
  <c r="BX273" i="15"/>
  <c r="BY273" i="15"/>
  <c r="BZ273" i="15"/>
  <c r="CA273" i="15"/>
  <c r="CB273" i="15"/>
  <c r="CC273" i="15"/>
  <c r="CD273" i="15"/>
  <c r="CE273" i="15"/>
  <c r="CF273" i="15"/>
  <c r="CG273" i="15"/>
  <c r="CH273" i="15"/>
  <c r="CI273" i="15"/>
  <c r="CJ273" i="15"/>
  <c r="CK273" i="15"/>
  <c r="CL273" i="15"/>
  <c r="CM273" i="15"/>
  <c r="CN273" i="15"/>
  <c r="CO273" i="15"/>
  <c r="CP273" i="15"/>
  <c r="CQ273" i="15"/>
  <c r="CR273" i="15"/>
  <c r="CS273" i="15"/>
  <c r="CT273" i="15"/>
  <c r="CU273" i="15"/>
  <c r="CV273" i="15"/>
  <c r="CW273" i="15"/>
  <c r="CX273" i="15"/>
  <c r="CY273" i="15"/>
  <c r="CZ273" i="15"/>
  <c r="DA273" i="15"/>
  <c r="DB273" i="15"/>
  <c r="DC273" i="15"/>
  <c r="DD273" i="15"/>
  <c r="DE273" i="15"/>
  <c r="F274" i="15"/>
  <c r="G274" i="15"/>
  <c r="H274" i="15"/>
  <c r="I274" i="15"/>
  <c r="J274" i="15"/>
  <c r="K274" i="15"/>
  <c r="L274" i="15"/>
  <c r="M274" i="15"/>
  <c r="N274" i="15"/>
  <c r="O274" i="15"/>
  <c r="P274" i="15"/>
  <c r="Q274" i="15"/>
  <c r="R274" i="15"/>
  <c r="S274" i="15"/>
  <c r="T274" i="15"/>
  <c r="U274" i="15"/>
  <c r="V274" i="15"/>
  <c r="W274" i="15"/>
  <c r="X274" i="15"/>
  <c r="Y274" i="15"/>
  <c r="Z274" i="15"/>
  <c r="AA274" i="15"/>
  <c r="AB274" i="15"/>
  <c r="AC274" i="15"/>
  <c r="AD274" i="15"/>
  <c r="AE274" i="15"/>
  <c r="AF274" i="15"/>
  <c r="AG274" i="15"/>
  <c r="AH274" i="15"/>
  <c r="AI274" i="15"/>
  <c r="AJ274" i="15"/>
  <c r="AK274" i="15"/>
  <c r="AL274" i="15"/>
  <c r="AM274" i="15"/>
  <c r="AN274" i="15"/>
  <c r="AO274" i="15"/>
  <c r="AP274" i="15"/>
  <c r="AQ274" i="15"/>
  <c r="AR274" i="15"/>
  <c r="AS274" i="15"/>
  <c r="AT274" i="15"/>
  <c r="AU274" i="15"/>
  <c r="AV274" i="15"/>
  <c r="AW274" i="15"/>
  <c r="AX274" i="15"/>
  <c r="AY274" i="15"/>
  <c r="AZ274" i="15"/>
  <c r="BA274" i="15"/>
  <c r="BB274" i="15"/>
  <c r="BC274" i="15"/>
  <c r="BD274" i="15"/>
  <c r="BE274" i="15"/>
  <c r="BF274" i="15"/>
  <c r="BG274" i="15"/>
  <c r="BH274" i="15"/>
  <c r="BI274" i="15"/>
  <c r="BJ274" i="15"/>
  <c r="BK274" i="15"/>
  <c r="BL274" i="15"/>
  <c r="BM274" i="15"/>
  <c r="BN274" i="15"/>
  <c r="BO274" i="15"/>
  <c r="BP274" i="15"/>
  <c r="BQ274" i="15"/>
  <c r="BR274" i="15"/>
  <c r="BS274" i="15"/>
  <c r="BT274" i="15"/>
  <c r="BU274" i="15"/>
  <c r="BV274" i="15"/>
  <c r="BW274" i="15"/>
  <c r="BX274" i="15"/>
  <c r="BY274" i="15"/>
  <c r="BZ274" i="15"/>
  <c r="CA274" i="15"/>
  <c r="CB274" i="15"/>
  <c r="CC274" i="15"/>
  <c r="CD274" i="15"/>
  <c r="CE274" i="15"/>
  <c r="CF274" i="15"/>
  <c r="CG274" i="15"/>
  <c r="CH274" i="15"/>
  <c r="CI274" i="15"/>
  <c r="CJ274" i="15"/>
  <c r="CK274" i="15"/>
  <c r="CL274" i="15"/>
  <c r="CM274" i="15"/>
  <c r="CN274" i="15"/>
  <c r="CO274" i="15"/>
  <c r="CP274" i="15"/>
  <c r="CQ274" i="15"/>
  <c r="CR274" i="15"/>
  <c r="CS274" i="15"/>
  <c r="CT274" i="15"/>
  <c r="CU274" i="15"/>
  <c r="CV274" i="15"/>
  <c r="CW274" i="15"/>
  <c r="CX274" i="15"/>
  <c r="CY274" i="15"/>
  <c r="CZ274" i="15"/>
  <c r="DA274" i="15"/>
  <c r="DB274" i="15"/>
  <c r="DC274" i="15"/>
  <c r="DD274" i="15"/>
  <c r="DE274" i="15"/>
  <c r="F275" i="15"/>
  <c r="G275" i="15"/>
  <c r="H275" i="15"/>
  <c r="I275" i="15"/>
  <c r="J275" i="15"/>
  <c r="K275" i="15"/>
  <c r="L275" i="15"/>
  <c r="M275" i="15"/>
  <c r="N275" i="15"/>
  <c r="O275" i="15"/>
  <c r="P275" i="15"/>
  <c r="Q275" i="15"/>
  <c r="R275" i="15"/>
  <c r="S275" i="15"/>
  <c r="T275" i="15"/>
  <c r="U275" i="15"/>
  <c r="V275" i="15"/>
  <c r="W275" i="15"/>
  <c r="X275" i="15"/>
  <c r="Y275" i="15"/>
  <c r="Z275" i="15"/>
  <c r="AA275" i="15"/>
  <c r="AB275" i="15"/>
  <c r="AC275" i="15"/>
  <c r="AD275" i="15"/>
  <c r="AE275" i="15"/>
  <c r="AF275" i="15"/>
  <c r="AG275" i="15"/>
  <c r="AH275" i="15"/>
  <c r="AI275" i="15"/>
  <c r="AJ275" i="15"/>
  <c r="AK275" i="15"/>
  <c r="AL275" i="15"/>
  <c r="AM275" i="15"/>
  <c r="AN275" i="15"/>
  <c r="AO275" i="15"/>
  <c r="AP275" i="15"/>
  <c r="AQ275" i="15"/>
  <c r="AR275" i="15"/>
  <c r="AS275" i="15"/>
  <c r="AT275" i="15"/>
  <c r="AU275" i="15"/>
  <c r="AV275" i="15"/>
  <c r="AW275" i="15"/>
  <c r="AX275" i="15"/>
  <c r="AY275" i="15"/>
  <c r="AZ275" i="15"/>
  <c r="BA275" i="15"/>
  <c r="BB275" i="15"/>
  <c r="BC275" i="15"/>
  <c r="BD275" i="15"/>
  <c r="BE275" i="15"/>
  <c r="BF275" i="15"/>
  <c r="BG275" i="15"/>
  <c r="BH275" i="15"/>
  <c r="BI275" i="15"/>
  <c r="BJ275" i="15"/>
  <c r="BK275" i="15"/>
  <c r="BL275" i="15"/>
  <c r="BM275" i="15"/>
  <c r="BN275" i="15"/>
  <c r="BO275" i="15"/>
  <c r="BP275" i="15"/>
  <c r="BQ275" i="15"/>
  <c r="BR275" i="15"/>
  <c r="BS275" i="15"/>
  <c r="BT275" i="15"/>
  <c r="BU275" i="15"/>
  <c r="BV275" i="15"/>
  <c r="BW275" i="15"/>
  <c r="BX275" i="15"/>
  <c r="BY275" i="15"/>
  <c r="BZ275" i="15"/>
  <c r="CA275" i="15"/>
  <c r="CB275" i="15"/>
  <c r="CC275" i="15"/>
  <c r="CD275" i="15"/>
  <c r="CE275" i="15"/>
  <c r="CF275" i="15"/>
  <c r="CG275" i="15"/>
  <c r="CH275" i="15"/>
  <c r="CI275" i="15"/>
  <c r="CJ275" i="15"/>
  <c r="CK275" i="15"/>
  <c r="CL275" i="15"/>
  <c r="CM275" i="15"/>
  <c r="CN275" i="15"/>
  <c r="CO275" i="15"/>
  <c r="CP275" i="15"/>
  <c r="CQ275" i="15"/>
  <c r="CR275" i="15"/>
  <c r="CS275" i="15"/>
  <c r="CT275" i="15"/>
  <c r="CU275" i="15"/>
  <c r="CV275" i="15"/>
  <c r="CW275" i="15"/>
  <c r="CX275" i="15"/>
  <c r="CY275" i="15"/>
  <c r="CZ275" i="15"/>
  <c r="DA275" i="15"/>
  <c r="DB275" i="15"/>
  <c r="DC275" i="15"/>
  <c r="DD275" i="15"/>
  <c r="DE275" i="15"/>
  <c r="F276" i="15"/>
  <c r="G276" i="15"/>
  <c r="H276" i="15"/>
  <c r="I276" i="15"/>
  <c r="J276" i="15"/>
  <c r="K276" i="15"/>
  <c r="L276" i="15"/>
  <c r="M276" i="15"/>
  <c r="N276" i="15"/>
  <c r="O276" i="15"/>
  <c r="P276" i="15"/>
  <c r="Q276" i="15"/>
  <c r="R276" i="15"/>
  <c r="S276" i="15"/>
  <c r="T276" i="15"/>
  <c r="U276" i="15"/>
  <c r="V276" i="15"/>
  <c r="W276" i="15"/>
  <c r="X276" i="15"/>
  <c r="Y276" i="15"/>
  <c r="Z276" i="15"/>
  <c r="AA276" i="15"/>
  <c r="AB276" i="15"/>
  <c r="AC276" i="15"/>
  <c r="AD276" i="15"/>
  <c r="AE276" i="15"/>
  <c r="AF276" i="15"/>
  <c r="AG276" i="15"/>
  <c r="AH276" i="15"/>
  <c r="AI276" i="15"/>
  <c r="AJ276" i="15"/>
  <c r="AK276" i="15"/>
  <c r="AL276" i="15"/>
  <c r="AM276" i="15"/>
  <c r="AN276" i="15"/>
  <c r="AO276" i="15"/>
  <c r="AP276" i="15"/>
  <c r="AQ276" i="15"/>
  <c r="AR276" i="15"/>
  <c r="AS276" i="15"/>
  <c r="AT276" i="15"/>
  <c r="AU276" i="15"/>
  <c r="AV276" i="15"/>
  <c r="AW276" i="15"/>
  <c r="AX276" i="15"/>
  <c r="AY276" i="15"/>
  <c r="AZ276" i="15"/>
  <c r="BA276" i="15"/>
  <c r="BB276" i="15"/>
  <c r="BC276" i="15"/>
  <c r="BD276" i="15"/>
  <c r="BE276" i="15"/>
  <c r="BF276" i="15"/>
  <c r="BG276" i="15"/>
  <c r="BH276" i="15"/>
  <c r="BI276" i="15"/>
  <c r="BJ276" i="15"/>
  <c r="BK276" i="15"/>
  <c r="BL276" i="15"/>
  <c r="BM276" i="15"/>
  <c r="BN276" i="15"/>
  <c r="BO276" i="15"/>
  <c r="BP276" i="15"/>
  <c r="BQ276" i="15"/>
  <c r="BR276" i="15"/>
  <c r="BS276" i="15"/>
  <c r="BT276" i="15"/>
  <c r="BU276" i="15"/>
  <c r="BV276" i="15"/>
  <c r="BW276" i="15"/>
  <c r="BX276" i="15"/>
  <c r="BY276" i="15"/>
  <c r="BZ276" i="15"/>
  <c r="CA276" i="15"/>
  <c r="CB276" i="15"/>
  <c r="CC276" i="15"/>
  <c r="CD276" i="15"/>
  <c r="CE276" i="15"/>
  <c r="CF276" i="15"/>
  <c r="CG276" i="15"/>
  <c r="CH276" i="15"/>
  <c r="CI276" i="15"/>
  <c r="CJ276" i="15"/>
  <c r="CK276" i="15"/>
  <c r="CL276" i="15"/>
  <c r="CM276" i="15"/>
  <c r="CN276" i="15"/>
  <c r="CO276" i="15"/>
  <c r="CP276" i="15"/>
  <c r="CQ276" i="15"/>
  <c r="CR276" i="15"/>
  <c r="CS276" i="15"/>
  <c r="CT276" i="15"/>
  <c r="CU276" i="15"/>
  <c r="CV276" i="15"/>
  <c r="CW276" i="15"/>
  <c r="CX276" i="15"/>
  <c r="CY276" i="15"/>
  <c r="CZ276" i="15"/>
  <c r="DA276" i="15"/>
  <c r="DB276" i="15"/>
  <c r="DC276" i="15"/>
  <c r="DD276" i="15"/>
  <c r="DE276" i="15"/>
  <c r="F277" i="15"/>
  <c r="G277" i="15"/>
  <c r="H277" i="15"/>
  <c r="I277" i="15"/>
  <c r="J277" i="15"/>
  <c r="K277" i="15"/>
  <c r="L277" i="15"/>
  <c r="M277" i="15"/>
  <c r="N277" i="15"/>
  <c r="O277" i="15"/>
  <c r="P277" i="15"/>
  <c r="Q277" i="15"/>
  <c r="R277" i="15"/>
  <c r="S277" i="15"/>
  <c r="T277" i="15"/>
  <c r="U277" i="15"/>
  <c r="V277" i="15"/>
  <c r="W277" i="15"/>
  <c r="X277" i="15"/>
  <c r="Y277" i="15"/>
  <c r="Z277" i="15"/>
  <c r="AA277" i="15"/>
  <c r="AB277" i="15"/>
  <c r="AC277" i="15"/>
  <c r="AD277" i="15"/>
  <c r="AE277" i="15"/>
  <c r="AF277" i="15"/>
  <c r="AG277" i="15"/>
  <c r="AH277" i="15"/>
  <c r="AI277" i="15"/>
  <c r="AJ277" i="15"/>
  <c r="AK277" i="15"/>
  <c r="AL277" i="15"/>
  <c r="AM277" i="15"/>
  <c r="AN277" i="15"/>
  <c r="AO277" i="15"/>
  <c r="AP277" i="15"/>
  <c r="AQ277" i="15"/>
  <c r="AR277" i="15"/>
  <c r="AS277" i="15"/>
  <c r="AT277" i="15"/>
  <c r="AU277" i="15"/>
  <c r="AV277" i="15"/>
  <c r="AW277" i="15"/>
  <c r="AX277" i="15"/>
  <c r="AY277" i="15"/>
  <c r="AZ277" i="15"/>
  <c r="BA277" i="15"/>
  <c r="BB277" i="15"/>
  <c r="BC277" i="15"/>
  <c r="BD277" i="15"/>
  <c r="BE277" i="15"/>
  <c r="BF277" i="15"/>
  <c r="BG277" i="15"/>
  <c r="BH277" i="15"/>
  <c r="BI277" i="15"/>
  <c r="BJ277" i="15"/>
  <c r="BK277" i="15"/>
  <c r="BL277" i="15"/>
  <c r="BM277" i="15"/>
  <c r="BN277" i="15"/>
  <c r="BO277" i="15"/>
  <c r="BP277" i="15"/>
  <c r="BQ277" i="15"/>
  <c r="BR277" i="15"/>
  <c r="BS277" i="15"/>
  <c r="BT277" i="15"/>
  <c r="BU277" i="15"/>
  <c r="BV277" i="15"/>
  <c r="BW277" i="15"/>
  <c r="BX277" i="15"/>
  <c r="BY277" i="15"/>
  <c r="BZ277" i="15"/>
  <c r="CA277" i="15"/>
  <c r="CB277" i="15"/>
  <c r="CC277" i="15"/>
  <c r="CD277" i="15"/>
  <c r="CE277" i="15"/>
  <c r="CF277" i="15"/>
  <c r="CG277" i="15"/>
  <c r="CH277" i="15"/>
  <c r="CI277" i="15"/>
  <c r="CJ277" i="15"/>
  <c r="CK277" i="15"/>
  <c r="CL277" i="15"/>
  <c r="CM277" i="15"/>
  <c r="CN277" i="15"/>
  <c r="CO277" i="15"/>
  <c r="CP277" i="15"/>
  <c r="CQ277" i="15"/>
  <c r="CR277" i="15"/>
  <c r="CS277" i="15"/>
  <c r="CT277" i="15"/>
  <c r="CU277" i="15"/>
  <c r="CV277" i="15"/>
  <c r="CW277" i="15"/>
  <c r="CX277" i="15"/>
  <c r="CY277" i="15"/>
  <c r="CZ277" i="15"/>
  <c r="DA277" i="15"/>
  <c r="DB277" i="15"/>
  <c r="DC277" i="15"/>
  <c r="DD277" i="15"/>
  <c r="DE277" i="15"/>
  <c r="F278" i="15"/>
  <c r="G278" i="15"/>
  <c r="H278" i="15"/>
  <c r="I278" i="15"/>
  <c r="J278" i="15"/>
  <c r="K278" i="15"/>
  <c r="L278" i="15"/>
  <c r="M278" i="15"/>
  <c r="N278" i="15"/>
  <c r="O278" i="15"/>
  <c r="P278" i="15"/>
  <c r="Q278" i="15"/>
  <c r="R278" i="15"/>
  <c r="S278" i="15"/>
  <c r="T278" i="15"/>
  <c r="U278" i="15"/>
  <c r="V278" i="15"/>
  <c r="W278" i="15"/>
  <c r="X278" i="15"/>
  <c r="Y278" i="15"/>
  <c r="Z278" i="15"/>
  <c r="AA278" i="15"/>
  <c r="AB278" i="15"/>
  <c r="AC278" i="15"/>
  <c r="AD278" i="15"/>
  <c r="AE278" i="15"/>
  <c r="AF278" i="15"/>
  <c r="AG278" i="15"/>
  <c r="AH278" i="15"/>
  <c r="AI278" i="15"/>
  <c r="AJ278" i="15"/>
  <c r="AK278" i="15"/>
  <c r="AL278" i="15"/>
  <c r="AM278" i="15"/>
  <c r="AN278" i="15"/>
  <c r="AO278" i="15"/>
  <c r="AP278" i="15"/>
  <c r="AQ278" i="15"/>
  <c r="AR278" i="15"/>
  <c r="AS278" i="15"/>
  <c r="AT278" i="15"/>
  <c r="AU278" i="15"/>
  <c r="AV278" i="15"/>
  <c r="AW278" i="15"/>
  <c r="AX278" i="15"/>
  <c r="AY278" i="15"/>
  <c r="AZ278" i="15"/>
  <c r="BA278" i="15"/>
  <c r="BB278" i="15"/>
  <c r="BC278" i="15"/>
  <c r="BD278" i="15"/>
  <c r="BE278" i="15"/>
  <c r="BF278" i="15"/>
  <c r="BG278" i="15"/>
  <c r="BH278" i="15"/>
  <c r="BI278" i="15"/>
  <c r="BJ278" i="15"/>
  <c r="BK278" i="15"/>
  <c r="BL278" i="15"/>
  <c r="BM278" i="15"/>
  <c r="BN278" i="15"/>
  <c r="BO278" i="15"/>
  <c r="BP278" i="15"/>
  <c r="BQ278" i="15"/>
  <c r="BR278" i="15"/>
  <c r="BS278" i="15"/>
  <c r="BT278" i="15"/>
  <c r="BU278" i="15"/>
  <c r="BV278" i="15"/>
  <c r="BW278" i="15"/>
  <c r="BX278" i="15"/>
  <c r="BY278" i="15"/>
  <c r="BZ278" i="15"/>
  <c r="CA278" i="15"/>
  <c r="CB278" i="15"/>
  <c r="CC278" i="15"/>
  <c r="CD278" i="15"/>
  <c r="CE278" i="15"/>
  <c r="CF278" i="15"/>
  <c r="CG278" i="15"/>
  <c r="CH278" i="15"/>
  <c r="CI278" i="15"/>
  <c r="CJ278" i="15"/>
  <c r="CK278" i="15"/>
  <c r="CL278" i="15"/>
  <c r="CM278" i="15"/>
  <c r="CN278" i="15"/>
  <c r="CO278" i="15"/>
  <c r="CP278" i="15"/>
  <c r="CQ278" i="15"/>
  <c r="CR278" i="15"/>
  <c r="CS278" i="15"/>
  <c r="CT278" i="15"/>
  <c r="CU278" i="15"/>
  <c r="CV278" i="15"/>
  <c r="CW278" i="15"/>
  <c r="CX278" i="15"/>
  <c r="CY278" i="15"/>
  <c r="CZ278" i="15"/>
  <c r="DA278" i="15"/>
  <c r="DB278" i="15"/>
  <c r="DC278" i="15"/>
  <c r="DD278" i="15"/>
  <c r="DE278" i="15"/>
  <c r="F279" i="15"/>
  <c r="G279" i="15"/>
  <c r="H279" i="15"/>
  <c r="I279" i="15"/>
  <c r="J279" i="15"/>
  <c r="K279" i="15"/>
  <c r="L279" i="15"/>
  <c r="M279" i="15"/>
  <c r="N279" i="15"/>
  <c r="O279" i="15"/>
  <c r="P279" i="15"/>
  <c r="Q279" i="15"/>
  <c r="R279" i="15"/>
  <c r="S279" i="15"/>
  <c r="T279" i="15"/>
  <c r="U279" i="15"/>
  <c r="V279" i="15"/>
  <c r="W279" i="15"/>
  <c r="X279" i="15"/>
  <c r="Y279" i="15"/>
  <c r="Z279" i="15"/>
  <c r="AA279" i="15"/>
  <c r="AB279" i="15"/>
  <c r="AC279" i="15"/>
  <c r="AD279" i="15"/>
  <c r="AE279" i="15"/>
  <c r="AF279" i="15"/>
  <c r="AG279" i="15"/>
  <c r="AH279" i="15"/>
  <c r="AI279" i="15"/>
  <c r="AJ279" i="15"/>
  <c r="AK279" i="15"/>
  <c r="AL279" i="15"/>
  <c r="AM279" i="15"/>
  <c r="AN279" i="15"/>
  <c r="AO279" i="15"/>
  <c r="AP279" i="15"/>
  <c r="AQ279" i="15"/>
  <c r="AR279" i="15"/>
  <c r="AS279" i="15"/>
  <c r="AT279" i="15"/>
  <c r="AU279" i="15"/>
  <c r="AV279" i="15"/>
  <c r="AW279" i="15"/>
  <c r="AX279" i="15"/>
  <c r="AY279" i="15"/>
  <c r="AZ279" i="15"/>
  <c r="BA279" i="15"/>
  <c r="BB279" i="15"/>
  <c r="BC279" i="15"/>
  <c r="BD279" i="15"/>
  <c r="BE279" i="15"/>
  <c r="BF279" i="15"/>
  <c r="BG279" i="15"/>
  <c r="BH279" i="15"/>
  <c r="BI279" i="15"/>
  <c r="BJ279" i="15"/>
  <c r="BK279" i="15"/>
  <c r="BL279" i="15"/>
  <c r="BM279" i="15"/>
  <c r="BN279" i="15"/>
  <c r="BO279" i="15"/>
  <c r="BP279" i="15"/>
  <c r="BQ279" i="15"/>
  <c r="BR279" i="15"/>
  <c r="BS279" i="15"/>
  <c r="BT279" i="15"/>
  <c r="BU279" i="15"/>
  <c r="BV279" i="15"/>
  <c r="BW279" i="15"/>
  <c r="BX279" i="15"/>
  <c r="BY279" i="15"/>
  <c r="BZ279" i="15"/>
  <c r="CA279" i="15"/>
  <c r="CB279" i="15"/>
  <c r="CC279" i="15"/>
  <c r="CD279" i="15"/>
  <c r="CE279" i="15"/>
  <c r="CF279" i="15"/>
  <c r="CG279" i="15"/>
  <c r="CH279" i="15"/>
  <c r="CI279" i="15"/>
  <c r="CJ279" i="15"/>
  <c r="CK279" i="15"/>
  <c r="CL279" i="15"/>
  <c r="CM279" i="15"/>
  <c r="CN279" i="15"/>
  <c r="CO279" i="15"/>
  <c r="CP279" i="15"/>
  <c r="CQ279" i="15"/>
  <c r="CR279" i="15"/>
  <c r="CS279" i="15"/>
  <c r="CT279" i="15"/>
  <c r="CU279" i="15"/>
  <c r="CV279" i="15"/>
  <c r="CW279" i="15"/>
  <c r="CX279" i="15"/>
  <c r="CY279" i="15"/>
  <c r="CZ279" i="15"/>
  <c r="DA279" i="15"/>
  <c r="DB279" i="15"/>
  <c r="DC279" i="15"/>
  <c r="DD279" i="15"/>
  <c r="DE279" i="15"/>
  <c r="F280" i="15"/>
  <c r="G280" i="15"/>
  <c r="H280" i="15"/>
  <c r="I280" i="15"/>
  <c r="J280" i="15"/>
  <c r="K280" i="15"/>
  <c r="L280" i="15"/>
  <c r="M280" i="15"/>
  <c r="N280" i="15"/>
  <c r="O280" i="15"/>
  <c r="P280" i="15"/>
  <c r="Q280" i="15"/>
  <c r="R280" i="15"/>
  <c r="S280" i="15"/>
  <c r="T280" i="15"/>
  <c r="U280" i="15"/>
  <c r="V280" i="15"/>
  <c r="W280" i="15"/>
  <c r="X280" i="15"/>
  <c r="Y280" i="15"/>
  <c r="Z280" i="15"/>
  <c r="AA280" i="15"/>
  <c r="AB280" i="15"/>
  <c r="AC280" i="15"/>
  <c r="AD280" i="15"/>
  <c r="AE280" i="15"/>
  <c r="AF280" i="15"/>
  <c r="AG280" i="15"/>
  <c r="AH280" i="15"/>
  <c r="AI280" i="15"/>
  <c r="AJ280" i="15"/>
  <c r="AK280" i="15"/>
  <c r="AL280" i="15"/>
  <c r="AM280" i="15"/>
  <c r="AN280" i="15"/>
  <c r="AO280" i="15"/>
  <c r="AP280" i="15"/>
  <c r="AQ280" i="15"/>
  <c r="AR280" i="15"/>
  <c r="AS280" i="15"/>
  <c r="AT280" i="15"/>
  <c r="AU280" i="15"/>
  <c r="AV280" i="15"/>
  <c r="AW280" i="15"/>
  <c r="AX280" i="15"/>
  <c r="AY280" i="15"/>
  <c r="AZ280" i="15"/>
  <c r="BA280" i="15"/>
  <c r="BB280" i="15"/>
  <c r="BC280" i="15"/>
  <c r="BD280" i="15"/>
  <c r="BE280" i="15"/>
  <c r="BF280" i="15"/>
  <c r="BG280" i="15"/>
  <c r="BH280" i="15"/>
  <c r="BI280" i="15"/>
  <c r="BJ280" i="15"/>
  <c r="BK280" i="15"/>
  <c r="BL280" i="15"/>
  <c r="BM280" i="15"/>
  <c r="BN280" i="15"/>
  <c r="BO280" i="15"/>
  <c r="BP280" i="15"/>
  <c r="BQ280" i="15"/>
  <c r="BR280" i="15"/>
  <c r="BS280" i="15"/>
  <c r="BT280" i="15"/>
  <c r="BU280" i="15"/>
  <c r="BV280" i="15"/>
  <c r="BW280" i="15"/>
  <c r="BX280" i="15"/>
  <c r="BY280" i="15"/>
  <c r="BZ280" i="15"/>
  <c r="CA280" i="15"/>
  <c r="CB280" i="15"/>
  <c r="CC280" i="15"/>
  <c r="CD280" i="15"/>
  <c r="CE280" i="15"/>
  <c r="CF280" i="15"/>
  <c r="CG280" i="15"/>
  <c r="CH280" i="15"/>
  <c r="CI280" i="15"/>
  <c r="CJ280" i="15"/>
  <c r="CK280" i="15"/>
  <c r="CL280" i="15"/>
  <c r="CM280" i="15"/>
  <c r="CN280" i="15"/>
  <c r="CO280" i="15"/>
  <c r="CP280" i="15"/>
  <c r="CQ280" i="15"/>
  <c r="CR280" i="15"/>
  <c r="CS280" i="15"/>
  <c r="CT280" i="15"/>
  <c r="CU280" i="15"/>
  <c r="CV280" i="15"/>
  <c r="CW280" i="15"/>
  <c r="CX280" i="15"/>
  <c r="CY280" i="15"/>
  <c r="CZ280" i="15"/>
  <c r="DA280" i="15"/>
  <c r="DB280" i="15"/>
  <c r="DC280" i="15"/>
  <c r="DD280" i="15"/>
  <c r="DE280" i="15"/>
  <c r="F281" i="15"/>
  <c r="G281" i="15"/>
  <c r="H281" i="15"/>
  <c r="I281" i="15"/>
  <c r="J281" i="15"/>
  <c r="K281" i="15"/>
  <c r="L281" i="15"/>
  <c r="M281" i="15"/>
  <c r="N281" i="15"/>
  <c r="O281" i="15"/>
  <c r="P281" i="15"/>
  <c r="Q281" i="15"/>
  <c r="R281" i="15"/>
  <c r="S281" i="15"/>
  <c r="T281" i="15"/>
  <c r="U281" i="15"/>
  <c r="V281" i="15"/>
  <c r="W281" i="15"/>
  <c r="X281" i="15"/>
  <c r="Y281" i="15"/>
  <c r="Z281" i="15"/>
  <c r="AA281" i="15"/>
  <c r="AB281" i="15"/>
  <c r="AC281" i="15"/>
  <c r="AD281" i="15"/>
  <c r="AE281" i="15"/>
  <c r="AF281" i="15"/>
  <c r="AG281" i="15"/>
  <c r="AH281" i="15"/>
  <c r="AI281" i="15"/>
  <c r="AJ281" i="15"/>
  <c r="AK281" i="15"/>
  <c r="AL281" i="15"/>
  <c r="AM281" i="15"/>
  <c r="AN281" i="15"/>
  <c r="AO281" i="15"/>
  <c r="AP281" i="15"/>
  <c r="AQ281" i="15"/>
  <c r="AR281" i="15"/>
  <c r="AS281" i="15"/>
  <c r="AT281" i="15"/>
  <c r="AU281" i="15"/>
  <c r="AV281" i="15"/>
  <c r="AW281" i="15"/>
  <c r="AX281" i="15"/>
  <c r="AY281" i="15"/>
  <c r="AZ281" i="15"/>
  <c r="BA281" i="15"/>
  <c r="BB281" i="15"/>
  <c r="BC281" i="15"/>
  <c r="BD281" i="15"/>
  <c r="BE281" i="15"/>
  <c r="BF281" i="15"/>
  <c r="BG281" i="15"/>
  <c r="BH281" i="15"/>
  <c r="BI281" i="15"/>
  <c r="BJ281" i="15"/>
  <c r="BK281" i="15"/>
  <c r="BL281" i="15"/>
  <c r="BM281" i="15"/>
  <c r="BN281" i="15"/>
  <c r="BO281" i="15"/>
  <c r="BP281" i="15"/>
  <c r="BQ281" i="15"/>
  <c r="BR281" i="15"/>
  <c r="BS281" i="15"/>
  <c r="BT281" i="15"/>
  <c r="BU281" i="15"/>
  <c r="BV281" i="15"/>
  <c r="BW281" i="15"/>
  <c r="BX281" i="15"/>
  <c r="BY281" i="15"/>
  <c r="BZ281" i="15"/>
  <c r="CA281" i="15"/>
  <c r="CB281" i="15"/>
  <c r="CC281" i="15"/>
  <c r="CD281" i="15"/>
  <c r="CE281" i="15"/>
  <c r="CF281" i="15"/>
  <c r="CG281" i="15"/>
  <c r="CH281" i="15"/>
  <c r="CI281" i="15"/>
  <c r="CJ281" i="15"/>
  <c r="CK281" i="15"/>
  <c r="CL281" i="15"/>
  <c r="CM281" i="15"/>
  <c r="CN281" i="15"/>
  <c r="CO281" i="15"/>
  <c r="CP281" i="15"/>
  <c r="CQ281" i="15"/>
  <c r="CR281" i="15"/>
  <c r="CS281" i="15"/>
  <c r="CT281" i="15"/>
  <c r="CU281" i="15"/>
  <c r="CV281" i="15"/>
  <c r="CW281" i="15"/>
  <c r="CX281" i="15"/>
  <c r="CY281" i="15"/>
  <c r="CZ281" i="15"/>
  <c r="DA281" i="15"/>
  <c r="DB281" i="15"/>
  <c r="DC281" i="15"/>
  <c r="DD281" i="15"/>
  <c r="DE281" i="15"/>
  <c r="F282" i="15"/>
  <c r="G282" i="15"/>
  <c r="H282" i="15"/>
  <c r="I282" i="15"/>
  <c r="J282" i="15"/>
  <c r="K282" i="15"/>
  <c r="L282" i="15"/>
  <c r="M282" i="15"/>
  <c r="N282" i="15"/>
  <c r="O282" i="15"/>
  <c r="P282" i="15"/>
  <c r="Q282" i="15"/>
  <c r="R282" i="15"/>
  <c r="S282" i="15"/>
  <c r="T282" i="15"/>
  <c r="U282" i="15"/>
  <c r="V282" i="15"/>
  <c r="W282" i="15"/>
  <c r="X282" i="15"/>
  <c r="Y282" i="15"/>
  <c r="Z282" i="15"/>
  <c r="AA282" i="15"/>
  <c r="AB282" i="15"/>
  <c r="AC282" i="15"/>
  <c r="AD282" i="15"/>
  <c r="AE282" i="15"/>
  <c r="AF282" i="15"/>
  <c r="AG282" i="15"/>
  <c r="AH282" i="15"/>
  <c r="AI282" i="15"/>
  <c r="AJ282" i="15"/>
  <c r="AK282" i="15"/>
  <c r="AL282" i="15"/>
  <c r="AM282" i="15"/>
  <c r="AN282" i="15"/>
  <c r="AO282" i="15"/>
  <c r="AP282" i="15"/>
  <c r="AQ282" i="15"/>
  <c r="AR282" i="15"/>
  <c r="AS282" i="15"/>
  <c r="AT282" i="15"/>
  <c r="AU282" i="15"/>
  <c r="AV282" i="15"/>
  <c r="AW282" i="15"/>
  <c r="AX282" i="15"/>
  <c r="AY282" i="15"/>
  <c r="AZ282" i="15"/>
  <c r="BA282" i="15"/>
  <c r="BB282" i="15"/>
  <c r="BC282" i="15"/>
  <c r="BD282" i="15"/>
  <c r="BE282" i="15"/>
  <c r="BF282" i="15"/>
  <c r="BG282" i="15"/>
  <c r="BH282" i="15"/>
  <c r="BI282" i="15"/>
  <c r="BJ282" i="15"/>
  <c r="BK282" i="15"/>
  <c r="BL282" i="15"/>
  <c r="BM282" i="15"/>
  <c r="BN282" i="15"/>
  <c r="BO282" i="15"/>
  <c r="BP282" i="15"/>
  <c r="BQ282" i="15"/>
  <c r="BR282" i="15"/>
  <c r="BS282" i="15"/>
  <c r="BT282" i="15"/>
  <c r="BU282" i="15"/>
  <c r="BV282" i="15"/>
  <c r="BW282" i="15"/>
  <c r="BX282" i="15"/>
  <c r="BY282" i="15"/>
  <c r="BZ282" i="15"/>
  <c r="CA282" i="15"/>
  <c r="CB282" i="15"/>
  <c r="CC282" i="15"/>
  <c r="CD282" i="15"/>
  <c r="CE282" i="15"/>
  <c r="CF282" i="15"/>
  <c r="CG282" i="15"/>
  <c r="CH282" i="15"/>
  <c r="CI282" i="15"/>
  <c r="CJ282" i="15"/>
  <c r="CK282" i="15"/>
  <c r="CL282" i="15"/>
  <c r="CM282" i="15"/>
  <c r="CN282" i="15"/>
  <c r="CO282" i="15"/>
  <c r="CP282" i="15"/>
  <c r="CQ282" i="15"/>
  <c r="CR282" i="15"/>
  <c r="CS282" i="15"/>
  <c r="CT282" i="15"/>
  <c r="CU282" i="15"/>
  <c r="CV282" i="15"/>
  <c r="CW282" i="15"/>
  <c r="CX282" i="15"/>
  <c r="CY282" i="15"/>
  <c r="CZ282" i="15"/>
  <c r="DA282" i="15"/>
  <c r="DB282" i="15"/>
  <c r="DC282" i="15"/>
  <c r="DD282" i="15"/>
  <c r="DE282" i="15"/>
  <c r="F283" i="15"/>
  <c r="G283" i="15"/>
  <c r="H283" i="15"/>
  <c r="I283" i="15"/>
  <c r="J283" i="15"/>
  <c r="K283" i="15"/>
  <c r="L283" i="15"/>
  <c r="M283" i="15"/>
  <c r="N283" i="15"/>
  <c r="O283" i="15"/>
  <c r="P283" i="15"/>
  <c r="Q283" i="15"/>
  <c r="R283" i="15"/>
  <c r="S283" i="15"/>
  <c r="T283" i="15"/>
  <c r="U283" i="15"/>
  <c r="V283" i="15"/>
  <c r="W283" i="15"/>
  <c r="X283" i="15"/>
  <c r="Y283" i="15"/>
  <c r="Z283" i="15"/>
  <c r="AA283" i="15"/>
  <c r="AB283" i="15"/>
  <c r="AC283" i="15"/>
  <c r="AD283" i="15"/>
  <c r="AE283" i="15"/>
  <c r="AF283" i="15"/>
  <c r="AG283" i="15"/>
  <c r="AH283" i="15"/>
  <c r="AI283" i="15"/>
  <c r="AJ283" i="15"/>
  <c r="AK283" i="15"/>
  <c r="AL283" i="15"/>
  <c r="AM283" i="15"/>
  <c r="AN283" i="15"/>
  <c r="AO283" i="15"/>
  <c r="AP283" i="15"/>
  <c r="AQ283" i="15"/>
  <c r="AR283" i="15"/>
  <c r="AS283" i="15"/>
  <c r="AT283" i="15"/>
  <c r="AU283" i="15"/>
  <c r="AV283" i="15"/>
  <c r="AW283" i="15"/>
  <c r="AX283" i="15"/>
  <c r="AY283" i="15"/>
  <c r="AZ283" i="15"/>
  <c r="BA283" i="15"/>
  <c r="BB283" i="15"/>
  <c r="BC283" i="15"/>
  <c r="BD283" i="15"/>
  <c r="BE283" i="15"/>
  <c r="BF283" i="15"/>
  <c r="BG283" i="15"/>
  <c r="BH283" i="15"/>
  <c r="BI283" i="15"/>
  <c r="BJ283" i="15"/>
  <c r="BK283" i="15"/>
  <c r="BL283" i="15"/>
  <c r="BM283" i="15"/>
  <c r="BN283" i="15"/>
  <c r="BO283" i="15"/>
  <c r="BP283" i="15"/>
  <c r="BQ283" i="15"/>
  <c r="BR283" i="15"/>
  <c r="BS283" i="15"/>
  <c r="BT283" i="15"/>
  <c r="BU283" i="15"/>
  <c r="BV283" i="15"/>
  <c r="BW283" i="15"/>
  <c r="BX283" i="15"/>
  <c r="BY283" i="15"/>
  <c r="BZ283" i="15"/>
  <c r="CA283" i="15"/>
  <c r="CB283" i="15"/>
  <c r="CC283" i="15"/>
  <c r="CD283" i="15"/>
  <c r="CE283" i="15"/>
  <c r="CF283" i="15"/>
  <c r="CG283" i="15"/>
  <c r="CH283" i="15"/>
  <c r="CI283" i="15"/>
  <c r="CJ283" i="15"/>
  <c r="CK283" i="15"/>
  <c r="CL283" i="15"/>
  <c r="CM283" i="15"/>
  <c r="CN283" i="15"/>
  <c r="CO283" i="15"/>
  <c r="CP283" i="15"/>
  <c r="CQ283" i="15"/>
  <c r="CR283" i="15"/>
  <c r="CS283" i="15"/>
  <c r="CT283" i="15"/>
  <c r="CU283" i="15"/>
  <c r="CV283" i="15"/>
  <c r="CW283" i="15"/>
  <c r="CX283" i="15"/>
  <c r="CY283" i="15"/>
  <c r="CZ283" i="15"/>
  <c r="DA283" i="15"/>
  <c r="DB283" i="15"/>
  <c r="DC283" i="15"/>
  <c r="DD283" i="15"/>
  <c r="DE283" i="15"/>
  <c r="F284" i="15"/>
  <c r="G284" i="15"/>
  <c r="H284" i="15"/>
  <c r="I284" i="15"/>
  <c r="J284" i="15"/>
  <c r="K284" i="15"/>
  <c r="L284" i="15"/>
  <c r="M284" i="15"/>
  <c r="N284" i="15"/>
  <c r="O284" i="15"/>
  <c r="P284" i="15"/>
  <c r="Q284" i="15"/>
  <c r="R284" i="15"/>
  <c r="S284" i="15"/>
  <c r="T284" i="15"/>
  <c r="U284" i="15"/>
  <c r="V284" i="15"/>
  <c r="W284" i="15"/>
  <c r="X284" i="15"/>
  <c r="Y284" i="15"/>
  <c r="Z284" i="15"/>
  <c r="AA284" i="15"/>
  <c r="AB284" i="15"/>
  <c r="AC284" i="15"/>
  <c r="AD284" i="15"/>
  <c r="AE284" i="15"/>
  <c r="AF284" i="15"/>
  <c r="AG284" i="15"/>
  <c r="AH284" i="15"/>
  <c r="AI284" i="15"/>
  <c r="AJ284" i="15"/>
  <c r="AK284" i="15"/>
  <c r="AL284" i="15"/>
  <c r="AM284" i="15"/>
  <c r="AN284" i="15"/>
  <c r="AO284" i="15"/>
  <c r="AP284" i="15"/>
  <c r="AQ284" i="15"/>
  <c r="AR284" i="15"/>
  <c r="AS284" i="15"/>
  <c r="AT284" i="15"/>
  <c r="AU284" i="15"/>
  <c r="AV284" i="15"/>
  <c r="AW284" i="15"/>
  <c r="AX284" i="15"/>
  <c r="AY284" i="15"/>
  <c r="AZ284" i="15"/>
  <c r="BA284" i="15"/>
  <c r="BB284" i="15"/>
  <c r="BC284" i="15"/>
  <c r="BD284" i="15"/>
  <c r="BE284" i="15"/>
  <c r="BF284" i="15"/>
  <c r="BG284" i="15"/>
  <c r="BH284" i="15"/>
  <c r="BI284" i="15"/>
  <c r="BJ284" i="15"/>
  <c r="BK284" i="15"/>
  <c r="BL284" i="15"/>
  <c r="BM284" i="15"/>
  <c r="BN284" i="15"/>
  <c r="BO284" i="15"/>
  <c r="BP284" i="15"/>
  <c r="BQ284" i="15"/>
  <c r="BR284" i="15"/>
  <c r="BS284" i="15"/>
  <c r="BT284" i="15"/>
  <c r="BU284" i="15"/>
  <c r="BV284" i="15"/>
  <c r="BW284" i="15"/>
  <c r="BX284" i="15"/>
  <c r="BY284" i="15"/>
  <c r="BZ284" i="15"/>
  <c r="CA284" i="15"/>
  <c r="CB284" i="15"/>
  <c r="CC284" i="15"/>
  <c r="CD284" i="15"/>
  <c r="CE284" i="15"/>
  <c r="CF284" i="15"/>
  <c r="CG284" i="15"/>
  <c r="CH284" i="15"/>
  <c r="CI284" i="15"/>
  <c r="CJ284" i="15"/>
  <c r="CK284" i="15"/>
  <c r="CL284" i="15"/>
  <c r="CM284" i="15"/>
  <c r="CN284" i="15"/>
  <c r="CO284" i="15"/>
  <c r="CP284" i="15"/>
  <c r="CQ284" i="15"/>
  <c r="CR284" i="15"/>
  <c r="CS284" i="15"/>
  <c r="CT284" i="15"/>
  <c r="CU284" i="15"/>
  <c r="CV284" i="15"/>
  <c r="CW284" i="15"/>
  <c r="CX284" i="15"/>
  <c r="CY284" i="15"/>
  <c r="CZ284" i="15"/>
  <c r="DA284" i="15"/>
  <c r="DB284" i="15"/>
  <c r="DC284" i="15"/>
  <c r="DD284" i="15"/>
  <c r="DE284" i="15"/>
  <c r="F285" i="15"/>
  <c r="G285" i="15"/>
  <c r="H285" i="15"/>
  <c r="I285" i="15"/>
  <c r="J285" i="15"/>
  <c r="K285" i="15"/>
  <c r="L285" i="15"/>
  <c r="M285" i="15"/>
  <c r="N285" i="15"/>
  <c r="O285" i="15"/>
  <c r="P285" i="15"/>
  <c r="Q285" i="15"/>
  <c r="R285" i="15"/>
  <c r="S285" i="15"/>
  <c r="T285" i="15"/>
  <c r="U285" i="15"/>
  <c r="V285" i="15"/>
  <c r="W285" i="15"/>
  <c r="X285" i="15"/>
  <c r="Y285" i="15"/>
  <c r="Z285" i="15"/>
  <c r="AA285" i="15"/>
  <c r="AB285" i="15"/>
  <c r="AC285" i="15"/>
  <c r="AD285" i="15"/>
  <c r="AE285" i="15"/>
  <c r="AF285" i="15"/>
  <c r="AG285" i="15"/>
  <c r="AH285" i="15"/>
  <c r="AI285" i="15"/>
  <c r="AJ285" i="15"/>
  <c r="AK285" i="15"/>
  <c r="AL285" i="15"/>
  <c r="AM285" i="15"/>
  <c r="AN285" i="15"/>
  <c r="AO285" i="15"/>
  <c r="AP285" i="15"/>
  <c r="AQ285" i="15"/>
  <c r="AR285" i="15"/>
  <c r="AS285" i="15"/>
  <c r="AT285" i="15"/>
  <c r="AU285" i="15"/>
  <c r="AV285" i="15"/>
  <c r="AW285" i="15"/>
  <c r="AX285" i="15"/>
  <c r="AY285" i="15"/>
  <c r="AZ285" i="15"/>
  <c r="BA285" i="15"/>
  <c r="BB285" i="15"/>
  <c r="BC285" i="15"/>
  <c r="BD285" i="15"/>
  <c r="BE285" i="15"/>
  <c r="BF285" i="15"/>
  <c r="BG285" i="15"/>
  <c r="BH285" i="15"/>
  <c r="BI285" i="15"/>
  <c r="BJ285" i="15"/>
  <c r="BK285" i="15"/>
  <c r="BL285" i="15"/>
  <c r="BM285" i="15"/>
  <c r="BN285" i="15"/>
  <c r="BO285" i="15"/>
  <c r="BP285" i="15"/>
  <c r="BQ285" i="15"/>
  <c r="BR285" i="15"/>
  <c r="BS285" i="15"/>
  <c r="BT285" i="15"/>
  <c r="BU285" i="15"/>
  <c r="BV285" i="15"/>
  <c r="BW285" i="15"/>
  <c r="BX285" i="15"/>
  <c r="BY285" i="15"/>
  <c r="BZ285" i="15"/>
  <c r="CA285" i="15"/>
  <c r="CB285" i="15"/>
  <c r="CC285" i="15"/>
  <c r="CD285" i="15"/>
  <c r="CE285" i="15"/>
  <c r="CF285" i="15"/>
  <c r="CG285" i="15"/>
  <c r="CH285" i="15"/>
  <c r="CI285" i="15"/>
  <c r="CJ285" i="15"/>
  <c r="CK285" i="15"/>
  <c r="CL285" i="15"/>
  <c r="CM285" i="15"/>
  <c r="CN285" i="15"/>
  <c r="CO285" i="15"/>
  <c r="CP285" i="15"/>
  <c r="CQ285" i="15"/>
  <c r="CR285" i="15"/>
  <c r="CS285" i="15"/>
  <c r="CT285" i="15"/>
  <c r="CU285" i="15"/>
  <c r="CV285" i="15"/>
  <c r="CW285" i="15"/>
  <c r="CX285" i="15"/>
  <c r="CY285" i="15"/>
  <c r="CZ285" i="15"/>
  <c r="DA285" i="15"/>
  <c r="DB285" i="15"/>
  <c r="DC285" i="15"/>
  <c r="DD285" i="15"/>
  <c r="DE285" i="15"/>
  <c r="F286" i="15"/>
  <c r="G286" i="15"/>
  <c r="H286" i="15"/>
  <c r="I286" i="15"/>
  <c r="J286" i="15"/>
  <c r="K286" i="15"/>
  <c r="L286" i="15"/>
  <c r="M286" i="15"/>
  <c r="N286" i="15"/>
  <c r="O286" i="15"/>
  <c r="P286" i="15"/>
  <c r="Q286" i="15"/>
  <c r="R286" i="15"/>
  <c r="S286" i="15"/>
  <c r="T286" i="15"/>
  <c r="U286" i="15"/>
  <c r="V286" i="15"/>
  <c r="W286" i="15"/>
  <c r="X286" i="15"/>
  <c r="Y286" i="15"/>
  <c r="Z286" i="15"/>
  <c r="AA286" i="15"/>
  <c r="AB286" i="15"/>
  <c r="AC286" i="15"/>
  <c r="AD286" i="15"/>
  <c r="AE286" i="15"/>
  <c r="AF286" i="15"/>
  <c r="AG286" i="15"/>
  <c r="AH286" i="15"/>
  <c r="AI286" i="15"/>
  <c r="AJ286" i="15"/>
  <c r="AK286" i="15"/>
  <c r="AL286" i="15"/>
  <c r="AM286" i="15"/>
  <c r="AN286" i="15"/>
  <c r="AO286" i="15"/>
  <c r="AP286" i="15"/>
  <c r="AQ286" i="15"/>
  <c r="AR286" i="15"/>
  <c r="AS286" i="15"/>
  <c r="AT286" i="15"/>
  <c r="AU286" i="15"/>
  <c r="AV286" i="15"/>
  <c r="AW286" i="15"/>
  <c r="AX286" i="15"/>
  <c r="AY286" i="15"/>
  <c r="AZ286" i="15"/>
  <c r="BA286" i="15"/>
  <c r="BB286" i="15"/>
  <c r="BC286" i="15"/>
  <c r="BD286" i="15"/>
  <c r="BE286" i="15"/>
  <c r="BF286" i="15"/>
  <c r="BG286" i="15"/>
  <c r="BH286" i="15"/>
  <c r="BI286" i="15"/>
  <c r="BJ286" i="15"/>
  <c r="BK286" i="15"/>
  <c r="BL286" i="15"/>
  <c r="BM286" i="15"/>
  <c r="BN286" i="15"/>
  <c r="BO286" i="15"/>
  <c r="BP286" i="15"/>
  <c r="BQ286" i="15"/>
  <c r="BR286" i="15"/>
  <c r="BS286" i="15"/>
  <c r="BT286" i="15"/>
  <c r="BU286" i="15"/>
  <c r="BV286" i="15"/>
  <c r="BW286" i="15"/>
  <c r="BX286" i="15"/>
  <c r="BY286" i="15"/>
  <c r="BZ286" i="15"/>
  <c r="CA286" i="15"/>
  <c r="CB286" i="15"/>
  <c r="CC286" i="15"/>
  <c r="CD286" i="15"/>
  <c r="CE286" i="15"/>
  <c r="CF286" i="15"/>
  <c r="CG286" i="15"/>
  <c r="CH286" i="15"/>
  <c r="CI286" i="15"/>
  <c r="CJ286" i="15"/>
  <c r="CK286" i="15"/>
  <c r="CL286" i="15"/>
  <c r="CM286" i="15"/>
  <c r="CN286" i="15"/>
  <c r="CO286" i="15"/>
  <c r="CP286" i="15"/>
  <c r="CQ286" i="15"/>
  <c r="CR286" i="15"/>
  <c r="CS286" i="15"/>
  <c r="CT286" i="15"/>
  <c r="CU286" i="15"/>
  <c r="CV286" i="15"/>
  <c r="CW286" i="15"/>
  <c r="CX286" i="15"/>
  <c r="CY286" i="15"/>
  <c r="CZ286" i="15"/>
  <c r="DA286" i="15"/>
  <c r="DB286" i="15"/>
  <c r="DC286" i="15"/>
  <c r="DD286" i="15"/>
  <c r="DE286" i="15"/>
  <c r="F287" i="15"/>
  <c r="G287" i="15"/>
  <c r="H287" i="15"/>
  <c r="I287" i="15"/>
  <c r="J287" i="15"/>
  <c r="K287" i="15"/>
  <c r="L287" i="15"/>
  <c r="M287" i="15"/>
  <c r="N287" i="15"/>
  <c r="O287" i="15"/>
  <c r="P287" i="15"/>
  <c r="Q287" i="15"/>
  <c r="R287" i="15"/>
  <c r="S287" i="15"/>
  <c r="T287" i="15"/>
  <c r="U287" i="15"/>
  <c r="V287" i="15"/>
  <c r="W287" i="15"/>
  <c r="X287" i="15"/>
  <c r="Y287" i="15"/>
  <c r="Z287" i="15"/>
  <c r="AA287" i="15"/>
  <c r="AB287" i="15"/>
  <c r="AC287" i="15"/>
  <c r="AD287" i="15"/>
  <c r="AE287" i="15"/>
  <c r="AF287" i="15"/>
  <c r="AG287" i="15"/>
  <c r="AH287" i="15"/>
  <c r="AI287" i="15"/>
  <c r="AJ287" i="15"/>
  <c r="AK287" i="15"/>
  <c r="AL287" i="15"/>
  <c r="AM287" i="15"/>
  <c r="AN287" i="15"/>
  <c r="AO287" i="15"/>
  <c r="AP287" i="15"/>
  <c r="AQ287" i="15"/>
  <c r="AR287" i="15"/>
  <c r="AS287" i="15"/>
  <c r="AT287" i="15"/>
  <c r="AU287" i="15"/>
  <c r="AV287" i="15"/>
  <c r="AW287" i="15"/>
  <c r="AX287" i="15"/>
  <c r="AY287" i="15"/>
  <c r="AZ287" i="15"/>
  <c r="BA287" i="15"/>
  <c r="BB287" i="15"/>
  <c r="BC287" i="15"/>
  <c r="BD287" i="15"/>
  <c r="BE287" i="15"/>
  <c r="BF287" i="15"/>
  <c r="BG287" i="15"/>
  <c r="BH287" i="15"/>
  <c r="BI287" i="15"/>
  <c r="BJ287" i="15"/>
  <c r="BK287" i="15"/>
  <c r="BL287" i="15"/>
  <c r="BM287" i="15"/>
  <c r="BN287" i="15"/>
  <c r="BO287" i="15"/>
  <c r="BP287" i="15"/>
  <c r="BQ287" i="15"/>
  <c r="BR287" i="15"/>
  <c r="BS287" i="15"/>
  <c r="BT287" i="15"/>
  <c r="BU287" i="15"/>
  <c r="BV287" i="15"/>
  <c r="BW287" i="15"/>
  <c r="BX287" i="15"/>
  <c r="BY287" i="15"/>
  <c r="BZ287" i="15"/>
  <c r="CA287" i="15"/>
  <c r="CB287" i="15"/>
  <c r="CC287" i="15"/>
  <c r="CD287" i="15"/>
  <c r="CE287" i="15"/>
  <c r="CF287" i="15"/>
  <c r="CG287" i="15"/>
  <c r="CH287" i="15"/>
  <c r="CI287" i="15"/>
  <c r="CJ287" i="15"/>
  <c r="CK287" i="15"/>
  <c r="CL287" i="15"/>
  <c r="CM287" i="15"/>
  <c r="CN287" i="15"/>
  <c r="CO287" i="15"/>
  <c r="CP287" i="15"/>
  <c r="CQ287" i="15"/>
  <c r="CR287" i="15"/>
  <c r="CS287" i="15"/>
  <c r="CT287" i="15"/>
  <c r="CU287" i="15"/>
  <c r="CV287" i="15"/>
  <c r="CW287" i="15"/>
  <c r="CX287" i="15"/>
  <c r="CY287" i="15"/>
  <c r="CZ287" i="15"/>
  <c r="DA287" i="15"/>
  <c r="DB287" i="15"/>
  <c r="DC287" i="15"/>
  <c r="DD287" i="15"/>
  <c r="DE287" i="15"/>
  <c r="F288" i="15"/>
  <c r="G288" i="15"/>
  <c r="H288" i="15"/>
  <c r="I288" i="15"/>
  <c r="J288" i="15"/>
  <c r="K288" i="15"/>
  <c r="L288" i="15"/>
  <c r="M288" i="15"/>
  <c r="N288" i="15"/>
  <c r="O288" i="15"/>
  <c r="P288" i="15"/>
  <c r="Q288" i="15"/>
  <c r="R288" i="15"/>
  <c r="S288" i="15"/>
  <c r="T288" i="15"/>
  <c r="U288" i="15"/>
  <c r="V288" i="15"/>
  <c r="W288" i="15"/>
  <c r="X288" i="15"/>
  <c r="Y288" i="15"/>
  <c r="Z288" i="15"/>
  <c r="AA288" i="15"/>
  <c r="AB288" i="15"/>
  <c r="AC288" i="15"/>
  <c r="AD288" i="15"/>
  <c r="AE288" i="15"/>
  <c r="AF288" i="15"/>
  <c r="AG288" i="15"/>
  <c r="AH288" i="15"/>
  <c r="AI288" i="15"/>
  <c r="AJ288" i="15"/>
  <c r="AK288" i="15"/>
  <c r="AL288" i="15"/>
  <c r="AM288" i="15"/>
  <c r="AN288" i="15"/>
  <c r="AO288" i="15"/>
  <c r="AP288" i="15"/>
  <c r="AQ288" i="15"/>
  <c r="AR288" i="15"/>
  <c r="AS288" i="15"/>
  <c r="AT288" i="15"/>
  <c r="AU288" i="15"/>
  <c r="AV288" i="15"/>
  <c r="AW288" i="15"/>
  <c r="AX288" i="15"/>
  <c r="AY288" i="15"/>
  <c r="AZ288" i="15"/>
  <c r="BA288" i="15"/>
  <c r="BB288" i="15"/>
  <c r="BC288" i="15"/>
  <c r="BD288" i="15"/>
  <c r="BE288" i="15"/>
  <c r="BF288" i="15"/>
  <c r="BG288" i="15"/>
  <c r="BH288" i="15"/>
  <c r="BI288" i="15"/>
  <c r="BJ288" i="15"/>
  <c r="BK288" i="15"/>
  <c r="BL288" i="15"/>
  <c r="BM288" i="15"/>
  <c r="BN288" i="15"/>
  <c r="BO288" i="15"/>
  <c r="BP288" i="15"/>
  <c r="BQ288" i="15"/>
  <c r="BR288" i="15"/>
  <c r="BS288" i="15"/>
  <c r="BT288" i="15"/>
  <c r="BU288" i="15"/>
  <c r="BV288" i="15"/>
  <c r="BW288" i="15"/>
  <c r="BX288" i="15"/>
  <c r="BY288" i="15"/>
  <c r="BZ288" i="15"/>
  <c r="CA288" i="15"/>
  <c r="CB288" i="15"/>
  <c r="CC288" i="15"/>
  <c r="CD288" i="15"/>
  <c r="CE288" i="15"/>
  <c r="CF288" i="15"/>
  <c r="CG288" i="15"/>
  <c r="CH288" i="15"/>
  <c r="CI288" i="15"/>
  <c r="CJ288" i="15"/>
  <c r="CK288" i="15"/>
  <c r="CL288" i="15"/>
  <c r="CM288" i="15"/>
  <c r="CN288" i="15"/>
  <c r="CO288" i="15"/>
  <c r="CP288" i="15"/>
  <c r="CQ288" i="15"/>
  <c r="CR288" i="15"/>
  <c r="CS288" i="15"/>
  <c r="CT288" i="15"/>
  <c r="CU288" i="15"/>
  <c r="CV288" i="15"/>
  <c r="CW288" i="15"/>
  <c r="CX288" i="15"/>
  <c r="CY288" i="15"/>
  <c r="CZ288" i="15"/>
  <c r="DA288" i="15"/>
  <c r="DB288" i="15"/>
  <c r="DC288" i="15"/>
  <c r="DD288" i="15"/>
  <c r="DE288" i="15"/>
  <c r="F289" i="15"/>
  <c r="G289" i="15"/>
  <c r="H289" i="15"/>
  <c r="I289" i="15"/>
  <c r="J289" i="15"/>
  <c r="K289" i="15"/>
  <c r="L289" i="15"/>
  <c r="M289" i="15"/>
  <c r="N289" i="15"/>
  <c r="O289" i="15"/>
  <c r="P289" i="15"/>
  <c r="Q289" i="15"/>
  <c r="R289" i="15"/>
  <c r="S289" i="15"/>
  <c r="T289" i="15"/>
  <c r="U289" i="15"/>
  <c r="V289" i="15"/>
  <c r="W289" i="15"/>
  <c r="X289" i="15"/>
  <c r="Y289" i="15"/>
  <c r="Z289" i="15"/>
  <c r="AA289" i="15"/>
  <c r="AB289" i="15"/>
  <c r="AC289" i="15"/>
  <c r="AD289" i="15"/>
  <c r="AE289" i="15"/>
  <c r="AF289" i="15"/>
  <c r="AG289" i="15"/>
  <c r="AH289" i="15"/>
  <c r="AI289" i="15"/>
  <c r="AJ289" i="15"/>
  <c r="AK289" i="15"/>
  <c r="AL289" i="15"/>
  <c r="AM289" i="15"/>
  <c r="AN289" i="15"/>
  <c r="AO289" i="15"/>
  <c r="AP289" i="15"/>
  <c r="AQ289" i="15"/>
  <c r="AR289" i="15"/>
  <c r="AS289" i="15"/>
  <c r="AT289" i="15"/>
  <c r="AU289" i="15"/>
  <c r="AV289" i="15"/>
  <c r="AW289" i="15"/>
  <c r="AX289" i="15"/>
  <c r="AY289" i="15"/>
  <c r="AZ289" i="15"/>
  <c r="BA289" i="15"/>
  <c r="BB289" i="15"/>
  <c r="BC289" i="15"/>
  <c r="BD289" i="15"/>
  <c r="BE289" i="15"/>
  <c r="BF289" i="15"/>
  <c r="BG289" i="15"/>
  <c r="BH289" i="15"/>
  <c r="BI289" i="15"/>
  <c r="BJ289" i="15"/>
  <c r="BK289" i="15"/>
  <c r="BL289" i="15"/>
  <c r="BM289" i="15"/>
  <c r="BN289" i="15"/>
  <c r="BO289" i="15"/>
  <c r="BP289" i="15"/>
  <c r="BQ289" i="15"/>
  <c r="BR289" i="15"/>
  <c r="BS289" i="15"/>
  <c r="BT289" i="15"/>
  <c r="BU289" i="15"/>
  <c r="BV289" i="15"/>
  <c r="BW289" i="15"/>
  <c r="BX289" i="15"/>
  <c r="BY289" i="15"/>
  <c r="BZ289" i="15"/>
  <c r="CA289" i="15"/>
  <c r="CB289" i="15"/>
  <c r="CC289" i="15"/>
  <c r="CD289" i="15"/>
  <c r="CE289" i="15"/>
  <c r="CF289" i="15"/>
  <c r="CG289" i="15"/>
  <c r="CH289" i="15"/>
  <c r="CI289" i="15"/>
  <c r="CJ289" i="15"/>
  <c r="CK289" i="15"/>
  <c r="CL289" i="15"/>
  <c r="CM289" i="15"/>
  <c r="CN289" i="15"/>
  <c r="CO289" i="15"/>
  <c r="CP289" i="15"/>
  <c r="CQ289" i="15"/>
  <c r="CR289" i="15"/>
  <c r="CS289" i="15"/>
  <c r="CT289" i="15"/>
  <c r="CU289" i="15"/>
  <c r="CV289" i="15"/>
  <c r="CW289" i="15"/>
  <c r="CX289" i="15"/>
  <c r="CY289" i="15"/>
  <c r="CZ289" i="15"/>
  <c r="DA289" i="15"/>
  <c r="DB289" i="15"/>
  <c r="DC289" i="15"/>
  <c r="DD289" i="15"/>
  <c r="DE289" i="15"/>
  <c r="F290" i="15"/>
  <c r="G290" i="15"/>
  <c r="H290" i="15"/>
  <c r="I290" i="15"/>
  <c r="J290" i="15"/>
  <c r="K290" i="15"/>
  <c r="L290" i="15"/>
  <c r="M290" i="15"/>
  <c r="N290" i="15"/>
  <c r="O290" i="15"/>
  <c r="P290" i="15"/>
  <c r="Q290" i="15"/>
  <c r="R290" i="15"/>
  <c r="S290" i="15"/>
  <c r="T290" i="15"/>
  <c r="U290" i="15"/>
  <c r="V290" i="15"/>
  <c r="W290" i="15"/>
  <c r="X290" i="15"/>
  <c r="Y290" i="15"/>
  <c r="Z290" i="15"/>
  <c r="AA290" i="15"/>
  <c r="AB290" i="15"/>
  <c r="AC290" i="15"/>
  <c r="AD290" i="15"/>
  <c r="AE290" i="15"/>
  <c r="AF290" i="15"/>
  <c r="AG290" i="15"/>
  <c r="AH290" i="15"/>
  <c r="AI290" i="15"/>
  <c r="AJ290" i="15"/>
  <c r="AK290" i="15"/>
  <c r="AL290" i="15"/>
  <c r="AM290" i="15"/>
  <c r="AN290" i="15"/>
  <c r="AO290" i="15"/>
  <c r="AP290" i="15"/>
  <c r="AQ290" i="15"/>
  <c r="AR290" i="15"/>
  <c r="AS290" i="15"/>
  <c r="AT290" i="15"/>
  <c r="AU290" i="15"/>
  <c r="AV290" i="15"/>
  <c r="AW290" i="15"/>
  <c r="AX290" i="15"/>
  <c r="AY290" i="15"/>
  <c r="AZ290" i="15"/>
  <c r="BA290" i="15"/>
  <c r="BB290" i="15"/>
  <c r="BC290" i="15"/>
  <c r="BD290" i="15"/>
  <c r="BE290" i="15"/>
  <c r="BF290" i="15"/>
  <c r="BG290" i="15"/>
  <c r="BH290" i="15"/>
  <c r="BI290" i="15"/>
  <c r="BJ290" i="15"/>
  <c r="BK290" i="15"/>
  <c r="BL290" i="15"/>
  <c r="BM290" i="15"/>
  <c r="BN290" i="15"/>
  <c r="BO290" i="15"/>
  <c r="BP290" i="15"/>
  <c r="BQ290" i="15"/>
  <c r="BR290" i="15"/>
  <c r="BS290" i="15"/>
  <c r="BT290" i="15"/>
  <c r="BU290" i="15"/>
  <c r="BV290" i="15"/>
  <c r="BW290" i="15"/>
  <c r="BX290" i="15"/>
  <c r="BY290" i="15"/>
  <c r="BZ290" i="15"/>
  <c r="CA290" i="15"/>
  <c r="CB290" i="15"/>
  <c r="CC290" i="15"/>
  <c r="CD290" i="15"/>
  <c r="CE290" i="15"/>
  <c r="CF290" i="15"/>
  <c r="CG290" i="15"/>
  <c r="CH290" i="15"/>
  <c r="CI290" i="15"/>
  <c r="CJ290" i="15"/>
  <c r="CK290" i="15"/>
  <c r="CL290" i="15"/>
  <c r="CM290" i="15"/>
  <c r="CN290" i="15"/>
  <c r="CO290" i="15"/>
  <c r="CP290" i="15"/>
  <c r="CQ290" i="15"/>
  <c r="CR290" i="15"/>
  <c r="CS290" i="15"/>
  <c r="CT290" i="15"/>
  <c r="CU290" i="15"/>
  <c r="CV290" i="15"/>
  <c r="CW290" i="15"/>
  <c r="CX290" i="15"/>
  <c r="CY290" i="15"/>
  <c r="CZ290" i="15"/>
  <c r="DA290" i="15"/>
  <c r="DB290" i="15"/>
  <c r="DC290" i="15"/>
  <c r="DD290" i="15"/>
  <c r="DE290" i="15"/>
  <c r="F291" i="15"/>
  <c r="G291" i="15"/>
  <c r="H291" i="15"/>
  <c r="I291" i="15"/>
  <c r="J291" i="15"/>
  <c r="K291" i="15"/>
  <c r="L291" i="15"/>
  <c r="M291" i="15"/>
  <c r="N291" i="15"/>
  <c r="O291" i="15"/>
  <c r="P291" i="15"/>
  <c r="Q291" i="15"/>
  <c r="R291" i="15"/>
  <c r="S291" i="15"/>
  <c r="T291" i="15"/>
  <c r="U291" i="15"/>
  <c r="V291" i="15"/>
  <c r="W291" i="15"/>
  <c r="X291" i="15"/>
  <c r="Y291" i="15"/>
  <c r="Z291" i="15"/>
  <c r="AA291" i="15"/>
  <c r="AB291" i="15"/>
  <c r="AC291" i="15"/>
  <c r="AD291" i="15"/>
  <c r="AE291" i="15"/>
  <c r="AF291" i="15"/>
  <c r="AG291" i="15"/>
  <c r="AH291" i="15"/>
  <c r="AI291" i="15"/>
  <c r="AJ291" i="15"/>
  <c r="AK291" i="15"/>
  <c r="AL291" i="15"/>
  <c r="AM291" i="15"/>
  <c r="AN291" i="15"/>
  <c r="AO291" i="15"/>
  <c r="AP291" i="15"/>
  <c r="AQ291" i="15"/>
  <c r="AR291" i="15"/>
  <c r="AS291" i="15"/>
  <c r="AT291" i="15"/>
  <c r="AU291" i="15"/>
  <c r="AV291" i="15"/>
  <c r="AW291" i="15"/>
  <c r="AX291" i="15"/>
  <c r="AY291" i="15"/>
  <c r="AZ291" i="15"/>
  <c r="BA291" i="15"/>
  <c r="BB291" i="15"/>
  <c r="BC291" i="15"/>
  <c r="BD291" i="15"/>
  <c r="BE291" i="15"/>
  <c r="BF291" i="15"/>
  <c r="BG291" i="15"/>
  <c r="BH291" i="15"/>
  <c r="BI291" i="15"/>
  <c r="BJ291" i="15"/>
  <c r="BK291" i="15"/>
  <c r="BL291" i="15"/>
  <c r="BM291" i="15"/>
  <c r="BN291" i="15"/>
  <c r="BO291" i="15"/>
  <c r="BP291" i="15"/>
  <c r="BQ291" i="15"/>
  <c r="BR291" i="15"/>
  <c r="BS291" i="15"/>
  <c r="BT291" i="15"/>
  <c r="BU291" i="15"/>
  <c r="BV291" i="15"/>
  <c r="BW291" i="15"/>
  <c r="BX291" i="15"/>
  <c r="BY291" i="15"/>
  <c r="BZ291" i="15"/>
  <c r="CA291" i="15"/>
  <c r="CB291" i="15"/>
  <c r="CC291" i="15"/>
  <c r="CD291" i="15"/>
  <c r="CE291" i="15"/>
  <c r="CF291" i="15"/>
  <c r="CG291" i="15"/>
  <c r="CH291" i="15"/>
  <c r="CI291" i="15"/>
  <c r="CJ291" i="15"/>
  <c r="CK291" i="15"/>
  <c r="CL291" i="15"/>
  <c r="CM291" i="15"/>
  <c r="CN291" i="15"/>
  <c r="CO291" i="15"/>
  <c r="CP291" i="15"/>
  <c r="CQ291" i="15"/>
  <c r="CR291" i="15"/>
  <c r="CS291" i="15"/>
  <c r="CT291" i="15"/>
  <c r="CU291" i="15"/>
  <c r="CV291" i="15"/>
  <c r="CW291" i="15"/>
  <c r="CX291" i="15"/>
  <c r="CY291" i="15"/>
  <c r="CZ291" i="15"/>
  <c r="DA291" i="15"/>
  <c r="DB291" i="15"/>
  <c r="DC291" i="15"/>
  <c r="DD291" i="15"/>
  <c r="DE291" i="15"/>
  <c r="F292" i="15"/>
  <c r="G292" i="15"/>
  <c r="H292" i="15"/>
  <c r="I292" i="15"/>
  <c r="J292" i="15"/>
  <c r="K292" i="15"/>
  <c r="L292" i="15"/>
  <c r="M292" i="15"/>
  <c r="N292" i="15"/>
  <c r="O292" i="15"/>
  <c r="P292" i="15"/>
  <c r="Q292" i="15"/>
  <c r="R292" i="15"/>
  <c r="S292" i="15"/>
  <c r="T292" i="15"/>
  <c r="U292" i="15"/>
  <c r="V292" i="15"/>
  <c r="W292" i="15"/>
  <c r="X292" i="15"/>
  <c r="Y292" i="15"/>
  <c r="Z292" i="15"/>
  <c r="AA292" i="15"/>
  <c r="AB292" i="15"/>
  <c r="AC292" i="15"/>
  <c r="AD292" i="15"/>
  <c r="AE292" i="15"/>
  <c r="AF292" i="15"/>
  <c r="AG292" i="15"/>
  <c r="AH292" i="15"/>
  <c r="AI292" i="15"/>
  <c r="AJ292" i="15"/>
  <c r="AK292" i="15"/>
  <c r="AL292" i="15"/>
  <c r="AM292" i="15"/>
  <c r="AN292" i="15"/>
  <c r="AO292" i="15"/>
  <c r="AP292" i="15"/>
  <c r="AQ292" i="15"/>
  <c r="AR292" i="15"/>
  <c r="AS292" i="15"/>
  <c r="AT292" i="15"/>
  <c r="AU292" i="15"/>
  <c r="AV292" i="15"/>
  <c r="AW292" i="15"/>
  <c r="AX292" i="15"/>
  <c r="AY292" i="15"/>
  <c r="AZ292" i="15"/>
  <c r="BA292" i="15"/>
  <c r="BB292" i="15"/>
  <c r="BC292" i="15"/>
  <c r="BD292" i="15"/>
  <c r="BE292" i="15"/>
  <c r="BF292" i="15"/>
  <c r="BG292" i="15"/>
  <c r="BH292" i="15"/>
  <c r="BI292" i="15"/>
  <c r="BJ292" i="15"/>
  <c r="BK292" i="15"/>
  <c r="BL292" i="15"/>
  <c r="BM292" i="15"/>
  <c r="BN292" i="15"/>
  <c r="BO292" i="15"/>
  <c r="BP292" i="15"/>
  <c r="BQ292" i="15"/>
  <c r="BR292" i="15"/>
  <c r="BS292" i="15"/>
  <c r="BT292" i="15"/>
  <c r="BU292" i="15"/>
  <c r="BV292" i="15"/>
  <c r="BW292" i="15"/>
  <c r="BX292" i="15"/>
  <c r="BY292" i="15"/>
  <c r="BZ292" i="15"/>
  <c r="CA292" i="15"/>
  <c r="CB292" i="15"/>
  <c r="CC292" i="15"/>
  <c r="CD292" i="15"/>
  <c r="CE292" i="15"/>
  <c r="CF292" i="15"/>
  <c r="CG292" i="15"/>
  <c r="CH292" i="15"/>
  <c r="CI292" i="15"/>
  <c r="CJ292" i="15"/>
  <c r="CK292" i="15"/>
  <c r="CL292" i="15"/>
  <c r="CM292" i="15"/>
  <c r="CN292" i="15"/>
  <c r="CO292" i="15"/>
  <c r="CP292" i="15"/>
  <c r="CQ292" i="15"/>
  <c r="CR292" i="15"/>
  <c r="CS292" i="15"/>
  <c r="CT292" i="15"/>
  <c r="CU292" i="15"/>
  <c r="CV292" i="15"/>
  <c r="CW292" i="15"/>
  <c r="CX292" i="15"/>
  <c r="CY292" i="15"/>
  <c r="CZ292" i="15"/>
  <c r="DA292" i="15"/>
  <c r="DB292" i="15"/>
  <c r="DC292" i="15"/>
  <c r="DD292" i="15"/>
  <c r="DE292" i="15"/>
  <c r="F293" i="15"/>
  <c r="G293" i="15"/>
  <c r="H293" i="15"/>
  <c r="I293" i="15"/>
  <c r="J293" i="15"/>
  <c r="K293" i="15"/>
  <c r="L293" i="15"/>
  <c r="M293" i="15"/>
  <c r="N293" i="15"/>
  <c r="O293" i="15"/>
  <c r="P293" i="15"/>
  <c r="Q293" i="15"/>
  <c r="R293" i="15"/>
  <c r="S293" i="15"/>
  <c r="T293" i="15"/>
  <c r="U293" i="15"/>
  <c r="V293" i="15"/>
  <c r="W293" i="15"/>
  <c r="X293" i="15"/>
  <c r="Y293" i="15"/>
  <c r="Z293" i="15"/>
  <c r="AA293" i="15"/>
  <c r="AB293" i="15"/>
  <c r="AC293" i="15"/>
  <c r="AD293" i="15"/>
  <c r="AE293" i="15"/>
  <c r="AF293" i="15"/>
  <c r="AG293" i="15"/>
  <c r="AH293" i="15"/>
  <c r="AI293" i="15"/>
  <c r="AJ293" i="15"/>
  <c r="AK293" i="15"/>
  <c r="AL293" i="15"/>
  <c r="AM293" i="15"/>
  <c r="AN293" i="15"/>
  <c r="AO293" i="15"/>
  <c r="AP293" i="15"/>
  <c r="AQ293" i="15"/>
  <c r="AR293" i="15"/>
  <c r="AS293" i="15"/>
  <c r="AT293" i="15"/>
  <c r="AU293" i="15"/>
  <c r="AV293" i="15"/>
  <c r="AW293" i="15"/>
  <c r="AX293" i="15"/>
  <c r="AY293" i="15"/>
  <c r="AZ293" i="15"/>
  <c r="BA293" i="15"/>
  <c r="BB293" i="15"/>
  <c r="BC293" i="15"/>
  <c r="BD293" i="15"/>
  <c r="BE293" i="15"/>
  <c r="BF293" i="15"/>
  <c r="BG293" i="15"/>
  <c r="BH293" i="15"/>
  <c r="BI293" i="15"/>
  <c r="BJ293" i="15"/>
  <c r="BK293" i="15"/>
  <c r="BL293" i="15"/>
  <c r="BM293" i="15"/>
  <c r="BN293" i="15"/>
  <c r="BO293" i="15"/>
  <c r="BP293" i="15"/>
  <c r="BQ293" i="15"/>
  <c r="BR293" i="15"/>
  <c r="BS293" i="15"/>
  <c r="BT293" i="15"/>
  <c r="BU293" i="15"/>
  <c r="BV293" i="15"/>
  <c r="BW293" i="15"/>
  <c r="BX293" i="15"/>
  <c r="BY293" i="15"/>
  <c r="BZ293" i="15"/>
  <c r="CA293" i="15"/>
  <c r="CB293" i="15"/>
  <c r="CC293" i="15"/>
  <c r="CD293" i="15"/>
  <c r="CE293" i="15"/>
  <c r="CF293" i="15"/>
  <c r="CG293" i="15"/>
  <c r="CH293" i="15"/>
  <c r="CI293" i="15"/>
  <c r="CJ293" i="15"/>
  <c r="CK293" i="15"/>
  <c r="CL293" i="15"/>
  <c r="CM293" i="15"/>
  <c r="CN293" i="15"/>
  <c r="CO293" i="15"/>
  <c r="CP293" i="15"/>
  <c r="CQ293" i="15"/>
  <c r="CR293" i="15"/>
  <c r="CS293" i="15"/>
  <c r="CT293" i="15"/>
  <c r="CU293" i="15"/>
  <c r="CV293" i="15"/>
  <c r="CW293" i="15"/>
  <c r="CX293" i="15"/>
  <c r="CY293" i="15"/>
  <c r="CZ293" i="15"/>
  <c r="DA293" i="15"/>
  <c r="DB293" i="15"/>
  <c r="DC293" i="15"/>
  <c r="DD293" i="15"/>
  <c r="DE293" i="15"/>
  <c r="F294" i="15"/>
  <c r="G294" i="15"/>
  <c r="H294" i="15"/>
  <c r="I294" i="15"/>
  <c r="J294" i="15"/>
  <c r="K294" i="15"/>
  <c r="L294" i="15"/>
  <c r="M294" i="15"/>
  <c r="N294" i="15"/>
  <c r="O294" i="15"/>
  <c r="P294" i="15"/>
  <c r="Q294" i="15"/>
  <c r="R294" i="15"/>
  <c r="S294" i="15"/>
  <c r="T294" i="15"/>
  <c r="U294" i="15"/>
  <c r="V294" i="15"/>
  <c r="W294" i="15"/>
  <c r="X294" i="15"/>
  <c r="Y294" i="15"/>
  <c r="Z294" i="15"/>
  <c r="AA294" i="15"/>
  <c r="AB294" i="15"/>
  <c r="AC294" i="15"/>
  <c r="AD294" i="15"/>
  <c r="AE294" i="15"/>
  <c r="AF294" i="15"/>
  <c r="AG294" i="15"/>
  <c r="AH294" i="15"/>
  <c r="AI294" i="15"/>
  <c r="AJ294" i="15"/>
  <c r="AK294" i="15"/>
  <c r="AL294" i="15"/>
  <c r="AM294" i="15"/>
  <c r="AN294" i="15"/>
  <c r="AO294" i="15"/>
  <c r="AP294" i="15"/>
  <c r="AQ294" i="15"/>
  <c r="AR294" i="15"/>
  <c r="AS294" i="15"/>
  <c r="AT294" i="15"/>
  <c r="AU294" i="15"/>
  <c r="AV294" i="15"/>
  <c r="AW294" i="15"/>
  <c r="AX294" i="15"/>
  <c r="AY294" i="15"/>
  <c r="AZ294" i="15"/>
  <c r="BA294" i="15"/>
  <c r="BB294" i="15"/>
  <c r="BC294" i="15"/>
  <c r="BD294" i="15"/>
  <c r="BE294" i="15"/>
  <c r="BF294" i="15"/>
  <c r="BG294" i="15"/>
  <c r="BH294" i="15"/>
  <c r="BI294" i="15"/>
  <c r="BJ294" i="15"/>
  <c r="BK294" i="15"/>
  <c r="BL294" i="15"/>
  <c r="BM294" i="15"/>
  <c r="BN294" i="15"/>
  <c r="BO294" i="15"/>
  <c r="BP294" i="15"/>
  <c r="BQ294" i="15"/>
  <c r="BR294" i="15"/>
  <c r="BS294" i="15"/>
  <c r="BT294" i="15"/>
  <c r="BU294" i="15"/>
  <c r="BV294" i="15"/>
  <c r="BW294" i="15"/>
  <c r="BX294" i="15"/>
  <c r="BY294" i="15"/>
  <c r="BZ294" i="15"/>
  <c r="CA294" i="15"/>
  <c r="CB294" i="15"/>
  <c r="CC294" i="15"/>
  <c r="CD294" i="15"/>
  <c r="CE294" i="15"/>
  <c r="CF294" i="15"/>
  <c r="CG294" i="15"/>
  <c r="CH294" i="15"/>
  <c r="CI294" i="15"/>
  <c r="CJ294" i="15"/>
  <c r="CK294" i="15"/>
  <c r="CL294" i="15"/>
  <c r="CM294" i="15"/>
  <c r="CN294" i="15"/>
  <c r="CO294" i="15"/>
  <c r="CP294" i="15"/>
  <c r="CQ294" i="15"/>
  <c r="CR294" i="15"/>
  <c r="CS294" i="15"/>
  <c r="CT294" i="15"/>
  <c r="CU294" i="15"/>
  <c r="CV294" i="15"/>
  <c r="CW294" i="15"/>
  <c r="CX294" i="15"/>
  <c r="CY294" i="15"/>
  <c r="CZ294" i="15"/>
  <c r="DA294" i="15"/>
  <c r="DB294" i="15"/>
  <c r="DC294" i="15"/>
  <c r="DD294" i="15"/>
  <c r="DE294" i="15"/>
  <c r="F295" i="15"/>
  <c r="G295" i="15"/>
  <c r="H295" i="15"/>
  <c r="I295" i="15"/>
  <c r="J295" i="15"/>
  <c r="K295" i="15"/>
  <c r="L295" i="15"/>
  <c r="M295" i="15"/>
  <c r="N295" i="15"/>
  <c r="O295" i="15"/>
  <c r="P295" i="15"/>
  <c r="Q295" i="15"/>
  <c r="R295" i="15"/>
  <c r="S295" i="15"/>
  <c r="T295" i="15"/>
  <c r="U295" i="15"/>
  <c r="V295" i="15"/>
  <c r="W295" i="15"/>
  <c r="X295" i="15"/>
  <c r="Y295" i="15"/>
  <c r="Z295" i="15"/>
  <c r="AA295" i="15"/>
  <c r="AB295" i="15"/>
  <c r="AC295" i="15"/>
  <c r="AD295" i="15"/>
  <c r="AE295" i="15"/>
  <c r="AF295" i="15"/>
  <c r="AG295" i="15"/>
  <c r="AH295" i="15"/>
  <c r="AI295" i="15"/>
  <c r="AJ295" i="15"/>
  <c r="AK295" i="15"/>
  <c r="AL295" i="15"/>
  <c r="AM295" i="15"/>
  <c r="AN295" i="15"/>
  <c r="AO295" i="15"/>
  <c r="AP295" i="15"/>
  <c r="AQ295" i="15"/>
  <c r="AR295" i="15"/>
  <c r="AS295" i="15"/>
  <c r="AT295" i="15"/>
  <c r="AU295" i="15"/>
  <c r="AV295" i="15"/>
  <c r="AW295" i="15"/>
  <c r="AX295" i="15"/>
  <c r="AY295" i="15"/>
  <c r="AZ295" i="15"/>
  <c r="BA295" i="15"/>
  <c r="BB295" i="15"/>
  <c r="BC295" i="15"/>
  <c r="BD295" i="15"/>
  <c r="BE295" i="15"/>
  <c r="BF295" i="15"/>
  <c r="BG295" i="15"/>
  <c r="BH295" i="15"/>
  <c r="BI295" i="15"/>
  <c r="BJ295" i="15"/>
  <c r="BK295" i="15"/>
  <c r="BL295" i="15"/>
  <c r="BM295" i="15"/>
  <c r="BN295" i="15"/>
  <c r="BO295" i="15"/>
  <c r="BP295" i="15"/>
  <c r="BQ295" i="15"/>
  <c r="BR295" i="15"/>
  <c r="BS295" i="15"/>
  <c r="BT295" i="15"/>
  <c r="BU295" i="15"/>
  <c r="BV295" i="15"/>
  <c r="BW295" i="15"/>
  <c r="BX295" i="15"/>
  <c r="BY295" i="15"/>
  <c r="BZ295" i="15"/>
  <c r="CA295" i="15"/>
  <c r="CB295" i="15"/>
  <c r="CC295" i="15"/>
  <c r="CD295" i="15"/>
  <c r="CE295" i="15"/>
  <c r="CF295" i="15"/>
  <c r="CG295" i="15"/>
  <c r="CH295" i="15"/>
  <c r="CI295" i="15"/>
  <c r="CJ295" i="15"/>
  <c r="CK295" i="15"/>
  <c r="CL295" i="15"/>
  <c r="CM295" i="15"/>
  <c r="CN295" i="15"/>
  <c r="CO295" i="15"/>
  <c r="CP295" i="15"/>
  <c r="CQ295" i="15"/>
  <c r="CR295" i="15"/>
  <c r="CS295" i="15"/>
  <c r="CT295" i="15"/>
  <c r="CU295" i="15"/>
  <c r="CV295" i="15"/>
  <c r="CW295" i="15"/>
  <c r="CX295" i="15"/>
  <c r="CY295" i="15"/>
  <c r="CZ295" i="15"/>
  <c r="DA295" i="15"/>
  <c r="DB295" i="15"/>
  <c r="DC295" i="15"/>
  <c r="DD295" i="15"/>
  <c r="DE295" i="15"/>
  <c r="F296" i="15"/>
  <c r="G296" i="15"/>
  <c r="H296" i="15"/>
  <c r="I296" i="15"/>
  <c r="J296" i="15"/>
  <c r="K296" i="15"/>
  <c r="L296" i="15"/>
  <c r="M296" i="15"/>
  <c r="N296" i="15"/>
  <c r="O296" i="15"/>
  <c r="P296" i="15"/>
  <c r="Q296" i="15"/>
  <c r="R296" i="15"/>
  <c r="S296" i="15"/>
  <c r="T296" i="15"/>
  <c r="U296" i="15"/>
  <c r="V296" i="15"/>
  <c r="W296" i="15"/>
  <c r="X296" i="15"/>
  <c r="Y296" i="15"/>
  <c r="Z296" i="15"/>
  <c r="AA296" i="15"/>
  <c r="AB296" i="15"/>
  <c r="AC296" i="15"/>
  <c r="AD296" i="15"/>
  <c r="AE296" i="15"/>
  <c r="AF296" i="15"/>
  <c r="AG296" i="15"/>
  <c r="AH296" i="15"/>
  <c r="AI296" i="15"/>
  <c r="AJ296" i="15"/>
  <c r="AK296" i="15"/>
  <c r="AL296" i="15"/>
  <c r="AM296" i="15"/>
  <c r="AN296" i="15"/>
  <c r="AO296" i="15"/>
  <c r="AP296" i="15"/>
  <c r="AQ296" i="15"/>
  <c r="AR296" i="15"/>
  <c r="AS296" i="15"/>
  <c r="AT296" i="15"/>
  <c r="AU296" i="15"/>
  <c r="AV296" i="15"/>
  <c r="AW296" i="15"/>
  <c r="AX296" i="15"/>
  <c r="AY296" i="15"/>
  <c r="AZ296" i="15"/>
  <c r="BA296" i="15"/>
  <c r="BB296" i="15"/>
  <c r="BC296" i="15"/>
  <c r="BD296" i="15"/>
  <c r="BE296" i="15"/>
  <c r="BF296" i="15"/>
  <c r="BG296" i="15"/>
  <c r="BH296" i="15"/>
  <c r="BI296" i="15"/>
  <c r="BJ296" i="15"/>
  <c r="BK296" i="15"/>
  <c r="BL296" i="15"/>
  <c r="BM296" i="15"/>
  <c r="BN296" i="15"/>
  <c r="BO296" i="15"/>
  <c r="BP296" i="15"/>
  <c r="BQ296" i="15"/>
  <c r="BR296" i="15"/>
  <c r="BS296" i="15"/>
  <c r="BT296" i="15"/>
  <c r="BU296" i="15"/>
  <c r="BV296" i="15"/>
  <c r="BW296" i="15"/>
  <c r="BX296" i="15"/>
  <c r="BY296" i="15"/>
  <c r="BZ296" i="15"/>
  <c r="CA296" i="15"/>
  <c r="CB296" i="15"/>
  <c r="CC296" i="15"/>
  <c r="CD296" i="15"/>
  <c r="CE296" i="15"/>
  <c r="CF296" i="15"/>
  <c r="CG296" i="15"/>
  <c r="CH296" i="15"/>
  <c r="CI296" i="15"/>
  <c r="CJ296" i="15"/>
  <c r="CK296" i="15"/>
  <c r="CL296" i="15"/>
  <c r="CM296" i="15"/>
  <c r="CN296" i="15"/>
  <c r="CO296" i="15"/>
  <c r="CP296" i="15"/>
  <c r="CQ296" i="15"/>
  <c r="CR296" i="15"/>
  <c r="CS296" i="15"/>
  <c r="CT296" i="15"/>
  <c r="CU296" i="15"/>
  <c r="CV296" i="15"/>
  <c r="CW296" i="15"/>
  <c r="CX296" i="15"/>
  <c r="CY296" i="15"/>
  <c r="CZ296" i="15"/>
  <c r="DA296" i="15"/>
  <c r="DB296" i="15"/>
  <c r="DC296" i="15"/>
  <c r="DD296" i="15"/>
  <c r="DE296" i="15"/>
  <c r="F297" i="15"/>
  <c r="G297" i="15"/>
  <c r="H297" i="15"/>
  <c r="I297" i="15"/>
  <c r="J297" i="15"/>
  <c r="K297" i="15"/>
  <c r="L297" i="15"/>
  <c r="M297" i="15"/>
  <c r="N297" i="15"/>
  <c r="O297" i="15"/>
  <c r="P297" i="15"/>
  <c r="Q297" i="15"/>
  <c r="R297" i="15"/>
  <c r="S297" i="15"/>
  <c r="T297" i="15"/>
  <c r="U297" i="15"/>
  <c r="V297" i="15"/>
  <c r="W297" i="15"/>
  <c r="X297" i="15"/>
  <c r="Y297" i="15"/>
  <c r="Z297" i="15"/>
  <c r="AA297" i="15"/>
  <c r="AB297" i="15"/>
  <c r="AC297" i="15"/>
  <c r="AD297" i="15"/>
  <c r="AE297" i="15"/>
  <c r="AF297" i="15"/>
  <c r="AG297" i="15"/>
  <c r="AH297" i="15"/>
  <c r="AI297" i="15"/>
  <c r="AJ297" i="15"/>
  <c r="AK297" i="15"/>
  <c r="AL297" i="15"/>
  <c r="AM297" i="15"/>
  <c r="AN297" i="15"/>
  <c r="AO297" i="15"/>
  <c r="AP297" i="15"/>
  <c r="AQ297" i="15"/>
  <c r="AR297" i="15"/>
  <c r="AS297" i="15"/>
  <c r="AT297" i="15"/>
  <c r="AU297" i="15"/>
  <c r="AV297" i="15"/>
  <c r="AW297" i="15"/>
  <c r="AX297" i="15"/>
  <c r="AY297" i="15"/>
  <c r="AZ297" i="15"/>
  <c r="BA297" i="15"/>
  <c r="BB297" i="15"/>
  <c r="BC297" i="15"/>
  <c r="BD297" i="15"/>
  <c r="BE297" i="15"/>
  <c r="BF297" i="15"/>
  <c r="BG297" i="15"/>
  <c r="BH297" i="15"/>
  <c r="BI297" i="15"/>
  <c r="BJ297" i="15"/>
  <c r="BK297" i="15"/>
  <c r="BL297" i="15"/>
  <c r="BM297" i="15"/>
  <c r="BN297" i="15"/>
  <c r="BO297" i="15"/>
  <c r="BP297" i="15"/>
  <c r="BQ297" i="15"/>
  <c r="BR297" i="15"/>
  <c r="BS297" i="15"/>
  <c r="BT297" i="15"/>
  <c r="BU297" i="15"/>
  <c r="BV297" i="15"/>
  <c r="BW297" i="15"/>
  <c r="BX297" i="15"/>
  <c r="BY297" i="15"/>
  <c r="BZ297" i="15"/>
  <c r="CA297" i="15"/>
  <c r="CB297" i="15"/>
  <c r="CC297" i="15"/>
  <c r="CD297" i="15"/>
  <c r="CE297" i="15"/>
  <c r="CF297" i="15"/>
  <c r="CG297" i="15"/>
  <c r="CH297" i="15"/>
  <c r="CI297" i="15"/>
  <c r="CJ297" i="15"/>
  <c r="CK297" i="15"/>
  <c r="CL297" i="15"/>
  <c r="CM297" i="15"/>
  <c r="CN297" i="15"/>
  <c r="CO297" i="15"/>
  <c r="CP297" i="15"/>
  <c r="CQ297" i="15"/>
  <c r="CR297" i="15"/>
  <c r="CS297" i="15"/>
  <c r="CT297" i="15"/>
  <c r="CU297" i="15"/>
  <c r="CV297" i="15"/>
  <c r="CW297" i="15"/>
  <c r="CX297" i="15"/>
  <c r="CY297" i="15"/>
  <c r="CZ297" i="15"/>
  <c r="DA297" i="15"/>
  <c r="DB297" i="15"/>
  <c r="DC297" i="15"/>
  <c r="DD297" i="15"/>
  <c r="DE297" i="15"/>
  <c r="F298" i="15"/>
  <c r="G298" i="15"/>
  <c r="H298" i="15"/>
  <c r="I298" i="15"/>
  <c r="J298" i="15"/>
  <c r="K298" i="15"/>
  <c r="L298" i="15"/>
  <c r="M298" i="15"/>
  <c r="N298" i="15"/>
  <c r="O298" i="15"/>
  <c r="P298" i="15"/>
  <c r="Q298" i="15"/>
  <c r="R298" i="15"/>
  <c r="S298" i="15"/>
  <c r="T298" i="15"/>
  <c r="U298" i="15"/>
  <c r="V298" i="15"/>
  <c r="W298" i="15"/>
  <c r="X298" i="15"/>
  <c r="Y298" i="15"/>
  <c r="Z298" i="15"/>
  <c r="AA298" i="15"/>
  <c r="AB298" i="15"/>
  <c r="AC298" i="15"/>
  <c r="AD298" i="15"/>
  <c r="AE298" i="15"/>
  <c r="AF298" i="15"/>
  <c r="AG298" i="15"/>
  <c r="AH298" i="15"/>
  <c r="AI298" i="15"/>
  <c r="AJ298" i="15"/>
  <c r="AK298" i="15"/>
  <c r="AL298" i="15"/>
  <c r="AM298" i="15"/>
  <c r="AN298" i="15"/>
  <c r="AO298" i="15"/>
  <c r="AP298" i="15"/>
  <c r="AQ298" i="15"/>
  <c r="AR298" i="15"/>
  <c r="AS298" i="15"/>
  <c r="AT298" i="15"/>
  <c r="AU298" i="15"/>
  <c r="AV298" i="15"/>
  <c r="AW298" i="15"/>
  <c r="AX298" i="15"/>
  <c r="AY298" i="15"/>
  <c r="AZ298" i="15"/>
  <c r="BA298" i="15"/>
  <c r="BB298" i="15"/>
  <c r="BC298" i="15"/>
  <c r="BD298" i="15"/>
  <c r="BE298" i="15"/>
  <c r="BF298" i="15"/>
  <c r="BG298" i="15"/>
  <c r="BH298" i="15"/>
  <c r="BI298" i="15"/>
  <c r="BJ298" i="15"/>
  <c r="BK298" i="15"/>
  <c r="BL298" i="15"/>
  <c r="BM298" i="15"/>
  <c r="BN298" i="15"/>
  <c r="BO298" i="15"/>
  <c r="BP298" i="15"/>
  <c r="BQ298" i="15"/>
  <c r="BR298" i="15"/>
  <c r="BS298" i="15"/>
  <c r="BT298" i="15"/>
  <c r="BU298" i="15"/>
  <c r="BV298" i="15"/>
  <c r="BW298" i="15"/>
  <c r="BX298" i="15"/>
  <c r="BY298" i="15"/>
  <c r="BZ298" i="15"/>
  <c r="CA298" i="15"/>
  <c r="CB298" i="15"/>
  <c r="CC298" i="15"/>
  <c r="CD298" i="15"/>
  <c r="CE298" i="15"/>
  <c r="CF298" i="15"/>
  <c r="CG298" i="15"/>
  <c r="CH298" i="15"/>
  <c r="CI298" i="15"/>
  <c r="CJ298" i="15"/>
  <c r="CK298" i="15"/>
  <c r="CL298" i="15"/>
  <c r="CM298" i="15"/>
  <c r="CN298" i="15"/>
  <c r="CO298" i="15"/>
  <c r="CP298" i="15"/>
  <c r="CQ298" i="15"/>
  <c r="CR298" i="15"/>
  <c r="CS298" i="15"/>
  <c r="CT298" i="15"/>
  <c r="CU298" i="15"/>
  <c r="CV298" i="15"/>
  <c r="CW298" i="15"/>
  <c r="CX298" i="15"/>
  <c r="CY298" i="15"/>
  <c r="CZ298" i="15"/>
  <c r="DA298" i="15"/>
  <c r="DB298" i="15"/>
  <c r="DC298" i="15"/>
  <c r="DD298" i="15"/>
  <c r="DE298" i="15"/>
  <c r="F299" i="15"/>
  <c r="G299" i="15"/>
  <c r="H299" i="15"/>
  <c r="I299" i="15"/>
  <c r="J299" i="15"/>
  <c r="K299" i="15"/>
  <c r="L299" i="15"/>
  <c r="M299" i="15"/>
  <c r="N299" i="15"/>
  <c r="O299" i="15"/>
  <c r="P299" i="15"/>
  <c r="Q299" i="15"/>
  <c r="R299" i="15"/>
  <c r="S299" i="15"/>
  <c r="T299" i="15"/>
  <c r="U299" i="15"/>
  <c r="V299" i="15"/>
  <c r="W299" i="15"/>
  <c r="X299" i="15"/>
  <c r="Y299" i="15"/>
  <c r="Z299" i="15"/>
  <c r="AA299" i="15"/>
  <c r="AB299" i="15"/>
  <c r="AC299" i="15"/>
  <c r="AD299" i="15"/>
  <c r="AE299" i="15"/>
  <c r="AF299" i="15"/>
  <c r="AG299" i="15"/>
  <c r="AH299" i="15"/>
  <c r="AI299" i="15"/>
  <c r="AJ299" i="15"/>
  <c r="AK299" i="15"/>
  <c r="AL299" i="15"/>
  <c r="AM299" i="15"/>
  <c r="AN299" i="15"/>
  <c r="AO299" i="15"/>
  <c r="AP299" i="15"/>
  <c r="AQ299" i="15"/>
  <c r="AR299" i="15"/>
  <c r="AS299" i="15"/>
  <c r="AT299" i="15"/>
  <c r="AU299" i="15"/>
  <c r="AV299" i="15"/>
  <c r="AW299" i="15"/>
  <c r="AX299" i="15"/>
  <c r="AY299" i="15"/>
  <c r="AZ299" i="15"/>
  <c r="BA299" i="15"/>
  <c r="BB299" i="15"/>
  <c r="BC299" i="15"/>
  <c r="BD299" i="15"/>
  <c r="BE299" i="15"/>
  <c r="BF299" i="15"/>
  <c r="BG299" i="15"/>
  <c r="BH299" i="15"/>
  <c r="BI299" i="15"/>
  <c r="BJ299" i="15"/>
  <c r="BK299" i="15"/>
  <c r="BL299" i="15"/>
  <c r="BM299" i="15"/>
  <c r="BN299" i="15"/>
  <c r="BO299" i="15"/>
  <c r="BP299" i="15"/>
  <c r="BQ299" i="15"/>
  <c r="BR299" i="15"/>
  <c r="BS299" i="15"/>
  <c r="BT299" i="15"/>
  <c r="BU299" i="15"/>
  <c r="BV299" i="15"/>
  <c r="BW299" i="15"/>
  <c r="BX299" i="15"/>
  <c r="BY299" i="15"/>
  <c r="BZ299" i="15"/>
  <c r="CA299" i="15"/>
  <c r="CB299" i="15"/>
  <c r="CC299" i="15"/>
  <c r="CD299" i="15"/>
  <c r="CE299" i="15"/>
  <c r="CF299" i="15"/>
  <c r="CG299" i="15"/>
  <c r="CH299" i="15"/>
  <c r="CI299" i="15"/>
  <c r="CJ299" i="15"/>
  <c r="CK299" i="15"/>
  <c r="CL299" i="15"/>
  <c r="CM299" i="15"/>
  <c r="CN299" i="15"/>
  <c r="CO299" i="15"/>
  <c r="CP299" i="15"/>
  <c r="CQ299" i="15"/>
  <c r="CR299" i="15"/>
  <c r="CS299" i="15"/>
  <c r="CT299" i="15"/>
  <c r="CU299" i="15"/>
  <c r="CV299" i="15"/>
  <c r="CW299" i="15"/>
  <c r="CX299" i="15"/>
  <c r="CY299" i="15"/>
  <c r="CZ299" i="15"/>
  <c r="DA299" i="15"/>
  <c r="DB299" i="15"/>
  <c r="DC299" i="15"/>
  <c r="DD299" i="15"/>
  <c r="DE299" i="15"/>
  <c r="F300" i="15"/>
  <c r="G300" i="15"/>
  <c r="H300" i="15"/>
  <c r="I300" i="15"/>
  <c r="J300" i="15"/>
  <c r="K300" i="15"/>
  <c r="L300" i="15"/>
  <c r="M300" i="15"/>
  <c r="N300" i="15"/>
  <c r="O300" i="15"/>
  <c r="P300" i="15"/>
  <c r="Q300" i="15"/>
  <c r="R300" i="15"/>
  <c r="S300" i="15"/>
  <c r="T300" i="15"/>
  <c r="U300" i="15"/>
  <c r="V300" i="15"/>
  <c r="W300" i="15"/>
  <c r="X300" i="15"/>
  <c r="Y300" i="15"/>
  <c r="Z300" i="15"/>
  <c r="AA300" i="15"/>
  <c r="AB300" i="15"/>
  <c r="AC300" i="15"/>
  <c r="AD300" i="15"/>
  <c r="AE300" i="15"/>
  <c r="AF300" i="15"/>
  <c r="AG300" i="15"/>
  <c r="AH300" i="15"/>
  <c r="AI300" i="15"/>
  <c r="AJ300" i="15"/>
  <c r="AK300" i="15"/>
  <c r="AL300" i="15"/>
  <c r="AM300" i="15"/>
  <c r="AN300" i="15"/>
  <c r="AO300" i="15"/>
  <c r="AP300" i="15"/>
  <c r="AQ300" i="15"/>
  <c r="AR300" i="15"/>
  <c r="AS300" i="15"/>
  <c r="AT300" i="15"/>
  <c r="AU300" i="15"/>
  <c r="AV300" i="15"/>
  <c r="AW300" i="15"/>
  <c r="AX300" i="15"/>
  <c r="AY300" i="15"/>
  <c r="AZ300" i="15"/>
  <c r="BA300" i="15"/>
  <c r="BB300" i="15"/>
  <c r="BC300" i="15"/>
  <c r="BD300" i="15"/>
  <c r="BE300" i="15"/>
  <c r="BF300" i="15"/>
  <c r="BG300" i="15"/>
  <c r="BH300" i="15"/>
  <c r="BI300" i="15"/>
  <c r="BJ300" i="15"/>
  <c r="BK300" i="15"/>
  <c r="BL300" i="15"/>
  <c r="BM300" i="15"/>
  <c r="BN300" i="15"/>
  <c r="BO300" i="15"/>
  <c r="BP300" i="15"/>
  <c r="BQ300" i="15"/>
  <c r="BR300" i="15"/>
  <c r="BS300" i="15"/>
  <c r="BT300" i="15"/>
  <c r="BU300" i="15"/>
  <c r="BV300" i="15"/>
  <c r="BW300" i="15"/>
  <c r="BX300" i="15"/>
  <c r="BY300" i="15"/>
  <c r="BZ300" i="15"/>
  <c r="CA300" i="15"/>
  <c r="CB300" i="15"/>
  <c r="CC300" i="15"/>
  <c r="CD300" i="15"/>
  <c r="CE300" i="15"/>
  <c r="CF300" i="15"/>
  <c r="CG300" i="15"/>
  <c r="CH300" i="15"/>
  <c r="CI300" i="15"/>
  <c r="CJ300" i="15"/>
  <c r="CK300" i="15"/>
  <c r="CL300" i="15"/>
  <c r="CM300" i="15"/>
  <c r="CN300" i="15"/>
  <c r="CO300" i="15"/>
  <c r="CP300" i="15"/>
  <c r="CQ300" i="15"/>
  <c r="CR300" i="15"/>
  <c r="CS300" i="15"/>
  <c r="CT300" i="15"/>
  <c r="CU300" i="15"/>
  <c r="CV300" i="15"/>
  <c r="CW300" i="15"/>
  <c r="CX300" i="15"/>
  <c r="CY300" i="15"/>
  <c r="CZ300" i="15"/>
  <c r="DA300" i="15"/>
  <c r="DB300" i="15"/>
  <c r="DC300" i="15"/>
  <c r="DD300" i="15"/>
  <c r="DE300" i="15"/>
  <c r="F301" i="15"/>
  <c r="G301" i="15"/>
  <c r="H301" i="15"/>
  <c r="I301" i="15"/>
  <c r="J301" i="15"/>
  <c r="K301" i="15"/>
  <c r="L301" i="15"/>
  <c r="M301" i="15"/>
  <c r="N301" i="15"/>
  <c r="O301" i="15"/>
  <c r="P301" i="15"/>
  <c r="Q301" i="15"/>
  <c r="R301" i="15"/>
  <c r="S301" i="15"/>
  <c r="T301" i="15"/>
  <c r="U301" i="15"/>
  <c r="V301" i="15"/>
  <c r="W301" i="15"/>
  <c r="X301" i="15"/>
  <c r="Y301" i="15"/>
  <c r="Z301" i="15"/>
  <c r="AA301" i="15"/>
  <c r="AB301" i="15"/>
  <c r="AC301" i="15"/>
  <c r="AD301" i="15"/>
  <c r="AE301" i="15"/>
  <c r="AF301" i="15"/>
  <c r="AG301" i="15"/>
  <c r="AH301" i="15"/>
  <c r="AI301" i="15"/>
  <c r="AJ301" i="15"/>
  <c r="AK301" i="15"/>
  <c r="AL301" i="15"/>
  <c r="AM301" i="15"/>
  <c r="AN301" i="15"/>
  <c r="AO301" i="15"/>
  <c r="AP301" i="15"/>
  <c r="AQ301" i="15"/>
  <c r="AR301" i="15"/>
  <c r="AS301" i="15"/>
  <c r="AT301" i="15"/>
  <c r="AU301" i="15"/>
  <c r="AV301" i="15"/>
  <c r="AW301" i="15"/>
  <c r="AX301" i="15"/>
  <c r="AY301" i="15"/>
  <c r="AZ301" i="15"/>
  <c r="BA301" i="15"/>
  <c r="BB301" i="15"/>
  <c r="BC301" i="15"/>
  <c r="BD301" i="15"/>
  <c r="BE301" i="15"/>
  <c r="BF301" i="15"/>
  <c r="BG301" i="15"/>
  <c r="BH301" i="15"/>
  <c r="BI301" i="15"/>
  <c r="BJ301" i="15"/>
  <c r="BK301" i="15"/>
  <c r="BL301" i="15"/>
  <c r="BM301" i="15"/>
  <c r="BN301" i="15"/>
  <c r="BO301" i="15"/>
  <c r="BP301" i="15"/>
  <c r="BQ301" i="15"/>
  <c r="BR301" i="15"/>
  <c r="BS301" i="15"/>
  <c r="BT301" i="15"/>
  <c r="BU301" i="15"/>
  <c r="BV301" i="15"/>
  <c r="BW301" i="15"/>
  <c r="BX301" i="15"/>
  <c r="BY301" i="15"/>
  <c r="BZ301" i="15"/>
  <c r="CA301" i="15"/>
  <c r="CB301" i="15"/>
  <c r="CC301" i="15"/>
  <c r="CD301" i="15"/>
  <c r="CE301" i="15"/>
  <c r="CF301" i="15"/>
  <c r="CG301" i="15"/>
  <c r="CH301" i="15"/>
  <c r="CI301" i="15"/>
  <c r="CJ301" i="15"/>
  <c r="CK301" i="15"/>
  <c r="CL301" i="15"/>
  <c r="CM301" i="15"/>
  <c r="CN301" i="15"/>
  <c r="CO301" i="15"/>
  <c r="CP301" i="15"/>
  <c r="CQ301" i="15"/>
  <c r="CR301" i="15"/>
  <c r="CS301" i="15"/>
  <c r="CT301" i="15"/>
  <c r="CU301" i="15"/>
  <c r="CV301" i="15"/>
  <c r="CW301" i="15"/>
  <c r="CX301" i="15"/>
  <c r="CY301" i="15"/>
  <c r="CZ301" i="15"/>
  <c r="DA301" i="15"/>
  <c r="DB301" i="15"/>
  <c r="DC301" i="15"/>
  <c r="DD301" i="15"/>
  <c r="DE301" i="15"/>
  <c r="F302" i="15"/>
  <c r="G302" i="15"/>
  <c r="H302" i="15"/>
  <c r="I302" i="15"/>
  <c r="J302" i="15"/>
  <c r="K302" i="15"/>
  <c r="L302" i="15"/>
  <c r="M302" i="15"/>
  <c r="N302" i="15"/>
  <c r="O302" i="15"/>
  <c r="P302" i="15"/>
  <c r="Q302" i="15"/>
  <c r="R302" i="15"/>
  <c r="S302" i="15"/>
  <c r="T302" i="15"/>
  <c r="U302" i="15"/>
  <c r="V302" i="15"/>
  <c r="W302" i="15"/>
  <c r="X302" i="15"/>
  <c r="Y302" i="15"/>
  <c r="Z302" i="15"/>
  <c r="AA302" i="15"/>
  <c r="AB302" i="15"/>
  <c r="AC302" i="15"/>
  <c r="AD302" i="15"/>
  <c r="AE302" i="15"/>
  <c r="AF302" i="15"/>
  <c r="AG302" i="15"/>
  <c r="AH302" i="15"/>
  <c r="AI302" i="15"/>
  <c r="AJ302" i="15"/>
  <c r="AK302" i="15"/>
  <c r="AL302" i="15"/>
  <c r="AM302" i="15"/>
  <c r="AN302" i="15"/>
  <c r="AO302" i="15"/>
  <c r="AP302" i="15"/>
  <c r="AQ302" i="15"/>
  <c r="AR302" i="15"/>
  <c r="AS302" i="15"/>
  <c r="AT302" i="15"/>
  <c r="AU302" i="15"/>
  <c r="AV302" i="15"/>
  <c r="AW302" i="15"/>
  <c r="AX302" i="15"/>
  <c r="AY302" i="15"/>
  <c r="AZ302" i="15"/>
  <c r="BA302" i="15"/>
  <c r="BB302" i="15"/>
  <c r="BC302" i="15"/>
  <c r="BD302" i="15"/>
  <c r="BE302" i="15"/>
  <c r="BF302" i="15"/>
  <c r="BG302" i="15"/>
  <c r="BH302" i="15"/>
  <c r="BI302" i="15"/>
  <c r="BJ302" i="15"/>
  <c r="BK302" i="15"/>
  <c r="BL302" i="15"/>
  <c r="BM302" i="15"/>
  <c r="BN302" i="15"/>
  <c r="BO302" i="15"/>
  <c r="BP302" i="15"/>
  <c r="BQ302" i="15"/>
  <c r="BR302" i="15"/>
  <c r="BS302" i="15"/>
  <c r="BT302" i="15"/>
  <c r="BU302" i="15"/>
  <c r="BV302" i="15"/>
  <c r="BW302" i="15"/>
  <c r="BX302" i="15"/>
  <c r="BY302" i="15"/>
  <c r="BZ302" i="15"/>
  <c r="CA302" i="15"/>
  <c r="CB302" i="15"/>
  <c r="CC302" i="15"/>
  <c r="CD302" i="15"/>
  <c r="CE302" i="15"/>
  <c r="CF302" i="15"/>
  <c r="CG302" i="15"/>
  <c r="CH302" i="15"/>
  <c r="CI302" i="15"/>
  <c r="CJ302" i="15"/>
  <c r="CK302" i="15"/>
  <c r="CL302" i="15"/>
  <c r="CM302" i="15"/>
  <c r="CN302" i="15"/>
  <c r="CO302" i="15"/>
  <c r="CP302" i="15"/>
  <c r="CQ302" i="15"/>
  <c r="CR302" i="15"/>
  <c r="CS302" i="15"/>
  <c r="CT302" i="15"/>
  <c r="CU302" i="15"/>
  <c r="CV302" i="15"/>
  <c r="CW302" i="15"/>
  <c r="CX302" i="15"/>
  <c r="CY302" i="15"/>
  <c r="CZ302" i="15"/>
  <c r="DA302" i="15"/>
  <c r="DB302" i="15"/>
  <c r="DC302" i="15"/>
  <c r="DD302" i="15"/>
  <c r="DE302" i="15"/>
  <c r="F303" i="15"/>
  <c r="G303" i="15"/>
  <c r="H303" i="15"/>
  <c r="I303" i="15"/>
  <c r="J303" i="15"/>
  <c r="K303" i="15"/>
  <c r="L303" i="15"/>
  <c r="M303" i="15"/>
  <c r="N303" i="15"/>
  <c r="O303" i="15"/>
  <c r="P303" i="15"/>
  <c r="Q303" i="15"/>
  <c r="R303" i="15"/>
  <c r="S303" i="15"/>
  <c r="T303" i="15"/>
  <c r="U303" i="15"/>
  <c r="V303" i="15"/>
  <c r="W303" i="15"/>
  <c r="X303" i="15"/>
  <c r="Y303" i="15"/>
  <c r="Z303" i="15"/>
  <c r="AA303" i="15"/>
  <c r="AB303" i="15"/>
  <c r="AC303" i="15"/>
  <c r="AD303" i="15"/>
  <c r="AE303" i="15"/>
  <c r="AF303" i="15"/>
  <c r="AG303" i="15"/>
  <c r="AH303" i="15"/>
  <c r="AI303" i="15"/>
  <c r="AJ303" i="15"/>
  <c r="AK303" i="15"/>
  <c r="AL303" i="15"/>
  <c r="AM303" i="15"/>
  <c r="AN303" i="15"/>
  <c r="AO303" i="15"/>
  <c r="AP303" i="15"/>
  <c r="AQ303" i="15"/>
  <c r="AR303" i="15"/>
  <c r="AS303" i="15"/>
  <c r="AT303" i="15"/>
  <c r="AU303" i="15"/>
  <c r="AV303" i="15"/>
  <c r="AW303" i="15"/>
  <c r="AX303" i="15"/>
  <c r="AY303" i="15"/>
  <c r="AZ303" i="15"/>
  <c r="BA303" i="15"/>
  <c r="BB303" i="15"/>
  <c r="BC303" i="15"/>
  <c r="BD303" i="15"/>
  <c r="BE303" i="15"/>
  <c r="BF303" i="15"/>
  <c r="BG303" i="15"/>
  <c r="BH303" i="15"/>
  <c r="BI303" i="15"/>
  <c r="BJ303" i="15"/>
  <c r="BK303" i="15"/>
  <c r="BL303" i="15"/>
  <c r="BM303" i="15"/>
  <c r="BN303" i="15"/>
  <c r="BO303" i="15"/>
  <c r="BP303" i="15"/>
  <c r="BQ303" i="15"/>
  <c r="BR303" i="15"/>
  <c r="BS303" i="15"/>
  <c r="BT303" i="15"/>
  <c r="BU303" i="15"/>
  <c r="BV303" i="15"/>
  <c r="BW303" i="15"/>
  <c r="BX303" i="15"/>
  <c r="BY303" i="15"/>
  <c r="BZ303" i="15"/>
  <c r="CA303" i="15"/>
  <c r="CB303" i="15"/>
  <c r="CC303" i="15"/>
  <c r="CD303" i="15"/>
  <c r="CE303" i="15"/>
  <c r="CF303" i="15"/>
  <c r="CG303" i="15"/>
  <c r="CH303" i="15"/>
  <c r="CI303" i="15"/>
  <c r="CJ303" i="15"/>
  <c r="CK303" i="15"/>
  <c r="CL303" i="15"/>
  <c r="CM303" i="15"/>
  <c r="CN303" i="15"/>
  <c r="CO303" i="15"/>
  <c r="CP303" i="15"/>
  <c r="CQ303" i="15"/>
  <c r="CR303" i="15"/>
  <c r="CS303" i="15"/>
  <c r="CT303" i="15"/>
  <c r="CU303" i="15"/>
  <c r="CV303" i="15"/>
  <c r="CW303" i="15"/>
  <c r="CX303" i="15"/>
  <c r="CY303" i="15"/>
  <c r="CZ303" i="15"/>
  <c r="DA303" i="15"/>
  <c r="DB303" i="15"/>
  <c r="DC303" i="15"/>
  <c r="DD303" i="15"/>
  <c r="DE303" i="15"/>
  <c r="F304" i="15"/>
  <c r="G304" i="15"/>
  <c r="H304" i="15"/>
  <c r="I304" i="15"/>
  <c r="J304" i="15"/>
  <c r="K304" i="15"/>
  <c r="L304" i="15"/>
  <c r="M304" i="15"/>
  <c r="N304" i="15"/>
  <c r="O304" i="15"/>
  <c r="P304" i="15"/>
  <c r="Q304" i="15"/>
  <c r="R304" i="15"/>
  <c r="S304" i="15"/>
  <c r="T304" i="15"/>
  <c r="U304" i="15"/>
  <c r="V304" i="15"/>
  <c r="W304" i="15"/>
  <c r="X304" i="15"/>
  <c r="Y304" i="15"/>
  <c r="Z304" i="15"/>
  <c r="AA304" i="15"/>
  <c r="AB304" i="15"/>
  <c r="AC304" i="15"/>
  <c r="AD304" i="15"/>
  <c r="AE304" i="15"/>
  <c r="AF304" i="15"/>
  <c r="AG304" i="15"/>
  <c r="AH304" i="15"/>
  <c r="AI304" i="15"/>
  <c r="AJ304" i="15"/>
  <c r="AK304" i="15"/>
  <c r="AL304" i="15"/>
  <c r="AM304" i="15"/>
  <c r="AN304" i="15"/>
  <c r="AO304" i="15"/>
  <c r="AP304" i="15"/>
  <c r="AQ304" i="15"/>
  <c r="AR304" i="15"/>
  <c r="AS304" i="15"/>
  <c r="AT304" i="15"/>
  <c r="AU304" i="15"/>
  <c r="AV304" i="15"/>
  <c r="AW304" i="15"/>
  <c r="AX304" i="15"/>
  <c r="AY304" i="15"/>
  <c r="AZ304" i="15"/>
  <c r="BA304" i="15"/>
  <c r="BB304" i="15"/>
  <c r="BC304" i="15"/>
  <c r="BD304" i="15"/>
  <c r="BE304" i="15"/>
  <c r="BF304" i="15"/>
  <c r="BG304" i="15"/>
  <c r="BH304" i="15"/>
  <c r="BI304" i="15"/>
  <c r="BJ304" i="15"/>
  <c r="BK304" i="15"/>
  <c r="BL304" i="15"/>
  <c r="BM304" i="15"/>
  <c r="BN304" i="15"/>
  <c r="BO304" i="15"/>
  <c r="BP304" i="15"/>
  <c r="BQ304" i="15"/>
  <c r="BR304" i="15"/>
  <c r="BS304" i="15"/>
  <c r="BT304" i="15"/>
  <c r="BU304" i="15"/>
  <c r="BV304" i="15"/>
  <c r="BW304" i="15"/>
  <c r="BX304" i="15"/>
  <c r="BY304" i="15"/>
  <c r="BZ304" i="15"/>
  <c r="CA304" i="15"/>
  <c r="CB304" i="15"/>
  <c r="CC304" i="15"/>
  <c r="CD304" i="15"/>
  <c r="CE304" i="15"/>
  <c r="CF304" i="15"/>
  <c r="CG304" i="15"/>
  <c r="CH304" i="15"/>
  <c r="CI304" i="15"/>
  <c r="CJ304" i="15"/>
  <c r="CK304" i="15"/>
  <c r="CL304" i="15"/>
  <c r="CM304" i="15"/>
  <c r="CN304" i="15"/>
  <c r="CO304" i="15"/>
  <c r="CP304" i="15"/>
  <c r="CQ304" i="15"/>
  <c r="CR304" i="15"/>
  <c r="CS304" i="15"/>
  <c r="CT304" i="15"/>
  <c r="CU304" i="15"/>
  <c r="CV304" i="15"/>
  <c r="CW304" i="15"/>
  <c r="CX304" i="15"/>
  <c r="CY304" i="15"/>
  <c r="CZ304" i="15"/>
  <c r="DA304" i="15"/>
  <c r="DB304" i="15"/>
  <c r="DC304" i="15"/>
  <c r="DD304" i="15"/>
  <c r="DE304" i="15"/>
  <c r="F305" i="15"/>
  <c r="G305" i="15"/>
  <c r="H305" i="15"/>
  <c r="I305" i="15"/>
  <c r="J305" i="15"/>
  <c r="K305" i="15"/>
  <c r="L305" i="15"/>
  <c r="M305" i="15"/>
  <c r="N305" i="15"/>
  <c r="O305" i="15"/>
  <c r="P305" i="15"/>
  <c r="Q305" i="15"/>
  <c r="R305" i="15"/>
  <c r="S305" i="15"/>
  <c r="T305" i="15"/>
  <c r="U305" i="15"/>
  <c r="V305" i="15"/>
  <c r="W305" i="15"/>
  <c r="X305" i="15"/>
  <c r="Y305" i="15"/>
  <c r="Z305" i="15"/>
  <c r="AA305" i="15"/>
  <c r="AB305" i="15"/>
  <c r="AC305" i="15"/>
  <c r="AD305" i="15"/>
  <c r="AE305" i="15"/>
  <c r="AF305" i="15"/>
  <c r="AG305" i="15"/>
  <c r="AH305" i="15"/>
  <c r="AI305" i="15"/>
  <c r="AJ305" i="15"/>
  <c r="AK305" i="15"/>
  <c r="AL305" i="15"/>
  <c r="AM305" i="15"/>
  <c r="AN305" i="15"/>
  <c r="AO305" i="15"/>
  <c r="AP305" i="15"/>
  <c r="AQ305" i="15"/>
  <c r="AR305" i="15"/>
  <c r="AS305" i="15"/>
  <c r="AT305" i="15"/>
  <c r="AU305" i="15"/>
  <c r="AV305" i="15"/>
  <c r="AW305" i="15"/>
  <c r="AX305" i="15"/>
  <c r="AY305" i="15"/>
  <c r="AZ305" i="15"/>
  <c r="BA305" i="15"/>
  <c r="BB305" i="15"/>
  <c r="BC305" i="15"/>
  <c r="BD305" i="15"/>
  <c r="BE305" i="15"/>
  <c r="BF305" i="15"/>
  <c r="BG305" i="15"/>
  <c r="BH305" i="15"/>
  <c r="BI305" i="15"/>
  <c r="BJ305" i="15"/>
  <c r="BK305" i="15"/>
  <c r="BL305" i="15"/>
  <c r="BM305" i="15"/>
  <c r="BN305" i="15"/>
  <c r="BO305" i="15"/>
  <c r="BP305" i="15"/>
  <c r="BQ305" i="15"/>
  <c r="BR305" i="15"/>
  <c r="BS305" i="15"/>
  <c r="BT305" i="15"/>
  <c r="BU305" i="15"/>
  <c r="BV305" i="15"/>
  <c r="BW305" i="15"/>
  <c r="BX305" i="15"/>
  <c r="BY305" i="15"/>
  <c r="BZ305" i="15"/>
  <c r="CA305" i="15"/>
  <c r="CB305" i="15"/>
  <c r="CC305" i="15"/>
  <c r="CD305" i="15"/>
  <c r="CE305" i="15"/>
  <c r="CF305" i="15"/>
  <c r="CG305" i="15"/>
  <c r="CH305" i="15"/>
  <c r="CI305" i="15"/>
  <c r="CJ305" i="15"/>
  <c r="CK305" i="15"/>
  <c r="CL305" i="15"/>
  <c r="CM305" i="15"/>
  <c r="CN305" i="15"/>
  <c r="CO305" i="15"/>
  <c r="CP305" i="15"/>
  <c r="CQ305" i="15"/>
  <c r="CR305" i="15"/>
  <c r="CS305" i="15"/>
  <c r="CT305" i="15"/>
  <c r="CU305" i="15"/>
  <c r="CV305" i="15"/>
  <c r="CW305" i="15"/>
  <c r="CX305" i="15"/>
  <c r="CY305" i="15"/>
  <c r="CZ305" i="15"/>
  <c r="DA305" i="15"/>
  <c r="DB305" i="15"/>
  <c r="DC305" i="15"/>
  <c r="DD305" i="15"/>
  <c r="DE305" i="15"/>
  <c r="F306" i="15"/>
  <c r="G306" i="15"/>
  <c r="H306" i="15"/>
  <c r="I306" i="15"/>
  <c r="J306" i="15"/>
  <c r="K306" i="15"/>
  <c r="L306" i="15"/>
  <c r="M306" i="15"/>
  <c r="N306" i="15"/>
  <c r="O306" i="15"/>
  <c r="P306" i="15"/>
  <c r="Q306" i="15"/>
  <c r="R306" i="15"/>
  <c r="S306" i="15"/>
  <c r="T306" i="15"/>
  <c r="U306" i="15"/>
  <c r="V306" i="15"/>
  <c r="W306" i="15"/>
  <c r="X306" i="15"/>
  <c r="Y306" i="15"/>
  <c r="Z306" i="15"/>
  <c r="AA306" i="15"/>
  <c r="AB306" i="15"/>
  <c r="AC306" i="15"/>
  <c r="AD306" i="15"/>
  <c r="AE306" i="15"/>
  <c r="AF306" i="15"/>
  <c r="AG306" i="15"/>
  <c r="AH306" i="15"/>
  <c r="AI306" i="15"/>
  <c r="AJ306" i="15"/>
  <c r="AK306" i="15"/>
  <c r="AL306" i="15"/>
  <c r="AM306" i="15"/>
  <c r="AN306" i="15"/>
  <c r="AO306" i="15"/>
  <c r="AP306" i="15"/>
  <c r="AQ306" i="15"/>
  <c r="AR306" i="15"/>
  <c r="AS306" i="15"/>
  <c r="AT306" i="15"/>
  <c r="AU306" i="15"/>
  <c r="AV306" i="15"/>
  <c r="AW306" i="15"/>
  <c r="AX306" i="15"/>
  <c r="AY306" i="15"/>
  <c r="AZ306" i="15"/>
  <c r="BA306" i="15"/>
  <c r="BB306" i="15"/>
  <c r="BC306" i="15"/>
  <c r="BD306" i="15"/>
  <c r="BE306" i="15"/>
  <c r="BF306" i="15"/>
  <c r="BG306" i="15"/>
  <c r="BH306" i="15"/>
  <c r="BI306" i="15"/>
  <c r="BJ306" i="15"/>
  <c r="BK306" i="15"/>
  <c r="BL306" i="15"/>
  <c r="BM306" i="15"/>
  <c r="BN306" i="15"/>
  <c r="BO306" i="15"/>
  <c r="BP306" i="15"/>
  <c r="BQ306" i="15"/>
  <c r="BR306" i="15"/>
  <c r="BS306" i="15"/>
  <c r="BT306" i="15"/>
  <c r="BU306" i="15"/>
  <c r="BV306" i="15"/>
  <c r="BW306" i="15"/>
  <c r="BX306" i="15"/>
  <c r="BY306" i="15"/>
  <c r="BZ306" i="15"/>
  <c r="CA306" i="15"/>
  <c r="CB306" i="15"/>
  <c r="CC306" i="15"/>
  <c r="CD306" i="15"/>
  <c r="CE306" i="15"/>
  <c r="CF306" i="15"/>
  <c r="CG306" i="15"/>
  <c r="CH306" i="15"/>
  <c r="CI306" i="15"/>
  <c r="CJ306" i="15"/>
  <c r="CK306" i="15"/>
  <c r="CL306" i="15"/>
  <c r="CM306" i="15"/>
  <c r="CN306" i="15"/>
  <c r="CO306" i="15"/>
  <c r="CP306" i="15"/>
  <c r="CQ306" i="15"/>
  <c r="CR306" i="15"/>
  <c r="CS306" i="15"/>
  <c r="CT306" i="15"/>
  <c r="CU306" i="15"/>
  <c r="CV306" i="15"/>
  <c r="CW306" i="15"/>
  <c r="CX306" i="15"/>
  <c r="CY306" i="15"/>
  <c r="CZ306" i="15"/>
  <c r="DA306" i="15"/>
  <c r="DB306" i="15"/>
  <c r="DC306" i="15"/>
  <c r="DD306" i="15"/>
  <c r="DE306" i="15"/>
  <c r="F307" i="15"/>
  <c r="G307" i="15"/>
  <c r="H307" i="15"/>
  <c r="I307" i="15"/>
  <c r="J307" i="15"/>
  <c r="K307" i="15"/>
  <c r="L307" i="15"/>
  <c r="M307" i="15"/>
  <c r="N307" i="15"/>
  <c r="O307" i="15"/>
  <c r="P307" i="15"/>
  <c r="Q307" i="15"/>
  <c r="R307" i="15"/>
  <c r="S307" i="15"/>
  <c r="T307" i="15"/>
  <c r="U307" i="15"/>
  <c r="V307" i="15"/>
  <c r="W307" i="15"/>
  <c r="X307" i="15"/>
  <c r="Y307" i="15"/>
  <c r="Z307" i="15"/>
  <c r="AA307" i="15"/>
  <c r="AB307" i="15"/>
  <c r="AC307" i="15"/>
  <c r="AD307" i="15"/>
  <c r="AE307" i="15"/>
  <c r="AF307" i="15"/>
  <c r="AG307" i="15"/>
  <c r="AH307" i="15"/>
  <c r="AI307" i="15"/>
  <c r="AJ307" i="15"/>
  <c r="AK307" i="15"/>
  <c r="AL307" i="15"/>
  <c r="AM307" i="15"/>
  <c r="AN307" i="15"/>
  <c r="AO307" i="15"/>
  <c r="AP307" i="15"/>
  <c r="AQ307" i="15"/>
  <c r="AR307" i="15"/>
  <c r="AS307" i="15"/>
  <c r="AT307" i="15"/>
  <c r="AU307" i="15"/>
  <c r="AV307" i="15"/>
  <c r="AW307" i="15"/>
  <c r="AX307" i="15"/>
  <c r="AY307" i="15"/>
  <c r="AZ307" i="15"/>
  <c r="BA307" i="15"/>
  <c r="BB307" i="15"/>
  <c r="BC307" i="15"/>
  <c r="BD307" i="15"/>
  <c r="BE307" i="15"/>
  <c r="BF307" i="15"/>
  <c r="BG307" i="15"/>
  <c r="BH307" i="15"/>
  <c r="BI307" i="15"/>
  <c r="BJ307" i="15"/>
  <c r="BK307" i="15"/>
  <c r="BL307" i="15"/>
  <c r="BM307" i="15"/>
  <c r="BN307" i="15"/>
  <c r="BO307" i="15"/>
  <c r="BP307" i="15"/>
  <c r="BQ307" i="15"/>
  <c r="BR307" i="15"/>
  <c r="BS307" i="15"/>
  <c r="BT307" i="15"/>
  <c r="BU307" i="15"/>
  <c r="BV307" i="15"/>
  <c r="BW307" i="15"/>
  <c r="BX307" i="15"/>
  <c r="BY307" i="15"/>
  <c r="BZ307" i="15"/>
  <c r="CA307" i="15"/>
  <c r="CB307" i="15"/>
  <c r="CC307" i="15"/>
  <c r="CD307" i="15"/>
  <c r="CE307" i="15"/>
  <c r="CF307" i="15"/>
  <c r="CG307" i="15"/>
  <c r="CH307" i="15"/>
  <c r="CI307" i="15"/>
  <c r="CJ307" i="15"/>
  <c r="CK307" i="15"/>
  <c r="CL307" i="15"/>
  <c r="CM307" i="15"/>
  <c r="CN307" i="15"/>
  <c r="CO307" i="15"/>
  <c r="CP307" i="15"/>
  <c r="CQ307" i="15"/>
  <c r="CR307" i="15"/>
  <c r="CS307" i="15"/>
  <c r="CT307" i="15"/>
  <c r="CU307" i="15"/>
  <c r="CV307" i="15"/>
  <c r="CW307" i="15"/>
  <c r="CX307" i="15"/>
  <c r="CY307" i="15"/>
  <c r="CZ307" i="15"/>
  <c r="DA307" i="15"/>
  <c r="DB307" i="15"/>
  <c r="DC307" i="15"/>
  <c r="DD307" i="15"/>
  <c r="DE307" i="15"/>
  <c r="F308" i="15"/>
  <c r="G308" i="15"/>
  <c r="H308" i="15"/>
  <c r="I308" i="15"/>
  <c r="J308" i="15"/>
  <c r="K308" i="15"/>
  <c r="L308" i="15"/>
  <c r="M308" i="15"/>
  <c r="N308" i="15"/>
  <c r="O308" i="15"/>
  <c r="P308" i="15"/>
  <c r="Q308" i="15"/>
  <c r="R308" i="15"/>
  <c r="S308" i="15"/>
  <c r="T308" i="15"/>
  <c r="U308" i="15"/>
  <c r="V308" i="15"/>
  <c r="W308" i="15"/>
  <c r="X308" i="15"/>
  <c r="Y308" i="15"/>
  <c r="Z308" i="15"/>
  <c r="AA308" i="15"/>
  <c r="AB308" i="15"/>
  <c r="AC308" i="15"/>
  <c r="AD308" i="15"/>
  <c r="AE308" i="15"/>
  <c r="AF308" i="15"/>
  <c r="AG308" i="15"/>
  <c r="AH308" i="15"/>
  <c r="AI308" i="15"/>
  <c r="AJ308" i="15"/>
  <c r="AK308" i="15"/>
  <c r="AL308" i="15"/>
  <c r="AM308" i="15"/>
  <c r="AN308" i="15"/>
  <c r="AO308" i="15"/>
  <c r="AP308" i="15"/>
  <c r="AQ308" i="15"/>
  <c r="AR308" i="15"/>
  <c r="AS308" i="15"/>
  <c r="AT308" i="15"/>
  <c r="AU308" i="15"/>
  <c r="AV308" i="15"/>
  <c r="AW308" i="15"/>
  <c r="AX308" i="15"/>
  <c r="AY308" i="15"/>
  <c r="AZ308" i="15"/>
  <c r="BA308" i="15"/>
  <c r="BB308" i="15"/>
  <c r="BC308" i="15"/>
  <c r="BD308" i="15"/>
  <c r="BE308" i="15"/>
  <c r="BF308" i="15"/>
  <c r="BG308" i="15"/>
  <c r="BH308" i="15"/>
  <c r="BI308" i="15"/>
  <c r="BJ308" i="15"/>
  <c r="BK308" i="15"/>
  <c r="BL308" i="15"/>
  <c r="BM308" i="15"/>
  <c r="BN308" i="15"/>
  <c r="BO308" i="15"/>
  <c r="BP308" i="15"/>
  <c r="BQ308" i="15"/>
  <c r="BR308" i="15"/>
  <c r="BS308" i="15"/>
  <c r="BT308" i="15"/>
  <c r="BU308" i="15"/>
  <c r="BV308" i="15"/>
  <c r="BW308" i="15"/>
  <c r="BX308" i="15"/>
  <c r="BY308" i="15"/>
  <c r="BZ308" i="15"/>
  <c r="CA308" i="15"/>
  <c r="CB308" i="15"/>
  <c r="CC308" i="15"/>
  <c r="CD308" i="15"/>
  <c r="CE308" i="15"/>
  <c r="CF308" i="15"/>
  <c r="CG308" i="15"/>
  <c r="CH308" i="15"/>
  <c r="CI308" i="15"/>
  <c r="CJ308" i="15"/>
  <c r="CK308" i="15"/>
  <c r="CL308" i="15"/>
  <c r="CM308" i="15"/>
  <c r="CN308" i="15"/>
  <c r="CO308" i="15"/>
  <c r="CP308" i="15"/>
  <c r="CQ308" i="15"/>
  <c r="CR308" i="15"/>
  <c r="CS308" i="15"/>
  <c r="CT308" i="15"/>
  <c r="CU308" i="15"/>
  <c r="CV308" i="15"/>
  <c r="CW308" i="15"/>
  <c r="CX308" i="15"/>
  <c r="CY308" i="15"/>
  <c r="CZ308" i="15"/>
  <c r="DA308" i="15"/>
  <c r="DB308" i="15"/>
  <c r="DC308" i="15"/>
  <c r="DD308" i="15"/>
  <c r="DE308" i="15"/>
  <c r="F309" i="15"/>
  <c r="G309" i="15"/>
  <c r="H309" i="15"/>
  <c r="I309" i="15"/>
  <c r="J309" i="15"/>
  <c r="K309" i="15"/>
  <c r="L309" i="15"/>
  <c r="M309" i="15"/>
  <c r="N309" i="15"/>
  <c r="O309" i="15"/>
  <c r="P309" i="15"/>
  <c r="Q309" i="15"/>
  <c r="R309" i="15"/>
  <c r="S309" i="15"/>
  <c r="T309" i="15"/>
  <c r="U309" i="15"/>
  <c r="V309" i="15"/>
  <c r="W309" i="15"/>
  <c r="X309" i="15"/>
  <c r="Y309" i="15"/>
  <c r="Z309" i="15"/>
  <c r="AA309" i="15"/>
  <c r="AB309" i="15"/>
  <c r="AC309" i="15"/>
  <c r="AD309" i="15"/>
  <c r="AE309" i="15"/>
  <c r="AF309" i="15"/>
  <c r="AG309" i="15"/>
  <c r="AH309" i="15"/>
  <c r="AI309" i="15"/>
  <c r="AJ309" i="15"/>
  <c r="AK309" i="15"/>
  <c r="AL309" i="15"/>
  <c r="AM309" i="15"/>
  <c r="AN309" i="15"/>
  <c r="AO309" i="15"/>
  <c r="AP309" i="15"/>
  <c r="AQ309" i="15"/>
  <c r="AR309" i="15"/>
  <c r="AS309" i="15"/>
  <c r="AT309" i="15"/>
  <c r="AU309" i="15"/>
  <c r="AV309" i="15"/>
  <c r="AW309" i="15"/>
  <c r="AX309" i="15"/>
  <c r="AY309" i="15"/>
  <c r="AZ309" i="15"/>
  <c r="BA309" i="15"/>
  <c r="BB309" i="15"/>
  <c r="BC309" i="15"/>
  <c r="BD309" i="15"/>
  <c r="BE309" i="15"/>
  <c r="BF309" i="15"/>
  <c r="BG309" i="15"/>
  <c r="BH309" i="15"/>
  <c r="BI309" i="15"/>
  <c r="BJ309" i="15"/>
  <c r="BK309" i="15"/>
  <c r="BL309" i="15"/>
  <c r="BM309" i="15"/>
  <c r="BN309" i="15"/>
  <c r="BO309" i="15"/>
  <c r="BP309" i="15"/>
  <c r="BQ309" i="15"/>
  <c r="BR309" i="15"/>
  <c r="BS309" i="15"/>
  <c r="BT309" i="15"/>
  <c r="BU309" i="15"/>
  <c r="BV309" i="15"/>
  <c r="BW309" i="15"/>
  <c r="BX309" i="15"/>
  <c r="BY309" i="15"/>
  <c r="BZ309" i="15"/>
  <c r="CA309" i="15"/>
  <c r="CB309" i="15"/>
  <c r="CC309" i="15"/>
  <c r="CD309" i="15"/>
  <c r="CE309" i="15"/>
  <c r="CF309" i="15"/>
  <c r="CG309" i="15"/>
  <c r="CH309" i="15"/>
  <c r="CI309" i="15"/>
  <c r="CJ309" i="15"/>
  <c r="CK309" i="15"/>
  <c r="CL309" i="15"/>
  <c r="CM309" i="15"/>
  <c r="CN309" i="15"/>
  <c r="CO309" i="15"/>
  <c r="CP309" i="15"/>
  <c r="CQ309" i="15"/>
  <c r="CR309" i="15"/>
  <c r="CS309" i="15"/>
  <c r="CT309" i="15"/>
  <c r="CU309" i="15"/>
  <c r="CV309" i="15"/>
  <c r="CW309" i="15"/>
  <c r="CX309" i="15"/>
  <c r="CY309" i="15"/>
  <c r="CZ309" i="15"/>
  <c r="DA309" i="15"/>
  <c r="DB309" i="15"/>
  <c r="DC309" i="15"/>
  <c r="DD309" i="15"/>
  <c r="DE309" i="15"/>
  <c r="F310" i="15"/>
  <c r="G310" i="15"/>
  <c r="H310" i="15"/>
  <c r="I310" i="15"/>
  <c r="J310" i="15"/>
  <c r="K310" i="15"/>
  <c r="L310" i="15"/>
  <c r="M310" i="15"/>
  <c r="N310" i="15"/>
  <c r="O310" i="15"/>
  <c r="P310" i="15"/>
  <c r="Q310" i="15"/>
  <c r="R310" i="15"/>
  <c r="S310" i="15"/>
  <c r="T310" i="15"/>
  <c r="U310" i="15"/>
  <c r="V310" i="15"/>
  <c r="W310" i="15"/>
  <c r="X310" i="15"/>
  <c r="Y310" i="15"/>
  <c r="Z310" i="15"/>
  <c r="AA310" i="15"/>
  <c r="AB310" i="15"/>
  <c r="AC310" i="15"/>
  <c r="AD310" i="15"/>
  <c r="AE310" i="15"/>
  <c r="AF310" i="15"/>
  <c r="AG310" i="15"/>
  <c r="AH310" i="15"/>
  <c r="AI310" i="15"/>
  <c r="AJ310" i="15"/>
  <c r="AK310" i="15"/>
  <c r="AL310" i="15"/>
  <c r="AM310" i="15"/>
  <c r="AN310" i="15"/>
  <c r="AO310" i="15"/>
  <c r="AP310" i="15"/>
  <c r="AQ310" i="15"/>
  <c r="AR310" i="15"/>
  <c r="AS310" i="15"/>
  <c r="AT310" i="15"/>
  <c r="AU310" i="15"/>
  <c r="AV310" i="15"/>
  <c r="AW310" i="15"/>
  <c r="AX310" i="15"/>
  <c r="AY310" i="15"/>
  <c r="AZ310" i="15"/>
  <c r="BA310" i="15"/>
  <c r="BB310" i="15"/>
  <c r="BC310" i="15"/>
  <c r="BD310" i="15"/>
  <c r="BE310" i="15"/>
  <c r="BF310" i="15"/>
  <c r="BG310" i="15"/>
  <c r="BH310" i="15"/>
  <c r="BI310" i="15"/>
  <c r="BJ310" i="15"/>
  <c r="BK310" i="15"/>
  <c r="BL310" i="15"/>
  <c r="BM310" i="15"/>
  <c r="BN310" i="15"/>
  <c r="BO310" i="15"/>
  <c r="BP310" i="15"/>
  <c r="BQ310" i="15"/>
  <c r="BR310" i="15"/>
  <c r="BS310" i="15"/>
  <c r="BT310" i="15"/>
  <c r="BU310" i="15"/>
  <c r="BV310" i="15"/>
  <c r="BW310" i="15"/>
  <c r="BX310" i="15"/>
  <c r="BY310" i="15"/>
  <c r="BZ310" i="15"/>
  <c r="CA310" i="15"/>
  <c r="CB310" i="15"/>
  <c r="CC310" i="15"/>
  <c r="CD310" i="15"/>
  <c r="CE310" i="15"/>
  <c r="CF310" i="15"/>
  <c r="CG310" i="15"/>
  <c r="CH310" i="15"/>
  <c r="CI310" i="15"/>
  <c r="CJ310" i="15"/>
  <c r="CK310" i="15"/>
  <c r="CL310" i="15"/>
  <c r="CM310" i="15"/>
  <c r="CN310" i="15"/>
  <c r="CO310" i="15"/>
  <c r="CP310" i="15"/>
  <c r="CQ310" i="15"/>
  <c r="CR310" i="15"/>
  <c r="CS310" i="15"/>
  <c r="CT310" i="15"/>
  <c r="CU310" i="15"/>
  <c r="CV310" i="15"/>
  <c r="CW310" i="15"/>
  <c r="CX310" i="15"/>
  <c r="CY310" i="15"/>
  <c r="CZ310" i="15"/>
  <c r="DA310" i="15"/>
  <c r="DB310" i="15"/>
  <c r="DC310" i="15"/>
  <c r="DD310" i="15"/>
  <c r="DE310" i="15"/>
  <c r="F311" i="15"/>
  <c r="G311" i="15"/>
  <c r="H311" i="15"/>
  <c r="I311" i="15"/>
  <c r="J311" i="15"/>
  <c r="K311" i="15"/>
  <c r="L311" i="15"/>
  <c r="M311" i="15"/>
  <c r="N311" i="15"/>
  <c r="O311" i="15"/>
  <c r="P311" i="15"/>
  <c r="Q311" i="15"/>
  <c r="R311" i="15"/>
  <c r="S311" i="15"/>
  <c r="T311" i="15"/>
  <c r="U311" i="15"/>
  <c r="V311" i="15"/>
  <c r="W311" i="15"/>
  <c r="X311" i="15"/>
  <c r="Y311" i="15"/>
  <c r="Z311" i="15"/>
  <c r="AA311" i="15"/>
  <c r="AB311" i="15"/>
  <c r="AC311" i="15"/>
  <c r="AD311" i="15"/>
  <c r="AE311" i="15"/>
  <c r="AF311" i="15"/>
  <c r="AG311" i="15"/>
  <c r="AH311" i="15"/>
  <c r="AI311" i="15"/>
  <c r="AJ311" i="15"/>
  <c r="AK311" i="15"/>
  <c r="AL311" i="15"/>
  <c r="AM311" i="15"/>
  <c r="AN311" i="15"/>
  <c r="AO311" i="15"/>
  <c r="AP311" i="15"/>
  <c r="AQ311" i="15"/>
  <c r="AR311" i="15"/>
  <c r="AS311" i="15"/>
  <c r="AT311" i="15"/>
  <c r="AU311" i="15"/>
  <c r="AV311" i="15"/>
  <c r="AW311" i="15"/>
  <c r="AX311" i="15"/>
  <c r="AY311" i="15"/>
  <c r="AZ311" i="15"/>
  <c r="BA311" i="15"/>
  <c r="BB311" i="15"/>
  <c r="BC311" i="15"/>
  <c r="BD311" i="15"/>
  <c r="BE311" i="15"/>
  <c r="BF311" i="15"/>
  <c r="BG311" i="15"/>
  <c r="BH311" i="15"/>
  <c r="BI311" i="15"/>
  <c r="BJ311" i="15"/>
  <c r="BK311" i="15"/>
  <c r="BL311" i="15"/>
  <c r="BM311" i="15"/>
  <c r="BN311" i="15"/>
  <c r="BO311" i="15"/>
  <c r="BP311" i="15"/>
  <c r="BQ311" i="15"/>
  <c r="BR311" i="15"/>
  <c r="BS311" i="15"/>
  <c r="BT311" i="15"/>
  <c r="BU311" i="15"/>
  <c r="BV311" i="15"/>
  <c r="BW311" i="15"/>
  <c r="BX311" i="15"/>
  <c r="BY311" i="15"/>
  <c r="BZ311" i="15"/>
  <c r="CA311" i="15"/>
  <c r="CB311" i="15"/>
  <c r="CC311" i="15"/>
  <c r="CD311" i="15"/>
  <c r="CE311" i="15"/>
  <c r="CF311" i="15"/>
  <c r="CG311" i="15"/>
  <c r="CH311" i="15"/>
  <c r="CI311" i="15"/>
  <c r="CJ311" i="15"/>
  <c r="CK311" i="15"/>
  <c r="CL311" i="15"/>
  <c r="CM311" i="15"/>
  <c r="CN311" i="15"/>
  <c r="CO311" i="15"/>
  <c r="CP311" i="15"/>
  <c r="CQ311" i="15"/>
  <c r="CR311" i="15"/>
  <c r="CS311" i="15"/>
  <c r="CT311" i="15"/>
  <c r="CU311" i="15"/>
  <c r="CV311" i="15"/>
  <c r="CW311" i="15"/>
  <c r="CX311" i="15"/>
  <c r="CY311" i="15"/>
  <c r="CZ311" i="15"/>
  <c r="DA311" i="15"/>
  <c r="DB311" i="15"/>
  <c r="DC311" i="15"/>
  <c r="DD311" i="15"/>
  <c r="DE311" i="15"/>
  <c r="F312" i="15"/>
  <c r="G312" i="15"/>
  <c r="H312" i="15"/>
  <c r="I312" i="15"/>
  <c r="J312" i="15"/>
  <c r="K312" i="15"/>
  <c r="L312" i="15"/>
  <c r="M312" i="15"/>
  <c r="N312" i="15"/>
  <c r="O312" i="15"/>
  <c r="P312" i="15"/>
  <c r="Q312" i="15"/>
  <c r="R312" i="15"/>
  <c r="S312" i="15"/>
  <c r="T312" i="15"/>
  <c r="U312" i="15"/>
  <c r="V312" i="15"/>
  <c r="W312" i="15"/>
  <c r="X312" i="15"/>
  <c r="Y312" i="15"/>
  <c r="Z312" i="15"/>
  <c r="AA312" i="15"/>
  <c r="AB312" i="15"/>
  <c r="AC312" i="15"/>
  <c r="AD312" i="15"/>
  <c r="AE312" i="15"/>
  <c r="AF312" i="15"/>
  <c r="AG312" i="15"/>
  <c r="AH312" i="15"/>
  <c r="AI312" i="15"/>
  <c r="AJ312" i="15"/>
  <c r="AK312" i="15"/>
  <c r="AL312" i="15"/>
  <c r="AM312" i="15"/>
  <c r="AN312" i="15"/>
  <c r="AO312" i="15"/>
  <c r="AP312" i="15"/>
  <c r="AQ312" i="15"/>
  <c r="AR312" i="15"/>
  <c r="AS312" i="15"/>
  <c r="AT312" i="15"/>
  <c r="AU312" i="15"/>
  <c r="AV312" i="15"/>
  <c r="AW312" i="15"/>
  <c r="AX312" i="15"/>
  <c r="AY312" i="15"/>
  <c r="AZ312" i="15"/>
  <c r="BA312" i="15"/>
  <c r="BB312" i="15"/>
  <c r="BC312" i="15"/>
  <c r="BD312" i="15"/>
  <c r="BE312" i="15"/>
  <c r="BF312" i="15"/>
  <c r="BG312" i="15"/>
  <c r="BH312" i="15"/>
  <c r="BI312" i="15"/>
  <c r="BJ312" i="15"/>
  <c r="BK312" i="15"/>
  <c r="BL312" i="15"/>
  <c r="BM312" i="15"/>
  <c r="BN312" i="15"/>
  <c r="BO312" i="15"/>
  <c r="BP312" i="15"/>
  <c r="BQ312" i="15"/>
  <c r="BR312" i="15"/>
  <c r="BS312" i="15"/>
  <c r="BT312" i="15"/>
  <c r="BU312" i="15"/>
  <c r="BV312" i="15"/>
  <c r="BW312" i="15"/>
  <c r="BX312" i="15"/>
  <c r="BY312" i="15"/>
  <c r="BZ312" i="15"/>
  <c r="CA312" i="15"/>
  <c r="CB312" i="15"/>
  <c r="CC312" i="15"/>
  <c r="CD312" i="15"/>
  <c r="CE312" i="15"/>
  <c r="CF312" i="15"/>
  <c r="CG312" i="15"/>
  <c r="CH312" i="15"/>
  <c r="CI312" i="15"/>
  <c r="CJ312" i="15"/>
  <c r="CK312" i="15"/>
  <c r="CL312" i="15"/>
  <c r="CM312" i="15"/>
  <c r="CN312" i="15"/>
  <c r="CO312" i="15"/>
  <c r="CP312" i="15"/>
  <c r="CQ312" i="15"/>
  <c r="CR312" i="15"/>
  <c r="CS312" i="15"/>
  <c r="CT312" i="15"/>
  <c r="CU312" i="15"/>
  <c r="CV312" i="15"/>
  <c r="CW312" i="15"/>
  <c r="CX312" i="15"/>
  <c r="CY312" i="15"/>
  <c r="CZ312" i="15"/>
  <c r="DA312" i="15"/>
  <c r="DB312" i="15"/>
  <c r="DC312" i="15"/>
  <c r="DD312" i="15"/>
  <c r="DE312" i="15"/>
  <c r="F313" i="15"/>
  <c r="G313" i="15"/>
  <c r="H313" i="15"/>
  <c r="I313" i="15"/>
  <c r="J313" i="15"/>
  <c r="K313" i="15"/>
  <c r="L313" i="15"/>
  <c r="M313" i="15"/>
  <c r="N313" i="15"/>
  <c r="O313" i="15"/>
  <c r="P313" i="15"/>
  <c r="Q313" i="15"/>
  <c r="R313" i="15"/>
  <c r="S313" i="15"/>
  <c r="T313" i="15"/>
  <c r="U313" i="15"/>
  <c r="V313" i="15"/>
  <c r="W313" i="15"/>
  <c r="X313" i="15"/>
  <c r="Y313" i="15"/>
  <c r="Z313" i="15"/>
  <c r="AA313" i="15"/>
  <c r="AB313" i="15"/>
  <c r="AC313" i="15"/>
  <c r="AD313" i="15"/>
  <c r="AE313" i="15"/>
  <c r="AF313" i="15"/>
  <c r="AG313" i="15"/>
  <c r="AH313" i="15"/>
  <c r="AI313" i="15"/>
  <c r="AJ313" i="15"/>
  <c r="AK313" i="15"/>
  <c r="AL313" i="15"/>
  <c r="AM313" i="15"/>
  <c r="AN313" i="15"/>
  <c r="AO313" i="15"/>
  <c r="AP313" i="15"/>
  <c r="AQ313" i="15"/>
  <c r="AR313" i="15"/>
  <c r="AS313" i="15"/>
  <c r="AT313" i="15"/>
  <c r="AU313" i="15"/>
  <c r="AV313" i="15"/>
  <c r="AW313" i="15"/>
  <c r="AX313" i="15"/>
  <c r="AY313" i="15"/>
  <c r="AZ313" i="15"/>
  <c r="BA313" i="15"/>
  <c r="BB313" i="15"/>
  <c r="BC313" i="15"/>
  <c r="BD313" i="15"/>
  <c r="BE313" i="15"/>
  <c r="BF313" i="15"/>
  <c r="BG313" i="15"/>
  <c r="BH313" i="15"/>
  <c r="BI313" i="15"/>
  <c r="BJ313" i="15"/>
  <c r="BK313" i="15"/>
  <c r="BL313" i="15"/>
  <c r="BM313" i="15"/>
  <c r="BN313" i="15"/>
  <c r="BO313" i="15"/>
  <c r="BP313" i="15"/>
  <c r="BQ313" i="15"/>
  <c r="BR313" i="15"/>
  <c r="BS313" i="15"/>
  <c r="BT313" i="15"/>
  <c r="BU313" i="15"/>
  <c r="BV313" i="15"/>
  <c r="BW313" i="15"/>
  <c r="BX313" i="15"/>
  <c r="BY313" i="15"/>
  <c r="BZ313" i="15"/>
  <c r="CA313" i="15"/>
  <c r="CB313" i="15"/>
  <c r="CC313" i="15"/>
  <c r="CD313" i="15"/>
  <c r="CE313" i="15"/>
  <c r="CF313" i="15"/>
  <c r="CG313" i="15"/>
  <c r="CH313" i="15"/>
  <c r="CI313" i="15"/>
  <c r="CJ313" i="15"/>
  <c r="CK313" i="15"/>
  <c r="CL313" i="15"/>
  <c r="CM313" i="15"/>
  <c r="CN313" i="15"/>
  <c r="CO313" i="15"/>
  <c r="CP313" i="15"/>
  <c r="CQ313" i="15"/>
  <c r="CR313" i="15"/>
  <c r="CS313" i="15"/>
  <c r="CT313" i="15"/>
  <c r="CU313" i="15"/>
  <c r="CV313" i="15"/>
  <c r="CW313" i="15"/>
  <c r="CX313" i="15"/>
  <c r="CY313" i="15"/>
  <c r="CZ313" i="15"/>
  <c r="DA313" i="15"/>
  <c r="DB313" i="15"/>
  <c r="DC313" i="15"/>
  <c r="DD313" i="15"/>
  <c r="DE313" i="15"/>
  <c r="F314" i="15"/>
  <c r="G314" i="15"/>
  <c r="H314" i="15"/>
  <c r="I314" i="15"/>
  <c r="J314" i="15"/>
  <c r="K314" i="15"/>
  <c r="L314" i="15"/>
  <c r="M314" i="15"/>
  <c r="N314" i="15"/>
  <c r="O314" i="15"/>
  <c r="P314" i="15"/>
  <c r="Q314" i="15"/>
  <c r="R314" i="15"/>
  <c r="S314" i="15"/>
  <c r="T314" i="15"/>
  <c r="U314" i="15"/>
  <c r="V314" i="15"/>
  <c r="W314" i="15"/>
  <c r="X314" i="15"/>
  <c r="Y314" i="15"/>
  <c r="Z314" i="15"/>
  <c r="AA314" i="15"/>
  <c r="AB314" i="15"/>
  <c r="AC314" i="15"/>
  <c r="AD314" i="15"/>
  <c r="AE314" i="15"/>
  <c r="AF314" i="15"/>
  <c r="AG314" i="15"/>
  <c r="AH314" i="15"/>
  <c r="AI314" i="15"/>
  <c r="AJ314" i="15"/>
  <c r="AK314" i="15"/>
  <c r="AL314" i="15"/>
  <c r="AM314" i="15"/>
  <c r="AN314" i="15"/>
  <c r="AO314" i="15"/>
  <c r="AP314" i="15"/>
  <c r="AQ314" i="15"/>
  <c r="AR314" i="15"/>
  <c r="AS314" i="15"/>
  <c r="AT314" i="15"/>
  <c r="AU314" i="15"/>
  <c r="AV314" i="15"/>
  <c r="AW314" i="15"/>
  <c r="AX314" i="15"/>
  <c r="AY314" i="15"/>
  <c r="AZ314" i="15"/>
  <c r="BA314" i="15"/>
  <c r="BB314" i="15"/>
  <c r="BC314" i="15"/>
  <c r="BD314" i="15"/>
  <c r="BE314" i="15"/>
  <c r="BF314" i="15"/>
  <c r="BG314" i="15"/>
  <c r="BH314" i="15"/>
  <c r="BI314" i="15"/>
  <c r="BJ314" i="15"/>
  <c r="BK314" i="15"/>
  <c r="BL314" i="15"/>
  <c r="BM314" i="15"/>
  <c r="BN314" i="15"/>
  <c r="BO314" i="15"/>
  <c r="BP314" i="15"/>
  <c r="BQ314" i="15"/>
  <c r="BR314" i="15"/>
  <c r="BS314" i="15"/>
  <c r="BT314" i="15"/>
  <c r="BU314" i="15"/>
  <c r="BV314" i="15"/>
  <c r="BW314" i="15"/>
  <c r="BX314" i="15"/>
  <c r="BY314" i="15"/>
  <c r="BZ314" i="15"/>
  <c r="CA314" i="15"/>
  <c r="CB314" i="15"/>
  <c r="CC314" i="15"/>
  <c r="CD314" i="15"/>
  <c r="CE314" i="15"/>
  <c r="CF314" i="15"/>
  <c r="CG314" i="15"/>
  <c r="CH314" i="15"/>
  <c r="CI314" i="15"/>
  <c r="CJ314" i="15"/>
  <c r="CK314" i="15"/>
  <c r="CL314" i="15"/>
  <c r="CM314" i="15"/>
  <c r="CN314" i="15"/>
  <c r="CO314" i="15"/>
  <c r="CP314" i="15"/>
  <c r="CQ314" i="15"/>
  <c r="CR314" i="15"/>
  <c r="CS314" i="15"/>
  <c r="CT314" i="15"/>
  <c r="CU314" i="15"/>
  <c r="CV314" i="15"/>
  <c r="CW314" i="15"/>
  <c r="CX314" i="15"/>
  <c r="CY314" i="15"/>
  <c r="CZ314" i="15"/>
  <c r="DA314" i="15"/>
  <c r="DB314" i="15"/>
  <c r="DC314" i="15"/>
  <c r="DD314" i="15"/>
  <c r="DE314" i="15"/>
  <c r="F315" i="15"/>
  <c r="G315" i="15"/>
  <c r="H315" i="15"/>
  <c r="I315" i="15"/>
  <c r="J315" i="15"/>
  <c r="K315" i="15"/>
  <c r="L315" i="15"/>
  <c r="M315" i="15"/>
  <c r="N315" i="15"/>
  <c r="O315" i="15"/>
  <c r="P315" i="15"/>
  <c r="Q315" i="15"/>
  <c r="R315" i="15"/>
  <c r="S315" i="15"/>
  <c r="T315" i="15"/>
  <c r="U315" i="15"/>
  <c r="V315" i="15"/>
  <c r="W315" i="15"/>
  <c r="X315" i="15"/>
  <c r="Y315" i="15"/>
  <c r="Z315" i="15"/>
  <c r="AA315" i="15"/>
  <c r="AB315" i="15"/>
  <c r="AC315" i="15"/>
  <c r="AD315" i="15"/>
  <c r="AE315" i="15"/>
  <c r="AF315" i="15"/>
  <c r="AG315" i="15"/>
  <c r="AH315" i="15"/>
  <c r="AI315" i="15"/>
  <c r="AJ315" i="15"/>
  <c r="AK315" i="15"/>
  <c r="AL315" i="15"/>
  <c r="AM315" i="15"/>
  <c r="AN315" i="15"/>
  <c r="AO315" i="15"/>
  <c r="AP315" i="15"/>
  <c r="AQ315" i="15"/>
  <c r="AR315" i="15"/>
  <c r="AS315" i="15"/>
  <c r="AT315" i="15"/>
  <c r="AU315" i="15"/>
  <c r="AV315" i="15"/>
  <c r="AW315" i="15"/>
  <c r="AX315" i="15"/>
  <c r="AY315" i="15"/>
  <c r="AZ315" i="15"/>
  <c r="BA315" i="15"/>
  <c r="BB315" i="15"/>
  <c r="BC315" i="15"/>
  <c r="BD315" i="15"/>
  <c r="BE315" i="15"/>
  <c r="BF315" i="15"/>
  <c r="BG315" i="15"/>
  <c r="BH315" i="15"/>
  <c r="BI315" i="15"/>
  <c r="BJ315" i="15"/>
  <c r="BK315" i="15"/>
  <c r="BL315" i="15"/>
  <c r="BM315" i="15"/>
  <c r="BN315" i="15"/>
  <c r="BO315" i="15"/>
  <c r="BP315" i="15"/>
  <c r="BQ315" i="15"/>
  <c r="BR315" i="15"/>
  <c r="BS315" i="15"/>
  <c r="BT315" i="15"/>
  <c r="BU315" i="15"/>
  <c r="BV315" i="15"/>
  <c r="BW315" i="15"/>
  <c r="BX315" i="15"/>
  <c r="BY315" i="15"/>
  <c r="BZ315" i="15"/>
  <c r="CA315" i="15"/>
  <c r="CB315" i="15"/>
  <c r="CC315" i="15"/>
  <c r="CD315" i="15"/>
  <c r="CE315" i="15"/>
  <c r="CF315" i="15"/>
  <c r="CG315" i="15"/>
  <c r="CH315" i="15"/>
  <c r="CI315" i="15"/>
  <c r="CJ315" i="15"/>
  <c r="CK315" i="15"/>
  <c r="CL315" i="15"/>
  <c r="CM315" i="15"/>
  <c r="CN315" i="15"/>
  <c r="CO315" i="15"/>
  <c r="CP315" i="15"/>
  <c r="CQ315" i="15"/>
  <c r="CR315" i="15"/>
  <c r="CS315" i="15"/>
  <c r="CT315" i="15"/>
  <c r="CU315" i="15"/>
  <c r="CV315" i="15"/>
  <c r="CW315" i="15"/>
  <c r="CX315" i="15"/>
  <c r="CY315" i="15"/>
  <c r="CZ315" i="15"/>
  <c r="DA315" i="15"/>
  <c r="DB315" i="15"/>
  <c r="DC315" i="15"/>
  <c r="DD315" i="15"/>
  <c r="DE315" i="15"/>
  <c r="F316" i="15"/>
  <c r="G316" i="15"/>
  <c r="H316" i="15"/>
  <c r="I316" i="15"/>
  <c r="J316" i="15"/>
  <c r="K316" i="15"/>
  <c r="L316" i="15"/>
  <c r="M316" i="15"/>
  <c r="N316" i="15"/>
  <c r="O316" i="15"/>
  <c r="P316" i="15"/>
  <c r="Q316" i="15"/>
  <c r="R316" i="15"/>
  <c r="S316" i="15"/>
  <c r="T316" i="15"/>
  <c r="U316" i="15"/>
  <c r="V316" i="15"/>
  <c r="W316" i="15"/>
  <c r="X316" i="15"/>
  <c r="Y316" i="15"/>
  <c r="Z316" i="15"/>
  <c r="AA316" i="15"/>
  <c r="AB316" i="15"/>
  <c r="AC316" i="15"/>
  <c r="AD316" i="15"/>
  <c r="AE316" i="15"/>
  <c r="AF316" i="15"/>
  <c r="AG316" i="15"/>
  <c r="AH316" i="15"/>
  <c r="AI316" i="15"/>
  <c r="AJ316" i="15"/>
  <c r="AK316" i="15"/>
  <c r="AL316" i="15"/>
  <c r="AM316" i="15"/>
  <c r="AN316" i="15"/>
  <c r="AO316" i="15"/>
  <c r="AP316" i="15"/>
  <c r="AQ316" i="15"/>
  <c r="AR316" i="15"/>
  <c r="AS316" i="15"/>
  <c r="AT316" i="15"/>
  <c r="AU316" i="15"/>
  <c r="AV316" i="15"/>
  <c r="AW316" i="15"/>
  <c r="AX316" i="15"/>
  <c r="AY316" i="15"/>
  <c r="AZ316" i="15"/>
  <c r="BA316" i="15"/>
  <c r="BB316" i="15"/>
  <c r="BC316" i="15"/>
  <c r="BD316" i="15"/>
  <c r="BE316" i="15"/>
  <c r="BF316" i="15"/>
  <c r="BG316" i="15"/>
  <c r="BH316" i="15"/>
  <c r="BI316" i="15"/>
  <c r="BJ316" i="15"/>
  <c r="BK316" i="15"/>
  <c r="BL316" i="15"/>
  <c r="BM316" i="15"/>
  <c r="BN316" i="15"/>
  <c r="BO316" i="15"/>
  <c r="BP316" i="15"/>
  <c r="BQ316" i="15"/>
  <c r="BR316" i="15"/>
  <c r="BS316" i="15"/>
  <c r="BT316" i="15"/>
  <c r="BU316" i="15"/>
  <c r="BV316" i="15"/>
  <c r="BW316" i="15"/>
  <c r="BX316" i="15"/>
  <c r="BY316" i="15"/>
  <c r="BZ316" i="15"/>
  <c r="CA316" i="15"/>
  <c r="CB316" i="15"/>
  <c r="CC316" i="15"/>
  <c r="CD316" i="15"/>
  <c r="CE316" i="15"/>
  <c r="CF316" i="15"/>
  <c r="CG316" i="15"/>
  <c r="CH316" i="15"/>
  <c r="CI316" i="15"/>
  <c r="CJ316" i="15"/>
  <c r="CK316" i="15"/>
  <c r="CL316" i="15"/>
  <c r="CM316" i="15"/>
  <c r="CN316" i="15"/>
  <c r="CO316" i="15"/>
  <c r="CP316" i="15"/>
  <c r="CQ316" i="15"/>
  <c r="CR316" i="15"/>
  <c r="CS316" i="15"/>
  <c r="CT316" i="15"/>
  <c r="CU316" i="15"/>
  <c r="CV316" i="15"/>
  <c r="CW316" i="15"/>
  <c r="CX316" i="15"/>
  <c r="CY316" i="15"/>
  <c r="CZ316" i="15"/>
  <c r="DA316" i="15"/>
  <c r="DB316" i="15"/>
  <c r="DC316" i="15"/>
  <c r="DD316" i="15"/>
  <c r="DE316" i="15"/>
  <c r="F317" i="15"/>
  <c r="G317" i="15"/>
  <c r="H317" i="15"/>
  <c r="I317" i="15"/>
  <c r="J317" i="15"/>
  <c r="K317" i="15"/>
  <c r="L317" i="15"/>
  <c r="M317" i="15"/>
  <c r="N317" i="15"/>
  <c r="O317" i="15"/>
  <c r="P317" i="15"/>
  <c r="Q317" i="15"/>
  <c r="R317" i="15"/>
  <c r="S317" i="15"/>
  <c r="T317" i="15"/>
  <c r="U317" i="15"/>
  <c r="V317" i="15"/>
  <c r="W317" i="15"/>
  <c r="X317" i="15"/>
  <c r="Y317" i="15"/>
  <c r="Z317" i="15"/>
  <c r="AA317" i="15"/>
  <c r="AB317" i="15"/>
  <c r="AC317" i="15"/>
  <c r="AD317" i="15"/>
  <c r="AE317" i="15"/>
  <c r="AF317" i="15"/>
  <c r="AG317" i="15"/>
  <c r="AH317" i="15"/>
  <c r="AI317" i="15"/>
  <c r="AJ317" i="15"/>
  <c r="AK317" i="15"/>
  <c r="AL317" i="15"/>
  <c r="AM317" i="15"/>
  <c r="AN317" i="15"/>
  <c r="AO317" i="15"/>
  <c r="AP317" i="15"/>
  <c r="AQ317" i="15"/>
  <c r="AR317" i="15"/>
  <c r="AS317" i="15"/>
  <c r="AT317" i="15"/>
  <c r="AU317" i="15"/>
  <c r="AV317" i="15"/>
  <c r="AW317" i="15"/>
  <c r="AX317" i="15"/>
  <c r="AY317" i="15"/>
  <c r="AZ317" i="15"/>
  <c r="BA317" i="15"/>
  <c r="BB317" i="15"/>
  <c r="BC317" i="15"/>
  <c r="BD317" i="15"/>
  <c r="BE317" i="15"/>
  <c r="BF317" i="15"/>
  <c r="BG317" i="15"/>
  <c r="BH317" i="15"/>
  <c r="BI317" i="15"/>
  <c r="BJ317" i="15"/>
  <c r="BK317" i="15"/>
  <c r="BL317" i="15"/>
  <c r="BM317" i="15"/>
  <c r="BN317" i="15"/>
  <c r="BO317" i="15"/>
  <c r="BP317" i="15"/>
  <c r="BQ317" i="15"/>
  <c r="BR317" i="15"/>
  <c r="BS317" i="15"/>
  <c r="BT317" i="15"/>
  <c r="BU317" i="15"/>
  <c r="BV317" i="15"/>
  <c r="BW317" i="15"/>
  <c r="BX317" i="15"/>
  <c r="BY317" i="15"/>
  <c r="BZ317" i="15"/>
  <c r="CA317" i="15"/>
  <c r="CB317" i="15"/>
  <c r="CC317" i="15"/>
  <c r="CD317" i="15"/>
  <c r="CE317" i="15"/>
  <c r="CF317" i="15"/>
  <c r="CG317" i="15"/>
  <c r="CH317" i="15"/>
  <c r="CI317" i="15"/>
  <c r="CJ317" i="15"/>
  <c r="CK317" i="15"/>
  <c r="CL317" i="15"/>
  <c r="CM317" i="15"/>
  <c r="CN317" i="15"/>
  <c r="CO317" i="15"/>
  <c r="CP317" i="15"/>
  <c r="CQ317" i="15"/>
  <c r="CR317" i="15"/>
  <c r="CS317" i="15"/>
  <c r="CT317" i="15"/>
  <c r="CU317" i="15"/>
  <c r="CV317" i="15"/>
  <c r="CW317" i="15"/>
  <c r="CX317" i="15"/>
  <c r="CY317" i="15"/>
  <c r="CZ317" i="15"/>
  <c r="DA317" i="15"/>
  <c r="DB317" i="15"/>
  <c r="DC317" i="15"/>
  <c r="DD317" i="15"/>
  <c r="DE317" i="15"/>
  <c r="F318" i="15"/>
  <c r="G318" i="15"/>
  <c r="H318" i="15"/>
  <c r="I318" i="15"/>
  <c r="J318" i="15"/>
  <c r="K318" i="15"/>
  <c r="L318" i="15"/>
  <c r="M318" i="15"/>
  <c r="N318" i="15"/>
  <c r="O318" i="15"/>
  <c r="P318" i="15"/>
  <c r="Q318" i="15"/>
  <c r="R318" i="15"/>
  <c r="S318" i="15"/>
  <c r="T318" i="15"/>
  <c r="U318" i="15"/>
  <c r="V318" i="15"/>
  <c r="W318" i="15"/>
  <c r="X318" i="15"/>
  <c r="Y318" i="15"/>
  <c r="Z318" i="15"/>
  <c r="AA318" i="15"/>
  <c r="AB318" i="15"/>
  <c r="AC318" i="15"/>
  <c r="AD318" i="15"/>
  <c r="AE318" i="15"/>
  <c r="AF318" i="15"/>
  <c r="AG318" i="15"/>
  <c r="AH318" i="15"/>
  <c r="AI318" i="15"/>
  <c r="AJ318" i="15"/>
  <c r="AK318" i="15"/>
  <c r="AL318" i="15"/>
  <c r="AM318" i="15"/>
  <c r="AN318" i="15"/>
  <c r="AO318" i="15"/>
  <c r="AP318" i="15"/>
  <c r="AQ318" i="15"/>
  <c r="AR318" i="15"/>
  <c r="AS318" i="15"/>
  <c r="AT318" i="15"/>
  <c r="AU318" i="15"/>
  <c r="AV318" i="15"/>
  <c r="AW318" i="15"/>
  <c r="AX318" i="15"/>
  <c r="AY318" i="15"/>
  <c r="AZ318" i="15"/>
  <c r="BA318" i="15"/>
  <c r="BB318" i="15"/>
  <c r="BC318" i="15"/>
  <c r="BD318" i="15"/>
  <c r="BE318" i="15"/>
  <c r="BF318" i="15"/>
  <c r="BG318" i="15"/>
  <c r="BH318" i="15"/>
  <c r="BI318" i="15"/>
  <c r="BJ318" i="15"/>
  <c r="BK318" i="15"/>
  <c r="BL318" i="15"/>
  <c r="BM318" i="15"/>
  <c r="BN318" i="15"/>
  <c r="BO318" i="15"/>
  <c r="BP318" i="15"/>
  <c r="BQ318" i="15"/>
  <c r="BR318" i="15"/>
  <c r="BS318" i="15"/>
  <c r="BT318" i="15"/>
  <c r="BU318" i="15"/>
  <c r="BV318" i="15"/>
  <c r="BW318" i="15"/>
  <c r="BX318" i="15"/>
  <c r="BY318" i="15"/>
  <c r="BZ318" i="15"/>
  <c r="CA318" i="15"/>
  <c r="CB318" i="15"/>
  <c r="CC318" i="15"/>
  <c r="CD318" i="15"/>
  <c r="CE318" i="15"/>
  <c r="CF318" i="15"/>
  <c r="CG318" i="15"/>
  <c r="CH318" i="15"/>
  <c r="CI318" i="15"/>
  <c r="CJ318" i="15"/>
  <c r="CK318" i="15"/>
  <c r="CL318" i="15"/>
  <c r="CM318" i="15"/>
  <c r="CN318" i="15"/>
  <c r="CO318" i="15"/>
  <c r="CP318" i="15"/>
  <c r="CQ318" i="15"/>
  <c r="CR318" i="15"/>
  <c r="CS318" i="15"/>
  <c r="CT318" i="15"/>
  <c r="CU318" i="15"/>
  <c r="CV318" i="15"/>
  <c r="CW318" i="15"/>
  <c r="CX318" i="15"/>
  <c r="CY318" i="15"/>
  <c r="CZ318" i="15"/>
  <c r="DA318" i="15"/>
  <c r="DB318" i="15"/>
  <c r="DC318" i="15"/>
  <c r="DD318" i="15"/>
  <c r="DE318" i="15"/>
  <c r="F319" i="15"/>
  <c r="G319" i="15"/>
  <c r="H319" i="15"/>
  <c r="I319" i="15"/>
  <c r="J319" i="15"/>
  <c r="K319" i="15"/>
  <c r="L319" i="15"/>
  <c r="M319" i="15"/>
  <c r="N319" i="15"/>
  <c r="O319" i="15"/>
  <c r="P319" i="15"/>
  <c r="Q319" i="15"/>
  <c r="R319" i="15"/>
  <c r="S319" i="15"/>
  <c r="T319" i="15"/>
  <c r="U319" i="15"/>
  <c r="V319" i="15"/>
  <c r="W319" i="15"/>
  <c r="X319" i="15"/>
  <c r="Y319" i="15"/>
  <c r="Z319" i="15"/>
  <c r="AA319" i="15"/>
  <c r="AB319" i="15"/>
  <c r="AC319" i="15"/>
  <c r="AD319" i="15"/>
  <c r="AE319" i="15"/>
  <c r="AF319" i="15"/>
  <c r="AG319" i="15"/>
  <c r="AH319" i="15"/>
  <c r="AI319" i="15"/>
  <c r="AJ319" i="15"/>
  <c r="AK319" i="15"/>
  <c r="AL319" i="15"/>
  <c r="AM319" i="15"/>
  <c r="AN319" i="15"/>
  <c r="AO319" i="15"/>
  <c r="AP319" i="15"/>
  <c r="AQ319" i="15"/>
  <c r="AR319" i="15"/>
  <c r="AS319" i="15"/>
  <c r="AT319" i="15"/>
  <c r="AU319" i="15"/>
  <c r="AV319" i="15"/>
  <c r="AW319" i="15"/>
  <c r="AX319" i="15"/>
  <c r="AY319" i="15"/>
  <c r="AZ319" i="15"/>
  <c r="BA319" i="15"/>
  <c r="BB319" i="15"/>
  <c r="BC319" i="15"/>
  <c r="BD319" i="15"/>
  <c r="BE319" i="15"/>
  <c r="BF319" i="15"/>
  <c r="BG319" i="15"/>
  <c r="BH319" i="15"/>
  <c r="BI319" i="15"/>
  <c r="BJ319" i="15"/>
  <c r="BK319" i="15"/>
  <c r="BL319" i="15"/>
  <c r="BM319" i="15"/>
  <c r="BN319" i="15"/>
  <c r="BO319" i="15"/>
  <c r="BP319" i="15"/>
  <c r="BQ319" i="15"/>
  <c r="BR319" i="15"/>
  <c r="BS319" i="15"/>
  <c r="BT319" i="15"/>
  <c r="BU319" i="15"/>
  <c r="BV319" i="15"/>
  <c r="BW319" i="15"/>
  <c r="BX319" i="15"/>
  <c r="BY319" i="15"/>
  <c r="BZ319" i="15"/>
  <c r="CA319" i="15"/>
  <c r="CB319" i="15"/>
  <c r="CC319" i="15"/>
  <c r="CD319" i="15"/>
  <c r="CE319" i="15"/>
  <c r="CF319" i="15"/>
  <c r="CG319" i="15"/>
  <c r="CH319" i="15"/>
  <c r="CI319" i="15"/>
  <c r="CJ319" i="15"/>
  <c r="CK319" i="15"/>
  <c r="CL319" i="15"/>
  <c r="CM319" i="15"/>
  <c r="CN319" i="15"/>
  <c r="CO319" i="15"/>
  <c r="CP319" i="15"/>
  <c r="CQ319" i="15"/>
  <c r="CR319" i="15"/>
  <c r="CS319" i="15"/>
  <c r="CT319" i="15"/>
  <c r="CU319" i="15"/>
  <c r="CV319" i="15"/>
  <c r="CW319" i="15"/>
  <c r="CX319" i="15"/>
  <c r="CY319" i="15"/>
  <c r="CZ319" i="15"/>
  <c r="DA319" i="15"/>
  <c r="DB319" i="15"/>
  <c r="DC319" i="15"/>
  <c r="DD319" i="15"/>
  <c r="DE319" i="15"/>
  <c r="F320" i="15"/>
  <c r="G320" i="15"/>
  <c r="H320" i="15"/>
  <c r="I320" i="15"/>
  <c r="J320" i="15"/>
  <c r="K320" i="15"/>
  <c r="L320" i="15"/>
  <c r="M320" i="15"/>
  <c r="N320" i="15"/>
  <c r="O320" i="15"/>
  <c r="P320" i="15"/>
  <c r="Q320" i="15"/>
  <c r="R320" i="15"/>
  <c r="S320" i="15"/>
  <c r="T320" i="15"/>
  <c r="U320" i="15"/>
  <c r="V320" i="15"/>
  <c r="W320" i="15"/>
  <c r="X320" i="15"/>
  <c r="Y320" i="15"/>
  <c r="Z320" i="15"/>
  <c r="AA320" i="15"/>
  <c r="AB320" i="15"/>
  <c r="AC320" i="15"/>
  <c r="AD320" i="15"/>
  <c r="AE320" i="15"/>
  <c r="AF320" i="15"/>
  <c r="AG320" i="15"/>
  <c r="AH320" i="15"/>
  <c r="AI320" i="15"/>
  <c r="AJ320" i="15"/>
  <c r="AK320" i="15"/>
  <c r="AL320" i="15"/>
  <c r="AM320" i="15"/>
  <c r="AN320" i="15"/>
  <c r="AO320" i="15"/>
  <c r="AP320" i="15"/>
  <c r="AQ320" i="15"/>
  <c r="AR320" i="15"/>
  <c r="AS320" i="15"/>
  <c r="AT320" i="15"/>
  <c r="AU320" i="15"/>
  <c r="AV320" i="15"/>
  <c r="AW320" i="15"/>
  <c r="AX320" i="15"/>
  <c r="AY320" i="15"/>
  <c r="AZ320" i="15"/>
  <c r="BA320" i="15"/>
  <c r="BB320" i="15"/>
  <c r="BC320" i="15"/>
  <c r="BD320" i="15"/>
  <c r="BE320" i="15"/>
  <c r="BF320" i="15"/>
  <c r="BG320" i="15"/>
  <c r="BH320" i="15"/>
  <c r="BI320" i="15"/>
  <c r="BJ320" i="15"/>
  <c r="BK320" i="15"/>
  <c r="BL320" i="15"/>
  <c r="BM320" i="15"/>
  <c r="BN320" i="15"/>
  <c r="BO320" i="15"/>
  <c r="BP320" i="15"/>
  <c r="BQ320" i="15"/>
  <c r="BR320" i="15"/>
  <c r="BS320" i="15"/>
  <c r="BT320" i="15"/>
  <c r="BU320" i="15"/>
  <c r="BV320" i="15"/>
  <c r="BW320" i="15"/>
  <c r="BX320" i="15"/>
  <c r="BY320" i="15"/>
  <c r="BZ320" i="15"/>
  <c r="CA320" i="15"/>
  <c r="CB320" i="15"/>
  <c r="CC320" i="15"/>
  <c r="CD320" i="15"/>
  <c r="CE320" i="15"/>
  <c r="CF320" i="15"/>
  <c r="CG320" i="15"/>
  <c r="CH320" i="15"/>
  <c r="CI320" i="15"/>
  <c r="CJ320" i="15"/>
  <c r="CK320" i="15"/>
  <c r="CL320" i="15"/>
  <c r="CM320" i="15"/>
  <c r="CN320" i="15"/>
  <c r="CO320" i="15"/>
  <c r="CP320" i="15"/>
  <c r="CQ320" i="15"/>
  <c r="CR320" i="15"/>
  <c r="CS320" i="15"/>
  <c r="CT320" i="15"/>
  <c r="CU320" i="15"/>
  <c r="CV320" i="15"/>
  <c r="CW320" i="15"/>
  <c r="CX320" i="15"/>
  <c r="CY320" i="15"/>
  <c r="CZ320" i="15"/>
  <c r="DA320" i="15"/>
  <c r="DB320" i="15"/>
  <c r="DC320" i="15"/>
  <c r="DD320" i="15"/>
  <c r="DE320" i="15"/>
  <c r="F321" i="15"/>
  <c r="G321" i="15"/>
  <c r="H321" i="15"/>
  <c r="I321" i="15"/>
  <c r="J321" i="15"/>
  <c r="K321" i="15"/>
  <c r="L321" i="15"/>
  <c r="M321" i="15"/>
  <c r="N321" i="15"/>
  <c r="O321" i="15"/>
  <c r="P321" i="15"/>
  <c r="Q321" i="15"/>
  <c r="R321" i="15"/>
  <c r="S321" i="15"/>
  <c r="T321" i="15"/>
  <c r="U321" i="15"/>
  <c r="V321" i="15"/>
  <c r="W321" i="15"/>
  <c r="X321" i="15"/>
  <c r="Y321" i="15"/>
  <c r="Z321" i="15"/>
  <c r="AA321" i="15"/>
  <c r="AB321" i="15"/>
  <c r="AC321" i="15"/>
  <c r="AD321" i="15"/>
  <c r="AE321" i="15"/>
  <c r="AF321" i="15"/>
  <c r="AG321" i="15"/>
  <c r="AH321" i="15"/>
  <c r="AI321" i="15"/>
  <c r="AJ321" i="15"/>
  <c r="AK321" i="15"/>
  <c r="AL321" i="15"/>
  <c r="AM321" i="15"/>
  <c r="AN321" i="15"/>
  <c r="AO321" i="15"/>
  <c r="AP321" i="15"/>
  <c r="AQ321" i="15"/>
  <c r="AR321" i="15"/>
  <c r="AS321" i="15"/>
  <c r="AT321" i="15"/>
  <c r="AU321" i="15"/>
  <c r="AV321" i="15"/>
  <c r="AW321" i="15"/>
  <c r="AX321" i="15"/>
  <c r="AY321" i="15"/>
  <c r="AZ321" i="15"/>
  <c r="BA321" i="15"/>
  <c r="BB321" i="15"/>
  <c r="BC321" i="15"/>
  <c r="BD321" i="15"/>
  <c r="BE321" i="15"/>
  <c r="BF321" i="15"/>
  <c r="BG321" i="15"/>
  <c r="BH321" i="15"/>
  <c r="BI321" i="15"/>
  <c r="BJ321" i="15"/>
  <c r="BK321" i="15"/>
  <c r="BL321" i="15"/>
  <c r="BM321" i="15"/>
  <c r="BN321" i="15"/>
  <c r="BO321" i="15"/>
  <c r="BP321" i="15"/>
  <c r="BQ321" i="15"/>
  <c r="BR321" i="15"/>
  <c r="BS321" i="15"/>
  <c r="BT321" i="15"/>
  <c r="BU321" i="15"/>
  <c r="BV321" i="15"/>
  <c r="BW321" i="15"/>
  <c r="BX321" i="15"/>
  <c r="BY321" i="15"/>
  <c r="BZ321" i="15"/>
  <c r="CA321" i="15"/>
  <c r="CB321" i="15"/>
  <c r="CC321" i="15"/>
  <c r="CD321" i="15"/>
  <c r="CE321" i="15"/>
  <c r="CF321" i="15"/>
  <c r="CG321" i="15"/>
  <c r="CH321" i="15"/>
  <c r="CI321" i="15"/>
  <c r="CJ321" i="15"/>
  <c r="CK321" i="15"/>
  <c r="CL321" i="15"/>
  <c r="CM321" i="15"/>
  <c r="CN321" i="15"/>
  <c r="CO321" i="15"/>
  <c r="CP321" i="15"/>
  <c r="CQ321" i="15"/>
  <c r="CR321" i="15"/>
  <c r="CS321" i="15"/>
  <c r="CT321" i="15"/>
  <c r="CU321" i="15"/>
  <c r="CV321" i="15"/>
  <c r="CW321" i="15"/>
  <c r="CX321" i="15"/>
  <c r="CY321" i="15"/>
  <c r="CZ321" i="15"/>
  <c r="DA321" i="15"/>
  <c r="DB321" i="15"/>
  <c r="DC321" i="15"/>
  <c r="DD321" i="15"/>
  <c r="DE321" i="15"/>
  <c r="F322" i="15"/>
  <c r="G322" i="15"/>
  <c r="H322" i="15"/>
  <c r="I322" i="15"/>
  <c r="J322" i="15"/>
  <c r="K322" i="15"/>
  <c r="L322" i="15"/>
  <c r="M322" i="15"/>
  <c r="N322" i="15"/>
  <c r="O322" i="15"/>
  <c r="P322" i="15"/>
  <c r="Q322" i="15"/>
  <c r="R322" i="15"/>
  <c r="S322" i="15"/>
  <c r="T322" i="15"/>
  <c r="U322" i="15"/>
  <c r="V322" i="15"/>
  <c r="W322" i="15"/>
  <c r="X322" i="15"/>
  <c r="Y322" i="15"/>
  <c r="Z322" i="15"/>
  <c r="AA322" i="15"/>
  <c r="AB322" i="15"/>
  <c r="AC322" i="15"/>
  <c r="AD322" i="15"/>
  <c r="AE322" i="15"/>
  <c r="AF322" i="15"/>
  <c r="AG322" i="15"/>
  <c r="AH322" i="15"/>
  <c r="AI322" i="15"/>
  <c r="AJ322" i="15"/>
  <c r="AK322" i="15"/>
  <c r="AL322" i="15"/>
  <c r="AM322" i="15"/>
  <c r="AN322" i="15"/>
  <c r="AO322" i="15"/>
  <c r="AP322" i="15"/>
  <c r="AQ322" i="15"/>
  <c r="AR322" i="15"/>
  <c r="AS322" i="15"/>
  <c r="AT322" i="15"/>
  <c r="AU322" i="15"/>
  <c r="AV322" i="15"/>
  <c r="AW322" i="15"/>
  <c r="AX322" i="15"/>
  <c r="AY322" i="15"/>
  <c r="AZ322" i="15"/>
  <c r="BA322" i="15"/>
  <c r="BB322" i="15"/>
  <c r="BC322" i="15"/>
  <c r="BD322" i="15"/>
  <c r="BE322" i="15"/>
  <c r="BF322" i="15"/>
  <c r="BG322" i="15"/>
  <c r="BH322" i="15"/>
  <c r="BI322" i="15"/>
  <c r="BJ322" i="15"/>
  <c r="BK322" i="15"/>
  <c r="BL322" i="15"/>
  <c r="BM322" i="15"/>
  <c r="BN322" i="15"/>
  <c r="BO322" i="15"/>
  <c r="BP322" i="15"/>
  <c r="BQ322" i="15"/>
  <c r="BR322" i="15"/>
  <c r="BS322" i="15"/>
  <c r="BT322" i="15"/>
  <c r="BU322" i="15"/>
  <c r="BV322" i="15"/>
  <c r="BW322" i="15"/>
  <c r="BX322" i="15"/>
  <c r="BY322" i="15"/>
  <c r="BZ322" i="15"/>
  <c r="CA322" i="15"/>
  <c r="CB322" i="15"/>
  <c r="CC322" i="15"/>
  <c r="CD322" i="15"/>
  <c r="CE322" i="15"/>
  <c r="CF322" i="15"/>
  <c r="CG322" i="15"/>
  <c r="CH322" i="15"/>
  <c r="CI322" i="15"/>
  <c r="CJ322" i="15"/>
  <c r="CK322" i="15"/>
  <c r="CL322" i="15"/>
  <c r="CM322" i="15"/>
  <c r="CN322" i="15"/>
  <c r="CO322" i="15"/>
  <c r="CP322" i="15"/>
  <c r="CQ322" i="15"/>
  <c r="CR322" i="15"/>
  <c r="CS322" i="15"/>
  <c r="CT322" i="15"/>
  <c r="CU322" i="15"/>
  <c r="CV322" i="15"/>
  <c r="CW322" i="15"/>
  <c r="CX322" i="15"/>
  <c r="CY322" i="15"/>
  <c r="CZ322" i="15"/>
  <c r="DA322" i="15"/>
  <c r="DB322" i="15"/>
  <c r="DC322" i="15"/>
  <c r="DD322" i="15"/>
  <c r="DE322" i="15"/>
  <c r="F323" i="15"/>
  <c r="G323" i="15"/>
  <c r="H323" i="15"/>
  <c r="I323" i="15"/>
  <c r="J323" i="15"/>
  <c r="K323" i="15"/>
  <c r="L323" i="15"/>
  <c r="M323" i="15"/>
  <c r="N323" i="15"/>
  <c r="O323" i="15"/>
  <c r="P323" i="15"/>
  <c r="Q323" i="15"/>
  <c r="R323" i="15"/>
  <c r="S323" i="15"/>
  <c r="T323" i="15"/>
  <c r="U323" i="15"/>
  <c r="V323" i="15"/>
  <c r="W323" i="15"/>
  <c r="X323" i="15"/>
  <c r="Y323" i="15"/>
  <c r="Z323" i="15"/>
  <c r="AA323" i="15"/>
  <c r="AB323" i="15"/>
  <c r="AC323" i="15"/>
  <c r="AD323" i="15"/>
  <c r="AE323" i="15"/>
  <c r="AF323" i="15"/>
  <c r="AG323" i="15"/>
  <c r="AH323" i="15"/>
  <c r="AI323" i="15"/>
  <c r="AJ323" i="15"/>
  <c r="AK323" i="15"/>
  <c r="AL323" i="15"/>
  <c r="AM323" i="15"/>
  <c r="AN323" i="15"/>
  <c r="AO323" i="15"/>
  <c r="AP323" i="15"/>
  <c r="AQ323" i="15"/>
  <c r="AR323" i="15"/>
  <c r="AS323" i="15"/>
  <c r="AT323" i="15"/>
  <c r="AU323" i="15"/>
  <c r="AV323" i="15"/>
  <c r="AW323" i="15"/>
  <c r="AX323" i="15"/>
  <c r="AY323" i="15"/>
  <c r="AZ323" i="15"/>
  <c r="BA323" i="15"/>
  <c r="BB323" i="15"/>
  <c r="BC323" i="15"/>
  <c r="BD323" i="15"/>
  <c r="BE323" i="15"/>
  <c r="BF323" i="15"/>
  <c r="BG323" i="15"/>
  <c r="BH323" i="15"/>
  <c r="BI323" i="15"/>
  <c r="BJ323" i="15"/>
  <c r="BK323" i="15"/>
  <c r="BL323" i="15"/>
  <c r="BM323" i="15"/>
  <c r="BN323" i="15"/>
  <c r="BO323" i="15"/>
  <c r="BP323" i="15"/>
  <c r="BQ323" i="15"/>
  <c r="BR323" i="15"/>
  <c r="BS323" i="15"/>
  <c r="BT323" i="15"/>
  <c r="BU323" i="15"/>
  <c r="BV323" i="15"/>
  <c r="BW323" i="15"/>
  <c r="BX323" i="15"/>
  <c r="BY323" i="15"/>
  <c r="BZ323" i="15"/>
  <c r="CA323" i="15"/>
  <c r="CB323" i="15"/>
  <c r="CC323" i="15"/>
  <c r="CD323" i="15"/>
  <c r="CE323" i="15"/>
  <c r="CF323" i="15"/>
  <c r="CG323" i="15"/>
  <c r="CH323" i="15"/>
  <c r="CI323" i="15"/>
  <c r="CJ323" i="15"/>
  <c r="CK323" i="15"/>
  <c r="CL323" i="15"/>
  <c r="CM323" i="15"/>
  <c r="CN323" i="15"/>
  <c r="CO323" i="15"/>
  <c r="CP323" i="15"/>
  <c r="CQ323" i="15"/>
  <c r="CR323" i="15"/>
  <c r="CS323" i="15"/>
  <c r="CT323" i="15"/>
  <c r="CU323" i="15"/>
  <c r="CV323" i="15"/>
  <c r="CW323" i="15"/>
  <c r="CX323" i="15"/>
  <c r="CY323" i="15"/>
  <c r="CZ323" i="15"/>
  <c r="DA323" i="15"/>
  <c r="DB323" i="15"/>
  <c r="DC323" i="15"/>
  <c r="DD323" i="15"/>
  <c r="DE323" i="15"/>
  <c r="F324" i="15"/>
  <c r="G324" i="15"/>
  <c r="H324" i="15"/>
  <c r="I324" i="15"/>
  <c r="J324" i="15"/>
  <c r="K324" i="15"/>
  <c r="L324" i="15"/>
  <c r="M324" i="15"/>
  <c r="N324" i="15"/>
  <c r="O324" i="15"/>
  <c r="P324" i="15"/>
  <c r="Q324" i="15"/>
  <c r="R324" i="15"/>
  <c r="S324" i="15"/>
  <c r="T324" i="15"/>
  <c r="U324" i="15"/>
  <c r="V324" i="15"/>
  <c r="W324" i="15"/>
  <c r="X324" i="15"/>
  <c r="Y324" i="15"/>
  <c r="Z324" i="15"/>
  <c r="AA324" i="15"/>
  <c r="AB324" i="15"/>
  <c r="AC324" i="15"/>
  <c r="AD324" i="15"/>
  <c r="AE324" i="15"/>
  <c r="AF324" i="15"/>
  <c r="AG324" i="15"/>
  <c r="AH324" i="15"/>
  <c r="AI324" i="15"/>
  <c r="AJ324" i="15"/>
  <c r="AK324" i="15"/>
  <c r="AL324" i="15"/>
  <c r="AM324" i="15"/>
  <c r="AN324" i="15"/>
  <c r="AO324" i="15"/>
  <c r="AP324" i="15"/>
  <c r="AQ324" i="15"/>
  <c r="AR324" i="15"/>
  <c r="AS324" i="15"/>
  <c r="AT324" i="15"/>
  <c r="AU324" i="15"/>
  <c r="AV324" i="15"/>
  <c r="AW324" i="15"/>
  <c r="AX324" i="15"/>
  <c r="AY324" i="15"/>
  <c r="AZ324" i="15"/>
  <c r="BA324" i="15"/>
  <c r="BB324" i="15"/>
  <c r="BC324" i="15"/>
  <c r="BD324" i="15"/>
  <c r="BE324" i="15"/>
  <c r="BF324" i="15"/>
  <c r="BG324" i="15"/>
  <c r="BH324" i="15"/>
  <c r="BI324" i="15"/>
  <c r="BJ324" i="15"/>
  <c r="BK324" i="15"/>
  <c r="BL324" i="15"/>
  <c r="BM324" i="15"/>
  <c r="BN324" i="15"/>
  <c r="BO324" i="15"/>
  <c r="BP324" i="15"/>
  <c r="BQ324" i="15"/>
  <c r="BR324" i="15"/>
  <c r="BS324" i="15"/>
  <c r="BT324" i="15"/>
  <c r="BU324" i="15"/>
  <c r="BV324" i="15"/>
  <c r="BW324" i="15"/>
  <c r="BX324" i="15"/>
  <c r="BY324" i="15"/>
  <c r="BZ324" i="15"/>
  <c r="CA324" i="15"/>
  <c r="CB324" i="15"/>
  <c r="CC324" i="15"/>
  <c r="CD324" i="15"/>
  <c r="CE324" i="15"/>
  <c r="CF324" i="15"/>
  <c r="CG324" i="15"/>
  <c r="CH324" i="15"/>
  <c r="CI324" i="15"/>
  <c r="CJ324" i="15"/>
  <c r="CK324" i="15"/>
  <c r="CL324" i="15"/>
  <c r="CM324" i="15"/>
  <c r="CN324" i="15"/>
  <c r="CO324" i="15"/>
  <c r="CP324" i="15"/>
  <c r="CQ324" i="15"/>
  <c r="CR324" i="15"/>
  <c r="CS324" i="15"/>
  <c r="CT324" i="15"/>
  <c r="CU324" i="15"/>
  <c r="CV324" i="15"/>
  <c r="CW324" i="15"/>
  <c r="CX324" i="15"/>
  <c r="CY324" i="15"/>
  <c r="CZ324" i="15"/>
  <c r="DA324" i="15"/>
  <c r="DB324" i="15"/>
  <c r="DC324" i="15"/>
  <c r="DD324" i="15"/>
  <c r="DE324" i="15"/>
  <c r="F325" i="15"/>
  <c r="G325" i="15"/>
  <c r="H325" i="15"/>
  <c r="I325" i="15"/>
  <c r="J325" i="15"/>
  <c r="K325" i="15"/>
  <c r="L325" i="15"/>
  <c r="M325" i="15"/>
  <c r="N325" i="15"/>
  <c r="O325" i="15"/>
  <c r="P325" i="15"/>
  <c r="Q325" i="15"/>
  <c r="R325" i="15"/>
  <c r="S325" i="15"/>
  <c r="T325" i="15"/>
  <c r="U325" i="15"/>
  <c r="V325" i="15"/>
  <c r="W325" i="15"/>
  <c r="X325" i="15"/>
  <c r="Y325" i="15"/>
  <c r="Z325" i="15"/>
  <c r="AA325" i="15"/>
  <c r="AB325" i="15"/>
  <c r="AC325" i="15"/>
  <c r="AD325" i="15"/>
  <c r="AE325" i="15"/>
  <c r="AF325" i="15"/>
  <c r="AG325" i="15"/>
  <c r="AH325" i="15"/>
  <c r="AI325" i="15"/>
  <c r="AJ325" i="15"/>
  <c r="AK325" i="15"/>
  <c r="AL325" i="15"/>
  <c r="AM325" i="15"/>
  <c r="AN325" i="15"/>
  <c r="AO325" i="15"/>
  <c r="AP325" i="15"/>
  <c r="AQ325" i="15"/>
  <c r="AR325" i="15"/>
  <c r="AS325" i="15"/>
  <c r="AT325" i="15"/>
  <c r="AU325" i="15"/>
  <c r="AV325" i="15"/>
  <c r="AW325" i="15"/>
  <c r="AX325" i="15"/>
  <c r="AY325" i="15"/>
  <c r="AZ325" i="15"/>
  <c r="BA325" i="15"/>
  <c r="BB325" i="15"/>
  <c r="BC325" i="15"/>
  <c r="BD325" i="15"/>
  <c r="BE325" i="15"/>
  <c r="BF325" i="15"/>
  <c r="BG325" i="15"/>
  <c r="BH325" i="15"/>
  <c r="BI325" i="15"/>
  <c r="BJ325" i="15"/>
  <c r="BK325" i="15"/>
  <c r="BL325" i="15"/>
  <c r="BM325" i="15"/>
  <c r="BN325" i="15"/>
  <c r="BO325" i="15"/>
  <c r="BP325" i="15"/>
  <c r="BQ325" i="15"/>
  <c r="BR325" i="15"/>
  <c r="BS325" i="15"/>
  <c r="BT325" i="15"/>
  <c r="BU325" i="15"/>
  <c r="BV325" i="15"/>
  <c r="BW325" i="15"/>
  <c r="BX325" i="15"/>
  <c r="BY325" i="15"/>
  <c r="BZ325" i="15"/>
  <c r="CA325" i="15"/>
  <c r="CB325" i="15"/>
  <c r="CC325" i="15"/>
  <c r="CD325" i="15"/>
  <c r="CE325" i="15"/>
  <c r="CF325" i="15"/>
  <c r="CG325" i="15"/>
  <c r="CH325" i="15"/>
  <c r="CI325" i="15"/>
  <c r="CJ325" i="15"/>
  <c r="CK325" i="15"/>
  <c r="CL325" i="15"/>
  <c r="CM325" i="15"/>
  <c r="CN325" i="15"/>
  <c r="CO325" i="15"/>
  <c r="CP325" i="15"/>
  <c r="CQ325" i="15"/>
  <c r="CR325" i="15"/>
  <c r="CS325" i="15"/>
  <c r="CT325" i="15"/>
  <c r="CU325" i="15"/>
  <c r="CV325" i="15"/>
  <c r="CW325" i="15"/>
  <c r="CX325" i="15"/>
  <c r="CY325" i="15"/>
  <c r="CZ325" i="15"/>
  <c r="DA325" i="15"/>
  <c r="DB325" i="15"/>
  <c r="DC325" i="15"/>
  <c r="DD325" i="15"/>
  <c r="DE325" i="15"/>
  <c r="F326" i="15"/>
  <c r="G326" i="15"/>
  <c r="H326" i="15"/>
  <c r="I326" i="15"/>
  <c r="J326" i="15"/>
  <c r="K326" i="15"/>
  <c r="L326" i="15"/>
  <c r="M326" i="15"/>
  <c r="N326" i="15"/>
  <c r="O326" i="15"/>
  <c r="P326" i="15"/>
  <c r="Q326" i="15"/>
  <c r="R326" i="15"/>
  <c r="S326" i="15"/>
  <c r="T326" i="15"/>
  <c r="U326" i="15"/>
  <c r="V326" i="15"/>
  <c r="W326" i="15"/>
  <c r="X326" i="15"/>
  <c r="Y326" i="15"/>
  <c r="Z326" i="15"/>
  <c r="AA326" i="15"/>
  <c r="AB326" i="15"/>
  <c r="AC326" i="15"/>
  <c r="AD326" i="15"/>
  <c r="AE326" i="15"/>
  <c r="AF326" i="15"/>
  <c r="AG326" i="15"/>
  <c r="AH326" i="15"/>
  <c r="AI326" i="15"/>
  <c r="AJ326" i="15"/>
  <c r="AK326" i="15"/>
  <c r="AL326" i="15"/>
  <c r="AM326" i="15"/>
  <c r="AN326" i="15"/>
  <c r="AO326" i="15"/>
  <c r="AP326" i="15"/>
  <c r="AQ326" i="15"/>
  <c r="AR326" i="15"/>
  <c r="AS326" i="15"/>
  <c r="AT326" i="15"/>
  <c r="AU326" i="15"/>
  <c r="AV326" i="15"/>
  <c r="AW326" i="15"/>
  <c r="AX326" i="15"/>
  <c r="AY326" i="15"/>
  <c r="AZ326" i="15"/>
  <c r="BA326" i="15"/>
  <c r="BB326" i="15"/>
  <c r="BC326" i="15"/>
  <c r="BD326" i="15"/>
  <c r="BE326" i="15"/>
  <c r="BF326" i="15"/>
  <c r="BG326" i="15"/>
  <c r="BH326" i="15"/>
  <c r="BI326" i="15"/>
  <c r="BJ326" i="15"/>
  <c r="BK326" i="15"/>
  <c r="BL326" i="15"/>
  <c r="BM326" i="15"/>
  <c r="BN326" i="15"/>
  <c r="BO326" i="15"/>
  <c r="BP326" i="15"/>
  <c r="BQ326" i="15"/>
  <c r="BR326" i="15"/>
  <c r="BS326" i="15"/>
  <c r="BT326" i="15"/>
  <c r="BU326" i="15"/>
  <c r="BV326" i="15"/>
  <c r="BW326" i="15"/>
  <c r="BX326" i="15"/>
  <c r="BY326" i="15"/>
  <c r="BZ326" i="15"/>
  <c r="CA326" i="15"/>
  <c r="CB326" i="15"/>
  <c r="CC326" i="15"/>
  <c r="CD326" i="15"/>
  <c r="CE326" i="15"/>
  <c r="CF326" i="15"/>
  <c r="CG326" i="15"/>
  <c r="CH326" i="15"/>
  <c r="CI326" i="15"/>
  <c r="CJ326" i="15"/>
  <c r="CK326" i="15"/>
  <c r="CL326" i="15"/>
  <c r="CM326" i="15"/>
  <c r="CN326" i="15"/>
  <c r="CO326" i="15"/>
  <c r="CP326" i="15"/>
  <c r="CQ326" i="15"/>
  <c r="CR326" i="15"/>
  <c r="CS326" i="15"/>
  <c r="CT326" i="15"/>
  <c r="CU326" i="15"/>
  <c r="CV326" i="15"/>
  <c r="CW326" i="15"/>
  <c r="CX326" i="15"/>
  <c r="CY326" i="15"/>
  <c r="CZ326" i="15"/>
  <c r="DA326" i="15"/>
  <c r="DB326" i="15"/>
  <c r="DC326" i="15"/>
  <c r="DD326" i="15"/>
  <c r="DE326" i="15"/>
  <c r="F327" i="15"/>
  <c r="G327" i="15"/>
  <c r="H327" i="15"/>
  <c r="I327" i="15"/>
  <c r="J327" i="15"/>
  <c r="K327" i="15"/>
  <c r="L327" i="15"/>
  <c r="M327" i="15"/>
  <c r="N327" i="15"/>
  <c r="O327" i="15"/>
  <c r="P327" i="15"/>
  <c r="Q327" i="15"/>
  <c r="R327" i="15"/>
  <c r="S327" i="15"/>
  <c r="T327" i="15"/>
  <c r="U327" i="15"/>
  <c r="V327" i="15"/>
  <c r="W327" i="15"/>
  <c r="X327" i="15"/>
  <c r="Y327" i="15"/>
  <c r="Z327" i="15"/>
  <c r="AA327" i="15"/>
  <c r="AB327" i="15"/>
  <c r="AC327" i="15"/>
  <c r="AD327" i="15"/>
  <c r="AE327" i="15"/>
  <c r="AF327" i="15"/>
  <c r="AG327" i="15"/>
  <c r="AH327" i="15"/>
  <c r="AI327" i="15"/>
  <c r="AJ327" i="15"/>
  <c r="AK327" i="15"/>
  <c r="AL327" i="15"/>
  <c r="AM327" i="15"/>
  <c r="AN327" i="15"/>
  <c r="AO327" i="15"/>
  <c r="AP327" i="15"/>
  <c r="AQ327" i="15"/>
  <c r="AR327" i="15"/>
  <c r="AS327" i="15"/>
  <c r="AT327" i="15"/>
  <c r="AU327" i="15"/>
  <c r="AV327" i="15"/>
  <c r="AW327" i="15"/>
  <c r="AX327" i="15"/>
  <c r="AY327" i="15"/>
  <c r="AZ327" i="15"/>
  <c r="BA327" i="15"/>
  <c r="BB327" i="15"/>
  <c r="BC327" i="15"/>
  <c r="BD327" i="15"/>
  <c r="BE327" i="15"/>
  <c r="BF327" i="15"/>
  <c r="BG327" i="15"/>
  <c r="BH327" i="15"/>
  <c r="BI327" i="15"/>
  <c r="BJ327" i="15"/>
  <c r="BK327" i="15"/>
  <c r="BL327" i="15"/>
  <c r="BM327" i="15"/>
  <c r="BN327" i="15"/>
  <c r="BO327" i="15"/>
  <c r="BP327" i="15"/>
  <c r="BQ327" i="15"/>
  <c r="BR327" i="15"/>
  <c r="BS327" i="15"/>
  <c r="BT327" i="15"/>
  <c r="BU327" i="15"/>
  <c r="BV327" i="15"/>
  <c r="BW327" i="15"/>
  <c r="BX327" i="15"/>
  <c r="BY327" i="15"/>
  <c r="BZ327" i="15"/>
  <c r="CA327" i="15"/>
  <c r="CB327" i="15"/>
  <c r="CC327" i="15"/>
  <c r="CD327" i="15"/>
  <c r="CE327" i="15"/>
  <c r="CF327" i="15"/>
  <c r="CG327" i="15"/>
  <c r="CH327" i="15"/>
  <c r="CI327" i="15"/>
  <c r="CJ327" i="15"/>
  <c r="CK327" i="15"/>
  <c r="CL327" i="15"/>
  <c r="CM327" i="15"/>
  <c r="CN327" i="15"/>
  <c r="CO327" i="15"/>
  <c r="CP327" i="15"/>
  <c r="CQ327" i="15"/>
  <c r="CR327" i="15"/>
  <c r="CS327" i="15"/>
  <c r="CT327" i="15"/>
  <c r="CU327" i="15"/>
  <c r="CV327" i="15"/>
  <c r="CW327" i="15"/>
  <c r="CX327" i="15"/>
  <c r="CY327" i="15"/>
  <c r="CZ327" i="15"/>
  <c r="DA327" i="15"/>
  <c r="DB327" i="15"/>
  <c r="DC327" i="15"/>
  <c r="DD327" i="15"/>
  <c r="DE327" i="15"/>
  <c r="F328" i="15"/>
  <c r="G328" i="15"/>
  <c r="H328" i="15"/>
  <c r="I328" i="15"/>
  <c r="J328" i="15"/>
  <c r="K328" i="15"/>
  <c r="L328" i="15"/>
  <c r="M328" i="15"/>
  <c r="N328" i="15"/>
  <c r="O328" i="15"/>
  <c r="P328" i="15"/>
  <c r="Q328" i="15"/>
  <c r="R328" i="15"/>
  <c r="S328" i="15"/>
  <c r="T328" i="15"/>
  <c r="U328" i="15"/>
  <c r="V328" i="15"/>
  <c r="W328" i="15"/>
  <c r="X328" i="15"/>
  <c r="Y328" i="15"/>
  <c r="Z328" i="15"/>
  <c r="AA328" i="15"/>
  <c r="AB328" i="15"/>
  <c r="AC328" i="15"/>
  <c r="AD328" i="15"/>
  <c r="AE328" i="15"/>
  <c r="AF328" i="15"/>
  <c r="AG328" i="15"/>
  <c r="AH328" i="15"/>
  <c r="AI328" i="15"/>
  <c r="AJ328" i="15"/>
  <c r="AK328" i="15"/>
  <c r="AL328" i="15"/>
  <c r="AM328" i="15"/>
  <c r="AN328" i="15"/>
  <c r="AO328" i="15"/>
  <c r="AP328" i="15"/>
  <c r="AQ328" i="15"/>
  <c r="AR328" i="15"/>
  <c r="AS328" i="15"/>
  <c r="AT328" i="15"/>
  <c r="AU328" i="15"/>
  <c r="AV328" i="15"/>
  <c r="AW328" i="15"/>
  <c r="AX328" i="15"/>
  <c r="AY328" i="15"/>
  <c r="AZ328" i="15"/>
  <c r="BA328" i="15"/>
  <c r="BB328" i="15"/>
  <c r="BC328" i="15"/>
  <c r="BD328" i="15"/>
  <c r="BE328" i="15"/>
  <c r="BF328" i="15"/>
  <c r="BG328" i="15"/>
  <c r="BH328" i="15"/>
  <c r="BI328" i="15"/>
  <c r="BJ328" i="15"/>
  <c r="BK328" i="15"/>
  <c r="BL328" i="15"/>
  <c r="BM328" i="15"/>
  <c r="BN328" i="15"/>
  <c r="BO328" i="15"/>
  <c r="BP328" i="15"/>
  <c r="BQ328" i="15"/>
  <c r="BR328" i="15"/>
  <c r="BS328" i="15"/>
  <c r="BT328" i="15"/>
  <c r="BU328" i="15"/>
  <c r="BV328" i="15"/>
  <c r="BW328" i="15"/>
  <c r="BX328" i="15"/>
  <c r="BY328" i="15"/>
  <c r="BZ328" i="15"/>
  <c r="CA328" i="15"/>
  <c r="CB328" i="15"/>
  <c r="CC328" i="15"/>
  <c r="CD328" i="15"/>
  <c r="CE328" i="15"/>
  <c r="CF328" i="15"/>
  <c r="CG328" i="15"/>
  <c r="CH328" i="15"/>
  <c r="CI328" i="15"/>
  <c r="CJ328" i="15"/>
  <c r="CK328" i="15"/>
  <c r="CL328" i="15"/>
  <c r="CM328" i="15"/>
  <c r="CN328" i="15"/>
  <c r="CO328" i="15"/>
  <c r="CP328" i="15"/>
  <c r="CQ328" i="15"/>
  <c r="CR328" i="15"/>
  <c r="CS328" i="15"/>
  <c r="CT328" i="15"/>
  <c r="CU328" i="15"/>
  <c r="CV328" i="15"/>
  <c r="CW328" i="15"/>
  <c r="CX328" i="15"/>
  <c r="CY328" i="15"/>
  <c r="CZ328" i="15"/>
  <c r="DA328" i="15"/>
  <c r="DB328" i="15"/>
  <c r="DC328" i="15"/>
  <c r="DD328" i="15"/>
  <c r="DE328" i="15"/>
  <c r="F329" i="15"/>
  <c r="G329" i="15"/>
  <c r="H329" i="15"/>
  <c r="I329" i="15"/>
  <c r="J329" i="15"/>
  <c r="K329" i="15"/>
  <c r="L329" i="15"/>
  <c r="M329" i="15"/>
  <c r="N329" i="15"/>
  <c r="O329" i="15"/>
  <c r="P329" i="15"/>
  <c r="Q329" i="15"/>
  <c r="R329" i="15"/>
  <c r="S329" i="15"/>
  <c r="T329" i="15"/>
  <c r="U329" i="15"/>
  <c r="V329" i="15"/>
  <c r="W329" i="15"/>
  <c r="X329" i="15"/>
  <c r="Y329" i="15"/>
  <c r="Z329" i="15"/>
  <c r="AA329" i="15"/>
  <c r="AB329" i="15"/>
  <c r="AC329" i="15"/>
  <c r="AD329" i="15"/>
  <c r="AE329" i="15"/>
  <c r="AF329" i="15"/>
  <c r="AG329" i="15"/>
  <c r="AH329" i="15"/>
  <c r="AI329" i="15"/>
  <c r="AJ329" i="15"/>
  <c r="AK329" i="15"/>
  <c r="AL329" i="15"/>
  <c r="AM329" i="15"/>
  <c r="AN329" i="15"/>
  <c r="AO329" i="15"/>
  <c r="AP329" i="15"/>
  <c r="AQ329" i="15"/>
  <c r="AR329" i="15"/>
  <c r="AS329" i="15"/>
  <c r="AT329" i="15"/>
  <c r="AU329" i="15"/>
  <c r="AV329" i="15"/>
  <c r="AW329" i="15"/>
  <c r="AX329" i="15"/>
  <c r="AY329" i="15"/>
  <c r="AZ329" i="15"/>
  <c r="BA329" i="15"/>
  <c r="BB329" i="15"/>
  <c r="BC329" i="15"/>
  <c r="BD329" i="15"/>
  <c r="BE329" i="15"/>
  <c r="BF329" i="15"/>
  <c r="BG329" i="15"/>
  <c r="BH329" i="15"/>
  <c r="BI329" i="15"/>
  <c r="BJ329" i="15"/>
  <c r="BK329" i="15"/>
  <c r="BL329" i="15"/>
  <c r="BM329" i="15"/>
  <c r="BN329" i="15"/>
  <c r="BO329" i="15"/>
  <c r="BP329" i="15"/>
  <c r="BQ329" i="15"/>
  <c r="BR329" i="15"/>
  <c r="BS329" i="15"/>
  <c r="BT329" i="15"/>
  <c r="BU329" i="15"/>
  <c r="BV329" i="15"/>
  <c r="BW329" i="15"/>
  <c r="BX329" i="15"/>
  <c r="BY329" i="15"/>
  <c r="BZ329" i="15"/>
  <c r="CA329" i="15"/>
  <c r="CB329" i="15"/>
  <c r="CC329" i="15"/>
  <c r="CD329" i="15"/>
  <c r="CE329" i="15"/>
  <c r="CF329" i="15"/>
  <c r="CG329" i="15"/>
  <c r="CH329" i="15"/>
  <c r="CI329" i="15"/>
  <c r="CJ329" i="15"/>
  <c r="CK329" i="15"/>
  <c r="CL329" i="15"/>
  <c r="CM329" i="15"/>
  <c r="CN329" i="15"/>
  <c r="CO329" i="15"/>
  <c r="CP329" i="15"/>
  <c r="CQ329" i="15"/>
  <c r="CR329" i="15"/>
  <c r="CS329" i="15"/>
  <c r="CT329" i="15"/>
  <c r="CU329" i="15"/>
  <c r="CV329" i="15"/>
  <c r="CW329" i="15"/>
  <c r="CX329" i="15"/>
  <c r="CY329" i="15"/>
  <c r="CZ329" i="15"/>
  <c r="DA329" i="15"/>
  <c r="DB329" i="15"/>
  <c r="DC329" i="15"/>
  <c r="DD329" i="15"/>
  <c r="DE329" i="15"/>
  <c r="F330" i="15"/>
  <c r="G330" i="15"/>
  <c r="H330" i="15"/>
  <c r="I330" i="15"/>
  <c r="J330" i="15"/>
  <c r="K330" i="15"/>
  <c r="L330" i="15"/>
  <c r="M330" i="15"/>
  <c r="N330" i="15"/>
  <c r="O330" i="15"/>
  <c r="P330" i="15"/>
  <c r="Q330" i="15"/>
  <c r="R330" i="15"/>
  <c r="S330" i="15"/>
  <c r="T330" i="15"/>
  <c r="U330" i="15"/>
  <c r="V330" i="15"/>
  <c r="W330" i="15"/>
  <c r="X330" i="15"/>
  <c r="Y330" i="15"/>
  <c r="Z330" i="15"/>
  <c r="AA330" i="15"/>
  <c r="AB330" i="15"/>
  <c r="AC330" i="15"/>
  <c r="AD330" i="15"/>
  <c r="AE330" i="15"/>
  <c r="AF330" i="15"/>
  <c r="AG330" i="15"/>
  <c r="AH330" i="15"/>
  <c r="AI330" i="15"/>
  <c r="AJ330" i="15"/>
  <c r="AK330" i="15"/>
  <c r="AL330" i="15"/>
  <c r="AM330" i="15"/>
  <c r="AN330" i="15"/>
  <c r="AO330" i="15"/>
  <c r="AP330" i="15"/>
  <c r="AQ330" i="15"/>
  <c r="AR330" i="15"/>
  <c r="AS330" i="15"/>
  <c r="AT330" i="15"/>
  <c r="AU330" i="15"/>
  <c r="AV330" i="15"/>
  <c r="AW330" i="15"/>
  <c r="AX330" i="15"/>
  <c r="AY330" i="15"/>
  <c r="AZ330" i="15"/>
  <c r="BA330" i="15"/>
  <c r="BB330" i="15"/>
  <c r="BC330" i="15"/>
  <c r="BD330" i="15"/>
  <c r="BE330" i="15"/>
  <c r="BF330" i="15"/>
  <c r="BG330" i="15"/>
  <c r="BH330" i="15"/>
  <c r="BI330" i="15"/>
  <c r="BJ330" i="15"/>
  <c r="BK330" i="15"/>
  <c r="BL330" i="15"/>
  <c r="BM330" i="15"/>
  <c r="BN330" i="15"/>
  <c r="BO330" i="15"/>
  <c r="BP330" i="15"/>
  <c r="BQ330" i="15"/>
  <c r="BR330" i="15"/>
  <c r="BS330" i="15"/>
  <c r="BT330" i="15"/>
  <c r="BU330" i="15"/>
  <c r="BV330" i="15"/>
  <c r="BW330" i="15"/>
  <c r="BX330" i="15"/>
  <c r="BY330" i="15"/>
  <c r="BZ330" i="15"/>
  <c r="CA330" i="15"/>
  <c r="CB330" i="15"/>
  <c r="CC330" i="15"/>
  <c r="CD330" i="15"/>
  <c r="CE330" i="15"/>
  <c r="CF330" i="15"/>
  <c r="CG330" i="15"/>
  <c r="CH330" i="15"/>
  <c r="CI330" i="15"/>
  <c r="CJ330" i="15"/>
  <c r="CK330" i="15"/>
  <c r="CL330" i="15"/>
  <c r="CM330" i="15"/>
  <c r="CN330" i="15"/>
  <c r="CO330" i="15"/>
  <c r="CP330" i="15"/>
  <c r="CQ330" i="15"/>
  <c r="CR330" i="15"/>
  <c r="CS330" i="15"/>
  <c r="CT330" i="15"/>
  <c r="CU330" i="15"/>
  <c r="CV330" i="15"/>
  <c r="CW330" i="15"/>
  <c r="CX330" i="15"/>
  <c r="CY330" i="15"/>
  <c r="CZ330" i="15"/>
  <c r="DA330" i="15"/>
  <c r="DB330" i="15"/>
  <c r="DC330" i="15"/>
  <c r="DD330" i="15"/>
  <c r="DE330" i="15"/>
  <c r="F331" i="15"/>
  <c r="G331" i="15"/>
  <c r="H331" i="15"/>
  <c r="I331" i="15"/>
  <c r="J331" i="15"/>
  <c r="K331" i="15"/>
  <c r="L331" i="15"/>
  <c r="M331" i="15"/>
  <c r="N331" i="15"/>
  <c r="O331" i="15"/>
  <c r="P331" i="15"/>
  <c r="Q331" i="15"/>
  <c r="R331" i="15"/>
  <c r="S331" i="15"/>
  <c r="T331" i="15"/>
  <c r="U331" i="15"/>
  <c r="V331" i="15"/>
  <c r="W331" i="15"/>
  <c r="X331" i="15"/>
  <c r="Y331" i="15"/>
  <c r="Z331" i="15"/>
  <c r="AA331" i="15"/>
  <c r="AB331" i="15"/>
  <c r="AC331" i="15"/>
  <c r="AD331" i="15"/>
  <c r="AE331" i="15"/>
  <c r="AF331" i="15"/>
  <c r="AG331" i="15"/>
  <c r="AH331" i="15"/>
  <c r="AI331" i="15"/>
  <c r="AJ331" i="15"/>
  <c r="AK331" i="15"/>
  <c r="AL331" i="15"/>
  <c r="AM331" i="15"/>
  <c r="AN331" i="15"/>
  <c r="AO331" i="15"/>
  <c r="AP331" i="15"/>
  <c r="AQ331" i="15"/>
  <c r="AR331" i="15"/>
  <c r="AS331" i="15"/>
  <c r="AT331" i="15"/>
  <c r="AU331" i="15"/>
  <c r="AV331" i="15"/>
  <c r="AW331" i="15"/>
  <c r="AX331" i="15"/>
  <c r="AY331" i="15"/>
  <c r="AZ331" i="15"/>
  <c r="BA331" i="15"/>
  <c r="BB331" i="15"/>
  <c r="BC331" i="15"/>
  <c r="BD331" i="15"/>
  <c r="BE331" i="15"/>
  <c r="BF331" i="15"/>
  <c r="BG331" i="15"/>
  <c r="BH331" i="15"/>
  <c r="BI331" i="15"/>
  <c r="BJ331" i="15"/>
  <c r="BK331" i="15"/>
  <c r="BL331" i="15"/>
  <c r="BM331" i="15"/>
  <c r="BN331" i="15"/>
  <c r="BO331" i="15"/>
  <c r="BP331" i="15"/>
  <c r="BQ331" i="15"/>
  <c r="BR331" i="15"/>
  <c r="BS331" i="15"/>
  <c r="BT331" i="15"/>
  <c r="BU331" i="15"/>
  <c r="BV331" i="15"/>
  <c r="BW331" i="15"/>
  <c r="BX331" i="15"/>
  <c r="BY331" i="15"/>
  <c r="BZ331" i="15"/>
  <c r="CA331" i="15"/>
  <c r="CB331" i="15"/>
  <c r="CC331" i="15"/>
  <c r="CD331" i="15"/>
  <c r="CE331" i="15"/>
  <c r="CF331" i="15"/>
  <c r="CG331" i="15"/>
  <c r="CH331" i="15"/>
  <c r="CI331" i="15"/>
  <c r="CJ331" i="15"/>
  <c r="CK331" i="15"/>
  <c r="CL331" i="15"/>
  <c r="CM331" i="15"/>
  <c r="CN331" i="15"/>
  <c r="CO331" i="15"/>
  <c r="CP331" i="15"/>
  <c r="CQ331" i="15"/>
  <c r="CR331" i="15"/>
  <c r="CS331" i="15"/>
  <c r="CT331" i="15"/>
  <c r="CU331" i="15"/>
  <c r="CV331" i="15"/>
  <c r="CW331" i="15"/>
  <c r="CX331" i="15"/>
  <c r="CY331" i="15"/>
  <c r="CZ331" i="15"/>
  <c r="DA331" i="15"/>
  <c r="DB331" i="15"/>
  <c r="DC331" i="15"/>
  <c r="DD331" i="15"/>
  <c r="DE331" i="15"/>
  <c r="F332" i="15"/>
  <c r="G332" i="15"/>
  <c r="H332" i="15"/>
  <c r="I332" i="15"/>
  <c r="J332" i="15"/>
  <c r="K332" i="15"/>
  <c r="L332" i="15"/>
  <c r="M332" i="15"/>
  <c r="N332" i="15"/>
  <c r="O332" i="15"/>
  <c r="P332" i="15"/>
  <c r="Q332" i="15"/>
  <c r="R332" i="15"/>
  <c r="S332" i="15"/>
  <c r="T332" i="15"/>
  <c r="U332" i="15"/>
  <c r="V332" i="15"/>
  <c r="W332" i="15"/>
  <c r="X332" i="15"/>
  <c r="Y332" i="15"/>
  <c r="Z332" i="15"/>
  <c r="AA332" i="15"/>
  <c r="AB332" i="15"/>
  <c r="AC332" i="15"/>
  <c r="AD332" i="15"/>
  <c r="AE332" i="15"/>
  <c r="AF332" i="15"/>
  <c r="AG332" i="15"/>
  <c r="AH332" i="15"/>
  <c r="AI332" i="15"/>
  <c r="AJ332" i="15"/>
  <c r="AK332" i="15"/>
  <c r="AL332" i="15"/>
  <c r="AM332" i="15"/>
  <c r="AN332" i="15"/>
  <c r="AO332" i="15"/>
  <c r="AP332" i="15"/>
  <c r="AQ332" i="15"/>
  <c r="AR332" i="15"/>
  <c r="AS332" i="15"/>
  <c r="AT332" i="15"/>
  <c r="AU332" i="15"/>
  <c r="AV332" i="15"/>
  <c r="AW332" i="15"/>
  <c r="AX332" i="15"/>
  <c r="AY332" i="15"/>
  <c r="AZ332" i="15"/>
  <c r="BA332" i="15"/>
  <c r="BB332" i="15"/>
  <c r="BC332" i="15"/>
  <c r="BD332" i="15"/>
  <c r="BE332" i="15"/>
  <c r="BF332" i="15"/>
  <c r="BG332" i="15"/>
  <c r="BH332" i="15"/>
  <c r="BI332" i="15"/>
  <c r="BJ332" i="15"/>
  <c r="BK332" i="15"/>
  <c r="BL332" i="15"/>
  <c r="BM332" i="15"/>
  <c r="BN332" i="15"/>
  <c r="BO332" i="15"/>
  <c r="BP332" i="15"/>
  <c r="BQ332" i="15"/>
  <c r="BR332" i="15"/>
  <c r="BS332" i="15"/>
  <c r="BT332" i="15"/>
  <c r="BU332" i="15"/>
  <c r="BV332" i="15"/>
  <c r="BW332" i="15"/>
  <c r="BX332" i="15"/>
  <c r="BY332" i="15"/>
  <c r="BZ332" i="15"/>
  <c r="CA332" i="15"/>
  <c r="CB332" i="15"/>
  <c r="CC332" i="15"/>
  <c r="CD332" i="15"/>
  <c r="CE332" i="15"/>
  <c r="CF332" i="15"/>
  <c r="CG332" i="15"/>
  <c r="CH332" i="15"/>
  <c r="CI332" i="15"/>
  <c r="CJ332" i="15"/>
  <c r="CK332" i="15"/>
  <c r="CL332" i="15"/>
  <c r="CM332" i="15"/>
  <c r="CN332" i="15"/>
  <c r="CO332" i="15"/>
  <c r="CP332" i="15"/>
  <c r="CQ332" i="15"/>
  <c r="CR332" i="15"/>
  <c r="CS332" i="15"/>
  <c r="CT332" i="15"/>
  <c r="CU332" i="15"/>
  <c r="CV332" i="15"/>
  <c r="CW332" i="15"/>
  <c r="CX332" i="15"/>
  <c r="CY332" i="15"/>
  <c r="CZ332" i="15"/>
  <c r="DA332" i="15"/>
  <c r="DB332" i="15"/>
  <c r="DC332" i="15"/>
  <c r="DD332" i="15"/>
  <c r="DE332" i="15"/>
  <c r="F333" i="15"/>
  <c r="G333" i="15"/>
  <c r="H333" i="15"/>
  <c r="I333" i="15"/>
  <c r="J333" i="15"/>
  <c r="K333" i="15"/>
  <c r="L333" i="15"/>
  <c r="M333" i="15"/>
  <c r="N333" i="15"/>
  <c r="O333" i="15"/>
  <c r="P333" i="15"/>
  <c r="Q333" i="15"/>
  <c r="R333" i="15"/>
  <c r="S333" i="15"/>
  <c r="T333" i="15"/>
  <c r="U333" i="15"/>
  <c r="V333" i="15"/>
  <c r="W333" i="15"/>
  <c r="X333" i="15"/>
  <c r="Y333" i="15"/>
  <c r="Z333" i="15"/>
  <c r="AA333" i="15"/>
  <c r="AB333" i="15"/>
  <c r="AC333" i="15"/>
  <c r="AD333" i="15"/>
  <c r="AE333" i="15"/>
  <c r="AF333" i="15"/>
  <c r="AG333" i="15"/>
  <c r="AH333" i="15"/>
  <c r="AI333" i="15"/>
  <c r="AJ333" i="15"/>
  <c r="AK333" i="15"/>
  <c r="AL333" i="15"/>
  <c r="AM333" i="15"/>
  <c r="AN333" i="15"/>
  <c r="AO333" i="15"/>
  <c r="AP333" i="15"/>
  <c r="AQ333" i="15"/>
  <c r="AR333" i="15"/>
  <c r="AS333" i="15"/>
  <c r="AT333" i="15"/>
  <c r="AU333" i="15"/>
  <c r="AV333" i="15"/>
  <c r="AW333" i="15"/>
  <c r="AX333" i="15"/>
  <c r="AY333" i="15"/>
  <c r="AZ333" i="15"/>
  <c r="BA333" i="15"/>
  <c r="BB333" i="15"/>
  <c r="BC333" i="15"/>
  <c r="BD333" i="15"/>
  <c r="BE333" i="15"/>
  <c r="BF333" i="15"/>
  <c r="BG333" i="15"/>
  <c r="BH333" i="15"/>
  <c r="BI333" i="15"/>
  <c r="BJ333" i="15"/>
  <c r="BK333" i="15"/>
  <c r="BL333" i="15"/>
  <c r="BM333" i="15"/>
  <c r="BN333" i="15"/>
  <c r="BO333" i="15"/>
  <c r="BP333" i="15"/>
  <c r="BQ333" i="15"/>
  <c r="BR333" i="15"/>
  <c r="BS333" i="15"/>
  <c r="BT333" i="15"/>
  <c r="BU333" i="15"/>
  <c r="BV333" i="15"/>
  <c r="BW333" i="15"/>
  <c r="BX333" i="15"/>
  <c r="BY333" i="15"/>
  <c r="BZ333" i="15"/>
  <c r="CA333" i="15"/>
  <c r="CB333" i="15"/>
  <c r="CC333" i="15"/>
  <c r="CD333" i="15"/>
  <c r="CE333" i="15"/>
  <c r="CF333" i="15"/>
  <c r="CG333" i="15"/>
  <c r="CH333" i="15"/>
  <c r="CI333" i="15"/>
  <c r="CJ333" i="15"/>
  <c r="CK333" i="15"/>
  <c r="CL333" i="15"/>
  <c r="CM333" i="15"/>
  <c r="CN333" i="15"/>
  <c r="CO333" i="15"/>
  <c r="CP333" i="15"/>
  <c r="CQ333" i="15"/>
  <c r="CR333" i="15"/>
  <c r="CS333" i="15"/>
  <c r="CT333" i="15"/>
  <c r="CU333" i="15"/>
  <c r="CV333" i="15"/>
  <c r="CW333" i="15"/>
  <c r="CX333" i="15"/>
  <c r="CY333" i="15"/>
  <c r="CZ333" i="15"/>
  <c r="DA333" i="15"/>
  <c r="DB333" i="15"/>
  <c r="DC333" i="15"/>
  <c r="DD333" i="15"/>
  <c r="DE333" i="15"/>
  <c r="F334" i="15"/>
  <c r="G334" i="15"/>
  <c r="H334" i="15"/>
  <c r="I334" i="15"/>
  <c r="J334" i="15"/>
  <c r="K334" i="15"/>
  <c r="L334" i="15"/>
  <c r="M334" i="15"/>
  <c r="N334" i="15"/>
  <c r="O334" i="15"/>
  <c r="P334" i="15"/>
  <c r="Q334" i="15"/>
  <c r="R334" i="15"/>
  <c r="S334" i="15"/>
  <c r="T334" i="15"/>
  <c r="U334" i="15"/>
  <c r="V334" i="15"/>
  <c r="W334" i="15"/>
  <c r="X334" i="15"/>
  <c r="Y334" i="15"/>
  <c r="Z334" i="15"/>
  <c r="AA334" i="15"/>
  <c r="AB334" i="15"/>
  <c r="AC334" i="15"/>
  <c r="AD334" i="15"/>
  <c r="AE334" i="15"/>
  <c r="AF334" i="15"/>
  <c r="AG334" i="15"/>
  <c r="AH334" i="15"/>
  <c r="AI334" i="15"/>
  <c r="AJ334" i="15"/>
  <c r="AK334" i="15"/>
  <c r="AL334" i="15"/>
  <c r="AM334" i="15"/>
  <c r="AN334" i="15"/>
  <c r="AO334" i="15"/>
  <c r="AP334" i="15"/>
  <c r="AQ334" i="15"/>
  <c r="AR334" i="15"/>
  <c r="AS334" i="15"/>
  <c r="AT334" i="15"/>
  <c r="AU334" i="15"/>
  <c r="AV334" i="15"/>
  <c r="AW334" i="15"/>
  <c r="AX334" i="15"/>
  <c r="AY334" i="15"/>
  <c r="AZ334" i="15"/>
  <c r="BA334" i="15"/>
  <c r="BB334" i="15"/>
  <c r="BC334" i="15"/>
  <c r="BD334" i="15"/>
  <c r="BE334" i="15"/>
  <c r="BF334" i="15"/>
  <c r="BG334" i="15"/>
  <c r="BH334" i="15"/>
  <c r="BI334" i="15"/>
  <c r="BJ334" i="15"/>
  <c r="BK334" i="15"/>
  <c r="BL334" i="15"/>
  <c r="BM334" i="15"/>
  <c r="BN334" i="15"/>
  <c r="BO334" i="15"/>
  <c r="BP334" i="15"/>
  <c r="BQ334" i="15"/>
  <c r="BR334" i="15"/>
  <c r="BS334" i="15"/>
  <c r="BT334" i="15"/>
  <c r="BU334" i="15"/>
  <c r="BV334" i="15"/>
  <c r="BW334" i="15"/>
  <c r="BX334" i="15"/>
  <c r="BY334" i="15"/>
  <c r="BZ334" i="15"/>
  <c r="CA334" i="15"/>
  <c r="CB334" i="15"/>
  <c r="CC334" i="15"/>
  <c r="CD334" i="15"/>
  <c r="CE334" i="15"/>
  <c r="CF334" i="15"/>
  <c r="CG334" i="15"/>
  <c r="CH334" i="15"/>
  <c r="CI334" i="15"/>
  <c r="CJ334" i="15"/>
  <c r="CK334" i="15"/>
  <c r="CL334" i="15"/>
  <c r="CM334" i="15"/>
  <c r="CN334" i="15"/>
  <c r="CO334" i="15"/>
  <c r="CP334" i="15"/>
  <c r="CQ334" i="15"/>
  <c r="CR334" i="15"/>
  <c r="CS334" i="15"/>
  <c r="CT334" i="15"/>
  <c r="CU334" i="15"/>
  <c r="CV334" i="15"/>
  <c r="CW334" i="15"/>
  <c r="CX334" i="15"/>
  <c r="CY334" i="15"/>
  <c r="CZ334" i="15"/>
  <c r="DA334" i="15"/>
  <c r="DB334" i="15"/>
  <c r="DC334" i="15"/>
  <c r="DD334" i="15"/>
  <c r="DE334" i="15"/>
  <c r="F335" i="15"/>
  <c r="G335" i="15"/>
  <c r="H335" i="15"/>
  <c r="I335" i="15"/>
  <c r="J335" i="15"/>
  <c r="K335" i="15"/>
  <c r="L335" i="15"/>
  <c r="M335" i="15"/>
  <c r="N335" i="15"/>
  <c r="O335" i="15"/>
  <c r="P335" i="15"/>
  <c r="Q335" i="15"/>
  <c r="R335" i="15"/>
  <c r="S335" i="15"/>
  <c r="T335" i="15"/>
  <c r="U335" i="15"/>
  <c r="V335" i="15"/>
  <c r="W335" i="15"/>
  <c r="X335" i="15"/>
  <c r="Y335" i="15"/>
  <c r="Z335" i="15"/>
  <c r="AA335" i="15"/>
  <c r="AB335" i="15"/>
  <c r="AC335" i="15"/>
  <c r="AD335" i="15"/>
  <c r="AE335" i="15"/>
  <c r="AF335" i="15"/>
  <c r="AG335" i="15"/>
  <c r="AH335" i="15"/>
  <c r="AI335" i="15"/>
  <c r="AJ335" i="15"/>
  <c r="AK335" i="15"/>
  <c r="AL335" i="15"/>
  <c r="AM335" i="15"/>
  <c r="AN335" i="15"/>
  <c r="AO335" i="15"/>
  <c r="AP335" i="15"/>
  <c r="AQ335" i="15"/>
  <c r="AR335" i="15"/>
  <c r="AS335" i="15"/>
  <c r="AT335" i="15"/>
  <c r="AU335" i="15"/>
  <c r="AV335" i="15"/>
  <c r="AW335" i="15"/>
  <c r="AX335" i="15"/>
  <c r="AY335" i="15"/>
  <c r="AZ335" i="15"/>
  <c r="BA335" i="15"/>
  <c r="BB335" i="15"/>
  <c r="BC335" i="15"/>
  <c r="BD335" i="15"/>
  <c r="BE335" i="15"/>
  <c r="BF335" i="15"/>
  <c r="BG335" i="15"/>
  <c r="BH335" i="15"/>
  <c r="BI335" i="15"/>
  <c r="BJ335" i="15"/>
  <c r="BK335" i="15"/>
  <c r="BL335" i="15"/>
  <c r="BM335" i="15"/>
  <c r="BN335" i="15"/>
  <c r="BO335" i="15"/>
  <c r="BP335" i="15"/>
  <c r="BQ335" i="15"/>
  <c r="BR335" i="15"/>
  <c r="BS335" i="15"/>
  <c r="BT335" i="15"/>
  <c r="BU335" i="15"/>
  <c r="BV335" i="15"/>
  <c r="BW335" i="15"/>
  <c r="BX335" i="15"/>
  <c r="BY335" i="15"/>
  <c r="BZ335" i="15"/>
  <c r="CA335" i="15"/>
  <c r="CB335" i="15"/>
  <c r="CC335" i="15"/>
  <c r="CD335" i="15"/>
  <c r="CE335" i="15"/>
  <c r="CF335" i="15"/>
  <c r="CG335" i="15"/>
  <c r="CH335" i="15"/>
  <c r="CI335" i="15"/>
  <c r="CJ335" i="15"/>
  <c r="CK335" i="15"/>
  <c r="CL335" i="15"/>
  <c r="CM335" i="15"/>
  <c r="CN335" i="15"/>
  <c r="CO335" i="15"/>
  <c r="CP335" i="15"/>
  <c r="CQ335" i="15"/>
  <c r="CR335" i="15"/>
  <c r="CS335" i="15"/>
  <c r="CT335" i="15"/>
  <c r="CU335" i="15"/>
  <c r="CV335" i="15"/>
  <c r="CW335" i="15"/>
  <c r="CX335" i="15"/>
  <c r="CY335" i="15"/>
  <c r="CZ335" i="15"/>
  <c r="DA335" i="15"/>
  <c r="DB335" i="15"/>
  <c r="DC335" i="15"/>
  <c r="DD335" i="15"/>
  <c r="DE335" i="15"/>
  <c r="F336" i="15"/>
  <c r="G336" i="15"/>
  <c r="H336" i="15"/>
  <c r="I336" i="15"/>
  <c r="J336" i="15"/>
  <c r="K336" i="15"/>
  <c r="L336" i="15"/>
  <c r="M336" i="15"/>
  <c r="N336" i="15"/>
  <c r="O336" i="15"/>
  <c r="P336" i="15"/>
  <c r="Q336" i="15"/>
  <c r="R336" i="15"/>
  <c r="S336" i="15"/>
  <c r="T336" i="15"/>
  <c r="U336" i="15"/>
  <c r="V336" i="15"/>
  <c r="W336" i="15"/>
  <c r="X336" i="15"/>
  <c r="Y336" i="15"/>
  <c r="Z336" i="15"/>
  <c r="AA336" i="15"/>
  <c r="AB336" i="15"/>
  <c r="AC336" i="15"/>
  <c r="AD336" i="15"/>
  <c r="AE336" i="15"/>
  <c r="AF336" i="15"/>
  <c r="AG336" i="15"/>
  <c r="AH336" i="15"/>
  <c r="AI336" i="15"/>
  <c r="AJ336" i="15"/>
  <c r="AK336" i="15"/>
  <c r="AL336" i="15"/>
  <c r="AM336" i="15"/>
  <c r="AN336" i="15"/>
  <c r="AO336" i="15"/>
  <c r="AP336" i="15"/>
  <c r="AQ336" i="15"/>
  <c r="AR336" i="15"/>
  <c r="AS336" i="15"/>
  <c r="AT336" i="15"/>
  <c r="AU336" i="15"/>
  <c r="AV336" i="15"/>
  <c r="AW336" i="15"/>
  <c r="AX336" i="15"/>
  <c r="AY336" i="15"/>
  <c r="AZ336" i="15"/>
  <c r="BA336" i="15"/>
  <c r="BB336" i="15"/>
  <c r="BC336" i="15"/>
  <c r="BD336" i="15"/>
  <c r="BE336" i="15"/>
  <c r="BF336" i="15"/>
  <c r="BG336" i="15"/>
  <c r="BH336" i="15"/>
  <c r="BI336" i="15"/>
  <c r="BJ336" i="15"/>
  <c r="BK336" i="15"/>
  <c r="BL336" i="15"/>
  <c r="BM336" i="15"/>
  <c r="BN336" i="15"/>
  <c r="BO336" i="15"/>
  <c r="BP336" i="15"/>
  <c r="BQ336" i="15"/>
  <c r="BR336" i="15"/>
  <c r="BS336" i="15"/>
  <c r="BT336" i="15"/>
  <c r="BU336" i="15"/>
  <c r="BV336" i="15"/>
  <c r="BW336" i="15"/>
  <c r="BX336" i="15"/>
  <c r="BY336" i="15"/>
  <c r="BZ336" i="15"/>
  <c r="CA336" i="15"/>
  <c r="CB336" i="15"/>
  <c r="CC336" i="15"/>
  <c r="CD336" i="15"/>
  <c r="CE336" i="15"/>
  <c r="CF336" i="15"/>
  <c r="CG336" i="15"/>
  <c r="CH336" i="15"/>
  <c r="CI336" i="15"/>
  <c r="CJ336" i="15"/>
  <c r="CK336" i="15"/>
  <c r="CL336" i="15"/>
  <c r="CM336" i="15"/>
  <c r="CN336" i="15"/>
  <c r="CO336" i="15"/>
  <c r="CP336" i="15"/>
  <c r="CQ336" i="15"/>
  <c r="CR336" i="15"/>
  <c r="CS336" i="15"/>
  <c r="CT336" i="15"/>
  <c r="CU336" i="15"/>
  <c r="CV336" i="15"/>
  <c r="CW336" i="15"/>
  <c r="CX336" i="15"/>
  <c r="CY336" i="15"/>
  <c r="CZ336" i="15"/>
  <c r="DA336" i="15"/>
  <c r="DB336" i="15"/>
  <c r="DC336" i="15"/>
  <c r="DD336" i="15"/>
  <c r="DE336" i="15"/>
  <c r="F337" i="15"/>
  <c r="G337" i="15"/>
  <c r="H337" i="15"/>
  <c r="I337" i="15"/>
  <c r="J337" i="15"/>
  <c r="K337" i="15"/>
  <c r="L337" i="15"/>
  <c r="M337" i="15"/>
  <c r="N337" i="15"/>
  <c r="O337" i="15"/>
  <c r="P337" i="15"/>
  <c r="Q337" i="15"/>
  <c r="R337" i="15"/>
  <c r="S337" i="15"/>
  <c r="T337" i="15"/>
  <c r="U337" i="15"/>
  <c r="V337" i="15"/>
  <c r="W337" i="15"/>
  <c r="X337" i="15"/>
  <c r="Y337" i="15"/>
  <c r="Z337" i="15"/>
  <c r="AA337" i="15"/>
  <c r="AB337" i="15"/>
  <c r="AC337" i="15"/>
  <c r="AD337" i="15"/>
  <c r="AE337" i="15"/>
  <c r="AF337" i="15"/>
  <c r="AG337" i="15"/>
  <c r="AH337" i="15"/>
  <c r="AI337" i="15"/>
  <c r="AJ337" i="15"/>
  <c r="AK337" i="15"/>
  <c r="AL337" i="15"/>
  <c r="AM337" i="15"/>
  <c r="AN337" i="15"/>
  <c r="AO337" i="15"/>
  <c r="AP337" i="15"/>
  <c r="AQ337" i="15"/>
  <c r="AR337" i="15"/>
  <c r="AS337" i="15"/>
  <c r="AT337" i="15"/>
  <c r="AU337" i="15"/>
  <c r="AV337" i="15"/>
  <c r="AW337" i="15"/>
  <c r="AX337" i="15"/>
  <c r="AY337" i="15"/>
  <c r="AZ337" i="15"/>
  <c r="BA337" i="15"/>
  <c r="BB337" i="15"/>
  <c r="BC337" i="15"/>
  <c r="BD337" i="15"/>
  <c r="BE337" i="15"/>
  <c r="BF337" i="15"/>
  <c r="BG337" i="15"/>
  <c r="BH337" i="15"/>
  <c r="BI337" i="15"/>
  <c r="BJ337" i="15"/>
  <c r="BK337" i="15"/>
  <c r="BL337" i="15"/>
  <c r="BM337" i="15"/>
  <c r="BN337" i="15"/>
  <c r="BO337" i="15"/>
  <c r="BP337" i="15"/>
  <c r="BQ337" i="15"/>
  <c r="BR337" i="15"/>
  <c r="BS337" i="15"/>
  <c r="BT337" i="15"/>
  <c r="BU337" i="15"/>
  <c r="BV337" i="15"/>
  <c r="BW337" i="15"/>
  <c r="BX337" i="15"/>
  <c r="BY337" i="15"/>
  <c r="BZ337" i="15"/>
  <c r="CA337" i="15"/>
  <c r="CB337" i="15"/>
  <c r="CC337" i="15"/>
  <c r="CD337" i="15"/>
  <c r="CE337" i="15"/>
  <c r="CF337" i="15"/>
  <c r="CG337" i="15"/>
  <c r="CH337" i="15"/>
  <c r="CI337" i="15"/>
  <c r="CJ337" i="15"/>
  <c r="CK337" i="15"/>
  <c r="CL337" i="15"/>
  <c r="CM337" i="15"/>
  <c r="CN337" i="15"/>
  <c r="CO337" i="15"/>
  <c r="CP337" i="15"/>
  <c r="CQ337" i="15"/>
  <c r="CR337" i="15"/>
  <c r="CS337" i="15"/>
  <c r="CT337" i="15"/>
  <c r="CU337" i="15"/>
  <c r="CV337" i="15"/>
  <c r="CW337" i="15"/>
  <c r="CX337" i="15"/>
  <c r="CY337" i="15"/>
  <c r="CZ337" i="15"/>
  <c r="DA337" i="15"/>
  <c r="DB337" i="15"/>
  <c r="DC337" i="15"/>
  <c r="DD337" i="15"/>
  <c r="DE337" i="15"/>
  <c r="C331" i="15"/>
  <c r="B333" i="15"/>
  <c r="C333" i="15"/>
  <c r="B334" i="15"/>
  <c r="C334" i="15"/>
  <c r="D336" i="15"/>
  <c r="E336" i="15"/>
  <c r="DF336" i="15"/>
  <c r="DE229" i="15"/>
  <c r="DE230" i="15"/>
  <c r="H220" i="15"/>
  <c r="H219" i="15"/>
  <c r="H218"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C214" i="15"/>
  <c r="B219" i="15"/>
  <c r="B336" i="15" s="1"/>
  <c r="C219" i="15"/>
  <c r="C336" i="15" s="1"/>
  <c r="B220" i="15"/>
  <c r="B337" i="15" s="1"/>
  <c r="C220" i="15"/>
  <c r="C337" i="15" s="1"/>
  <c r="B102" i="15"/>
  <c r="B213" i="15" s="1"/>
  <c r="B330" i="15" s="1"/>
  <c r="C102" i="15"/>
  <c r="C213" i="15" s="1"/>
  <c r="C330" i="15" s="1"/>
  <c r="B103" i="15"/>
  <c r="B214" i="15" s="1"/>
  <c r="B331" i="15" s="1"/>
  <c r="C103" i="15"/>
  <c r="B104" i="15"/>
  <c r="B215" i="15" s="1"/>
  <c r="B332" i="15" s="1"/>
  <c r="C104" i="15"/>
  <c r="C215" i="15" s="1"/>
  <c r="C332" i="15" s="1"/>
  <c r="B105" i="15"/>
  <c r="B216" i="15" s="1"/>
  <c r="C105" i="15"/>
  <c r="C216" i="15" s="1"/>
  <c r="B106" i="15"/>
  <c r="B217" i="15" s="1"/>
  <c r="C106" i="15"/>
  <c r="C217" i="15" s="1"/>
  <c r="B107" i="15"/>
  <c r="B218" i="15" s="1"/>
  <c r="B335" i="15" s="1"/>
  <c r="C107" i="15"/>
  <c r="C218" i="15" s="1"/>
  <c r="C335" i="15" s="1"/>
  <c r="B108" i="15"/>
  <c r="C108" i="15"/>
  <c r="B109" i="15"/>
  <c r="C109" i="15"/>
  <c r="B666" i="14"/>
  <c r="C666" i="14"/>
  <c r="B667" i="14"/>
  <c r="C667" i="14"/>
  <c r="B668" i="14"/>
  <c r="C668" i="14"/>
  <c r="B669" i="14"/>
  <c r="C669" i="14"/>
  <c r="B670" i="14"/>
  <c r="C670" i="14"/>
  <c r="B671" i="14"/>
  <c r="C671" i="14"/>
  <c r="B111" i="14"/>
  <c r="C111" i="14"/>
  <c r="B112" i="14"/>
  <c r="C112" i="14"/>
  <c r="B109" i="14"/>
  <c r="C109" i="14"/>
  <c r="B110" i="14"/>
  <c r="C110" i="14"/>
  <c r="W39" i="19"/>
  <c r="X39" i="19"/>
  <c r="M39" i="19"/>
  <c r="N39" i="19"/>
  <c r="AQ39" i="13"/>
  <c r="AR39" i="13"/>
  <c r="AG39" i="13"/>
  <c r="AH39" i="13"/>
  <c r="Y104" i="5"/>
  <c r="Z104" i="5"/>
  <c r="Y105" i="5"/>
  <c r="Z105" i="5"/>
  <c r="Y106" i="5"/>
  <c r="Z106" i="5"/>
  <c r="Y107" i="5"/>
  <c r="Z107" i="5"/>
  <c r="Y108" i="5"/>
  <c r="Z108" i="5"/>
  <c r="Y109" i="5"/>
  <c r="Z109" i="5"/>
  <c r="Y110" i="5"/>
  <c r="Z110" i="5"/>
  <c r="Y111" i="5"/>
  <c r="Z111" i="5"/>
  <c r="Y112" i="5"/>
  <c r="Z112" i="5"/>
  <c r="R105" i="5"/>
  <c r="S105" i="5"/>
  <c r="R106" i="5"/>
  <c r="S106" i="5"/>
  <c r="R107" i="5"/>
  <c r="S107" i="5"/>
  <c r="R108" i="5"/>
  <c r="S108" i="5"/>
  <c r="R109" i="5"/>
  <c r="S109" i="5"/>
  <c r="R110" i="5"/>
  <c r="S110" i="5"/>
  <c r="R111" i="5"/>
  <c r="S111" i="5"/>
  <c r="R112" i="5"/>
  <c r="S112" i="5"/>
  <c r="K101" i="5"/>
  <c r="L101" i="5"/>
  <c r="K102" i="5"/>
  <c r="L102" i="5"/>
  <c r="K103" i="5"/>
  <c r="L103" i="5"/>
  <c r="K104" i="5"/>
  <c r="L104" i="5"/>
  <c r="K105" i="5"/>
  <c r="L105" i="5"/>
  <c r="K106" i="5"/>
  <c r="L106" i="5"/>
  <c r="K107" i="5"/>
  <c r="L107" i="5"/>
  <c r="K108" i="5"/>
  <c r="L108" i="5"/>
  <c r="K109" i="5"/>
  <c r="L109" i="5"/>
  <c r="K110" i="5"/>
  <c r="L110" i="5"/>
  <c r="K111" i="5"/>
  <c r="L111" i="5"/>
  <c r="K112" i="5"/>
  <c r="L112" i="5"/>
  <c r="B110" i="5"/>
  <c r="C110" i="5"/>
  <c r="B111" i="5"/>
  <c r="C111" i="5"/>
  <c r="B112" i="5"/>
  <c r="C112"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C6" i="5"/>
  <c r="B6" i="5"/>
  <c r="Y7" i="18"/>
  <c r="Z7" i="18"/>
  <c r="Y8" i="18"/>
  <c r="Z8" i="18"/>
  <c r="Y9" i="18"/>
  <c r="Z9" i="18"/>
  <c r="Y10" i="18"/>
  <c r="Z10" i="18"/>
  <c r="Y11" i="18"/>
  <c r="Z11" i="18"/>
  <c r="Y12" i="18"/>
  <c r="Z12" i="18"/>
  <c r="Y13" i="18"/>
  <c r="Z13" i="18"/>
  <c r="Y14" i="18"/>
  <c r="Z14" i="18"/>
  <c r="Y15" i="18"/>
  <c r="Z15" i="18"/>
  <c r="Y16" i="18"/>
  <c r="Z16" i="18"/>
  <c r="Y17" i="18"/>
  <c r="Z17" i="18"/>
  <c r="Y18" i="18"/>
  <c r="Z18" i="18"/>
  <c r="Y19" i="18"/>
  <c r="Z19" i="18"/>
  <c r="Y20" i="18"/>
  <c r="Z20" i="18"/>
  <c r="Y21" i="18"/>
  <c r="Z21" i="18"/>
  <c r="Y22" i="18"/>
  <c r="Z22" i="18"/>
  <c r="Y23" i="18"/>
  <c r="Z23" i="18"/>
  <c r="Y24" i="18"/>
  <c r="Z24" i="18"/>
  <c r="Y25" i="18"/>
  <c r="Z25" i="18"/>
  <c r="Y26" i="18"/>
  <c r="Z26" i="18"/>
  <c r="Y27" i="18"/>
  <c r="Z27" i="18"/>
  <c r="Y28" i="18"/>
  <c r="Z28" i="18"/>
  <c r="Y29" i="18"/>
  <c r="Z29" i="18"/>
  <c r="Y30" i="18"/>
  <c r="Z30" i="18"/>
  <c r="Y31" i="18"/>
  <c r="Z31" i="18"/>
  <c r="Y32" i="18"/>
  <c r="Z32" i="18"/>
  <c r="Y33" i="18"/>
  <c r="Z33" i="18"/>
  <c r="Y34" i="18"/>
  <c r="Z34" i="18"/>
  <c r="Y35" i="18"/>
  <c r="Z35" i="18"/>
  <c r="Y36" i="18"/>
  <c r="Z36" i="18"/>
  <c r="Y37" i="18"/>
  <c r="Z37" i="18"/>
  <c r="Y38" i="18"/>
  <c r="Z38" i="18"/>
  <c r="Y39" i="18"/>
  <c r="Z39" i="18"/>
  <c r="Y40" i="18"/>
  <c r="Z40" i="18"/>
  <c r="Y41" i="18"/>
  <c r="Z41" i="18"/>
  <c r="Y42" i="18"/>
  <c r="Z42" i="18"/>
  <c r="Y43" i="18"/>
  <c r="Z43" i="18"/>
  <c r="Y44" i="18"/>
  <c r="Z44" i="18"/>
  <c r="Y45" i="18"/>
  <c r="Z45" i="18"/>
  <c r="Y46" i="18"/>
  <c r="Z46" i="18"/>
  <c r="Y47" i="18"/>
  <c r="Z47" i="18"/>
  <c r="Y48" i="18"/>
  <c r="Z48" i="18"/>
  <c r="Y49" i="18"/>
  <c r="Z49" i="18"/>
  <c r="Y50" i="18"/>
  <c r="Z50" i="18"/>
  <c r="Y51" i="18"/>
  <c r="Z51" i="18"/>
  <c r="Y52" i="18"/>
  <c r="Z52" i="18"/>
  <c r="Y53" i="18"/>
  <c r="Z53" i="18"/>
  <c r="Y54" i="18"/>
  <c r="Z54" i="18"/>
  <c r="Y55" i="18"/>
  <c r="Z55" i="18"/>
  <c r="Y56" i="18"/>
  <c r="Z56" i="18"/>
  <c r="Y57" i="18"/>
  <c r="Z57" i="18"/>
  <c r="Y58" i="18"/>
  <c r="Z58" i="18"/>
  <c r="Y59" i="18"/>
  <c r="Z59" i="18"/>
  <c r="Y60" i="18"/>
  <c r="Z60" i="18"/>
  <c r="Y61" i="18"/>
  <c r="Z61" i="18"/>
  <c r="Y62" i="18"/>
  <c r="Z62" i="18"/>
  <c r="Y63" i="18"/>
  <c r="Z63" i="18"/>
  <c r="Y64" i="18"/>
  <c r="Z64" i="18"/>
  <c r="Y65" i="18"/>
  <c r="Z65" i="18"/>
  <c r="Y66" i="18"/>
  <c r="Z66" i="18"/>
  <c r="Y67" i="18"/>
  <c r="Z67" i="18"/>
  <c r="Y68" i="18"/>
  <c r="Z68" i="18"/>
  <c r="Y69" i="18"/>
  <c r="Z69" i="18"/>
  <c r="Y70" i="18"/>
  <c r="Z70" i="18"/>
  <c r="Y71" i="18"/>
  <c r="Z71" i="18"/>
  <c r="Y72" i="18"/>
  <c r="Z72" i="18"/>
  <c r="Y73" i="18"/>
  <c r="Z73" i="18"/>
  <c r="Y74" i="18"/>
  <c r="Z74" i="18"/>
  <c r="Y75" i="18"/>
  <c r="Z75" i="18"/>
  <c r="Y76" i="18"/>
  <c r="Z76" i="18"/>
  <c r="Y77" i="18"/>
  <c r="Z77" i="18"/>
  <c r="Y78" i="18"/>
  <c r="Z78" i="18"/>
  <c r="Y79" i="18"/>
  <c r="Z79" i="18"/>
  <c r="Y80" i="18"/>
  <c r="Z80" i="18"/>
  <c r="Y81" i="18"/>
  <c r="Z81" i="18"/>
  <c r="Y82" i="18"/>
  <c r="Z82" i="18"/>
  <c r="Y83" i="18"/>
  <c r="Z83" i="18"/>
  <c r="Y84" i="18"/>
  <c r="Z84" i="18"/>
  <c r="Y85" i="18"/>
  <c r="Z85" i="18"/>
  <c r="Y86" i="18"/>
  <c r="Z86" i="18"/>
  <c r="Y87" i="18"/>
  <c r="Z87" i="18"/>
  <c r="Y88" i="18"/>
  <c r="Z88" i="18"/>
  <c r="Y89" i="18"/>
  <c r="Z89" i="18"/>
  <c r="Y90" i="18"/>
  <c r="Z90" i="18"/>
  <c r="Y91" i="18"/>
  <c r="Z91" i="18"/>
  <c r="Y92" i="18"/>
  <c r="Z92" i="18"/>
  <c r="Y93" i="18"/>
  <c r="Z93" i="18"/>
  <c r="Y94" i="18"/>
  <c r="Z94" i="18"/>
  <c r="Y95" i="18"/>
  <c r="Z95" i="18"/>
  <c r="Y96" i="18"/>
  <c r="Z96" i="18"/>
  <c r="Y97" i="18"/>
  <c r="Z97" i="18"/>
  <c r="Y98" i="18"/>
  <c r="Z98" i="18"/>
  <c r="Y99" i="18"/>
  <c r="Z99" i="18"/>
  <c r="Y100" i="18"/>
  <c r="Z100" i="18"/>
  <c r="Y101" i="18"/>
  <c r="Z101" i="18"/>
  <c r="Y102" i="18"/>
  <c r="Z102" i="18"/>
  <c r="Y103" i="18"/>
  <c r="Z103" i="18"/>
  <c r="Y104" i="18"/>
  <c r="Z104" i="18"/>
  <c r="Y105" i="18"/>
  <c r="Z105" i="18"/>
  <c r="Y106" i="18"/>
  <c r="Z106" i="18"/>
  <c r="Y107" i="18"/>
  <c r="Z107" i="18"/>
  <c r="Y108" i="18"/>
  <c r="Z108" i="18"/>
  <c r="Y109" i="18"/>
  <c r="Z109" i="18"/>
  <c r="Y110" i="18"/>
  <c r="Z110" i="18"/>
  <c r="Y111" i="18"/>
  <c r="Z111" i="18"/>
  <c r="Y112" i="18"/>
  <c r="Z112" i="18"/>
  <c r="Z6" i="18"/>
  <c r="Y6" i="18"/>
  <c r="T109" i="18"/>
  <c r="U109" i="18"/>
  <c r="V109" i="18"/>
  <c r="AA109" i="18" s="1"/>
  <c r="D109" i="5" s="1"/>
  <c r="T110" i="18"/>
  <c r="U110" i="18"/>
  <c r="T111" i="18"/>
  <c r="U111" i="18"/>
  <c r="T112" i="18"/>
  <c r="U112" i="18"/>
  <c r="DE228" i="14"/>
  <c r="DE453" i="14" s="1"/>
  <c r="DE229" i="14"/>
  <c r="DE454" i="14" s="1"/>
  <c r="B446" i="14"/>
  <c r="B560" i="14" s="1"/>
  <c r="C446" i="14"/>
  <c r="C560" i="14" s="1"/>
  <c r="B335" i="14"/>
  <c r="C335" i="14"/>
  <c r="B336" i="14"/>
  <c r="C336" i="14"/>
  <c r="D109" i="14" l="1"/>
  <c r="M109" i="5"/>
  <c r="J2" i="6"/>
  <c r="M2" i="5"/>
  <c r="L218" i="15" l="1"/>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2" i="15"/>
  <c r="L171" i="15"/>
  <c r="L170" i="15"/>
  <c r="L169" i="15"/>
  <c r="L168" i="15"/>
  <c r="L167" i="15"/>
  <c r="L166" i="15"/>
  <c r="L165" i="15"/>
  <c r="L164" i="15"/>
  <c r="L163" i="15"/>
  <c r="L162" i="15"/>
  <c r="L161"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I669" i="14" l="1"/>
  <c r="I668" i="14"/>
  <c r="I667" i="14"/>
  <c r="I666" i="14"/>
  <c r="I665" i="14"/>
  <c r="I664" i="14"/>
  <c r="I663" i="14"/>
  <c r="I662" i="14"/>
  <c r="I661" i="14"/>
  <c r="I660" i="14"/>
  <c r="I659" i="14"/>
  <c r="I658" i="14"/>
  <c r="I657" i="14"/>
  <c r="I656" i="14"/>
  <c r="I655" i="14"/>
  <c r="I654" i="14"/>
  <c r="I653" i="14"/>
  <c r="I652" i="14"/>
  <c r="I651" i="14"/>
  <c r="I650" i="14"/>
  <c r="I649" i="14"/>
  <c r="I648" i="14"/>
  <c r="I647" i="14"/>
  <c r="I646" i="14"/>
  <c r="I645" i="14"/>
  <c r="I644" i="14"/>
  <c r="I643" i="14"/>
  <c r="I642" i="14"/>
  <c r="I641" i="14"/>
  <c r="I640" i="14"/>
  <c r="I639" i="14"/>
  <c r="I638" i="14"/>
  <c r="I637" i="14"/>
  <c r="I636" i="14"/>
  <c r="I635" i="14"/>
  <c r="I634" i="14"/>
  <c r="I633" i="14"/>
  <c r="I632" i="14"/>
  <c r="I631" i="14"/>
  <c r="I630" i="14"/>
  <c r="I629" i="14"/>
  <c r="I628" i="14"/>
  <c r="I627" i="14"/>
  <c r="I626" i="14"/>
  <c r="I625" i="14"/>
  <c r="I624" i="14"/>
  <c r="I623" i="14"/>
  <c r="I622" i="14"/>
  <c r="I621" i="14"/>
  <c r="I620" i="14"/>
  <c r="I619" i="14"/>
  <c r="I618" i="14"/>
  <c r="I617" i="14"/>
  <c r="I616" i="14"/>
  <c r="I615" i="14"/>
  <c r="I614" i="14"/>
  <c r="I613" i="14"/>
  <c r="I612" i="14"/>
  <c r="I611" i="14"/>
  <c r="I610" i="14"/>
  <c r="I609" i="14"/>
  <c r="I608" i="14"/>
  <c r="I607" i="14"/>
  <c r="I606" i="14"/>
  <c r="I605" i="14"/>
  <c r="I604" i="14"/>
  <c r="I603" i="14"/>
  <c r="I602" i="14"/>
  <c r="I601" i="14"/>
  <c r="I600" i="14"/>
  <c r="I599" i="14"/>
  <c r="I598" i="14"/>
  <c r="I597" i="14"/>
  <c r="I596" i="14"/>
  <c r="I595" i="14"/>
  <c r="I594" i="14"/>
  <c r="I593" i="14"/>
  <c r="I592" i="14"/>
  <c r="I591" i="14"/>
  <c r="I590" i="14"/>
  <c r="I589" i="14"/>
  <c r="I588" i="14"/>
  <c r="I587" i="14"/>
  <c r="I586" i="14"/>
  <c r="I585" i="14"/>
  <c r="I584" i="14"/>
  <c r="I583" i="14"/>
  <c r="I582" i="14"/>
  <c r="I581" i="14"/>
  <c r="I580" i="14"/>
  <c r="I579" i="14"/>
  <c r="I578" i="14"/>
  <c r="I577" i="14"/>
  <c r="I576" i="14"/>
  <c r="I575" i="14"/>
  <c r="I574" i="14"/>
  <c r="I573" i="14"/>
  <c r="I572" i="14"/>
  <c r="I571" i="14"/>
  <c r="I570" i="14"/>
  <c r="I569" i="14"/>
  <c r="I568" i="14"/>
  <c r="I567" i="14"/>
  <c r="I566" i="14"/>
  <c r="I565" i="14"/>
  <c r="AA109" i="5" l="1"/>
  <c r="D106" i="15"/>
  <c r="Q34" i="13"/>
  <c r="Q77" i="13" s="1"/>
  <c r="Q33" i="13"/>
  <c r="Q76" i="13" s="1"/>
  <c r="Q32" i="13"/>
  <c r="Q75" i="13" s="1"/>
  <c r="Q31" i="13"/>
  <c r="Q74" i="13" s="1"/>
  <c r="Q30" i="13"/>
  <c r="Q73" i="13" s="1"/>
  <c r="B342" i="14"/>
  <c r="B456" i="14" s="1"/>
  <c r="C342" i="14"/>
  <c r="C456" i="14" s="1"/>
  <c r="B343" i="14"/>
  <c r="B457" i="14" s="1"/>
  <c r="C343" i="14"/>
  <c r="C457" i="14" s="1"/>
  <c r="B344" i="14"/>
  <c r="B458" i="14" s="1"/>
  <c r="C344" i="14"/>
  <c r="C458" i="14" s="1"/>
  <c r="B345" i="14"/>
  <c r="B459" i="14" s="1"/>
  <c r="C345" i="14"/>
  <c r="C459" i="14" s="1"/>
  <c r="B346" i="14"/>
  <c r="B460" i="14" s="1"/>
  <c r="C346" i="14"/>
  <c r="C460" i="14" s="1"/>
  <c r="B347" i="14"/>
  <c r="B461" i="14" s="1"/>
  <c r="C347" i="14"/>
  <c r="C461" i="14" s="1"/>
  <c r="B348" i="14"/>
  <c r="B462" i="14" s="1"/>
  <c r="C348" i="14"/>
  <c r="C462" i="14" s="1"/>
  <c r="B349" i="14"/>
  <c r="B463" i="14" s="1"/>
  <c r="C349" i="14"/>
  <c r="C463" i="14" s="1"/>
  <c r="B350" i="14"/>
  <c r="B464" i="14" s="1"/>
  <c r="C350" i="14"/>
  <c r="C464" i="14" s="1"/>
  <c r="B351" i="14"/>
  <c r="B465" i="14" s="1"/>
  <c r="C351" i="14"/>
  <c r="C465" i="14" s="1"/>
  <c r="B352" i="14"/>
  <c r="B466" i="14" s="1"/>
  <c r="C352" i="14"/>
  <c r="C466" i="14" s="1"/>
  <c r="B353" i="14"/>
  <c r="B467" i="14" s="1"/>
  <c r="C353" i="14"/>
  <c r="C467" i="14" s="1"/>
  <c r="B354" i="14"/>
  <c r="B468" i="14" s="1"/>
  <c r="C354" i="14"/>
  <c r="C468" i="14" s="1"/>
  <c r="B355" i="14"/>
  <c r="B469" i="14" s="1"/>
  <c r="C355" i="14"/>
  <c r="C469" i="14" s="1"/>
  <c r="B356" i="14"/>
  <c r="B470" i="14" s="1"/>
  <c r="C356" i="14"/>
  <c r="C470" i="14" s="1"/>
  <c r="B357" i="14"/>
  <c r="B471" i="14" s="1"/>
  <c r="C357" i="14"/>
  <c r="C471" i="14" s="1"/>
  <c r="B358" i="14"/>
  <c r="B472" i="14" s="1"/>
  <c r="C358" i="14"/>
  <c r="C472" i="14" s="1"/>
  <c r="B359" i="14"/>
  <c r="B473" i="14" s="1"/>
  <c r="C359" i="14"/>
  <c r="C473" i="14" s="1"/>
  <c r="B360" i="14"/>
  <c r="B474" i="14" s="1"/>
  <c r="C360" i="14"/>
  <c r="C474" i="14" s="1"/>
  <c r="B361" i="14"/>
  <c r="B475" i="14" s="1"/>
  <c r="C361" i="14"/>
  <c r="C475" i="14" s="1"/>
  <c r="B362" i="14"/>
  <c r="B476" i="14" s="1"/>
  <c r="C362" i="14"/>
  <c r="C476" i="14" s="1"/>
  <c r="B363" i="14"/>
  <c r="B477" i="14" s="1"/>
  <c r="C363" i="14"/>
  <c r="C477" i="14" s="1"/>
  <c r="B364" i="14"/>
  <c r="B478" i="14" s="1"/>
  <c r="C364" i="14"/>
  <c r="C478" i="14" s="1"/>
  <c r="B365" i="14"/>
  <c r="B479" i="14" s="1"/>
  <c r="C365" i="14"/>
  <c r="C479" i="14" s="1"/>
  <c r="B366" i="14"/>
  <c r="B480" i="14" s="1"/>
  <c r="C366" i="14"/>
  <c r="C480" i="14" s="1"/>
  <c r="B367" i="14"/>
  <c r="B481" i="14" s="1"/>
  <c r="C367" i="14"/>
  <c r="C481" i="14" s="1"/>
  <c r="B368" i="14"/>
  <c r="B482" i="14" s="1"/>
  <c r="C368" i="14"/>
  <c r="C482" i="14" s="1"/>
  <c r="B369" i="14"/>
  <c r="B483" i="14" s="1"/>
  <c r="C369" i="14"/>
  <c r="C483" i="14" s="1"/>
  <c r="B370" i="14"/>
  <c r="B484" i="14" s="1"/>
  <c r="C370" i="14"/>
  <c r="C484" i="14" s="1"/>
  <c r="B371" i="14"/>
  <c r="B485" i="14" s="1"/>
  <c r="C371" i="14"/>
  <c r="C485" i="14" s="1"/>
  <c r="B372" i="14"/>
  <c r="B486" i="14" s="1"/>
  <c r="C372" i="14"/>
  <c r="C486" i="14" s="1"/>
  <c r="B373" i="14"/>
  <c r="B487" i="14" s="1"/>
  <c r="C373" i="14"/>
  <c r="C487" i="14" s="1"/>
  <c r="B374" i="14"/>
  <c r="B488" i="14" s="1"/>
  <c r="C374" i="14"/>
  <c r="C488" i="14" s="1"/>
  <c r="B375" i="14"/>
  <c r="B489" i="14" s="1"/>
  <c r="C375" i="14"/>
  <c r="C489" i="14" s="1"/>
  <c r="B376" i="14"/>
  <c r="B490" i="14" s="1"/>
  <c r="C376" i="14"/>
  <c r="C490" i="14" s="1"/>
  <c r="B377" i="14"/>
  <c r="B491" i="14" s="1"/>
  <c r="C377" i="14"/>
  <c r="C491" i="14" s="1"/>
  <c r="B378" i="14"/>
  <c r="B492" i="14" s="1"/>
  <c r="C378" i="14"/>
  <c r="C492" i="14" s="1"/>
  <c r="B379" i="14"/>
  <c r="B493" i="14" s="1"/>
  <c r="C379" i="14"/>
  <c r="C493" i="14" s="1"/>
  <c r="B380" i="14"/>
  <c r="B494" i="14" s="1"/>
  <c r="C380" i="14"/>
  <c r="C494" i="14" s="1"/>
  <c r="B381" i="14"/>
  <c r="B495" i="14" s="1"/>
  <c r="C381" i="14"/>
  <c r="C495" i="14" s="1"/>
  <c r="B382" i="14"/>
  <c r="B496" i="14" s="1"/>
  <c r="C382" i="14"/>
  <c r="C496" i="14" s="1"/>
  <c r="B383" i="14"/>
  <c r="B497" i="14" s="1"/>
  <c r="C383" i="14"/>
  <c r="C497" i="14" s="1"/>
  <c r="B384" i="14"/>
  <c r="B498" i="14" s="1"/>
  <c r="C384" i="14"/>
  <c r="C498" i="14" s="1"/>
  <c r="B385" i="14"/>
  <c r="B499" i="14" s="1"/>
  <c r="C385" i="14"/>
  <c r="C499" i="14" s="1"/>
  <c r="B386" i="14"/>
  <c r="B500" i="14" s="1"/>
  <c r="C386" i="14"/>
  <c r="C500" i="14" s="1"/>
  <c r="B387" i="14"/>
  <c r="B501" i="14" s="1"/>
  <c r="C387" i="14"/>
  <c r="C501" i="14" s="1"/>
  <c r="B388" i="14"/>
  <c r="B502" i="14" s="1"/>
  <c r="C388" i="14"/>
  <c r="C502" i="14" s="1"/>
  <c r="B389" i="14"/>
  <c r="B503" i="14" s="1"/>
  <c r="C389" i="14"/>
  <c r="C503" i="14" s="1"/>
  <c r="B390" i="14"/>
  <c r="B504" i="14" s="1"/>
  <c r="C390" i="14"/>
  <c r="C504" i="14" s="1"/>
  <c r="B391" i="14"/>
  <c r="B505" i="14" s="1"/>
  <c r="C391" i="14"/>
  <c r="C505" i="14" s="1"/>
  <c r="B392" i="14"/>
  <c r="B506" i="14" s="1"/>
  <c r="C392" i="14"/>
  <c r="C506" i="14" s="1"/>
  <c r="B393" i="14"/>
  <c r="B507" i="14" s="1"/>
  <c r="C393" i="14"/>
  <c r="C507" i="14" s="1"/>
  <c r="B394" i="14"/>
  <c r="B508" i="14" s="1"/>
  <c r="C394" i="14"/>
  <c r="C508" i="14" s="1"/>
  <c r="B395" i="14"/>
  <c r="B509" i="14" s="1"/>
  <c r="C395" i="14"/>
  <c r="C509" i="14" s="1"/>
  <c r="B396" i="14"/>
  <c r="B510" i="14" s="1"/>
  <c r="C396" i="14"/>
  <c r="C510" i="14" s="1"/>
  <c r="B397" i="14"/>
  <c r="B511" i="14" s="1"/>
  <c r="C397" i="14"/>
  <c r="C511" i="14" s="1"/>
  <c r="B398" i="14"/>
  <c r="B512" i="14" s="1"/>
  <c r="C398" i="14"/>
  <c r="C512" i="14" s="1"/>
  <c r="B399" i="14"/>
  <c r="B513" i="14" s="1"/>
  <c r="C399" i="14"/>
  <c r="C513" i="14" s="1"/>
  <c r="B400" i="14"/>
  <c r="B514" i="14" s="1"/>
  <c r="C400" i="14"/>
  <c r="C514" i="14" s="1"/>
  <c r="B401" i="14"/>
  <c r="B515" i="14" s="1"/>
  <c r="C401" i="14"/>
  <c r="C515" i="14" s="1"/>
  <c r="B402" i="14"/>
  <c r="B516" i="14" s="1"/>
  <c r="C402" i="14"/>
  <c r="C516" i="14" s="1"/>
  <c r="B403" i="14"/>
  <c r="B517" i="14" s="1"/>
  <c r="C403" i="14"/>
  <c r="C517" i="14" s="1"/>
  <c r="B404" i="14"/>
  <c r="B518" i="14" s="1"/>
  <c r="C404" i="14"/>
  <c r="C518" i="14" s="1"/>
  <c r="B405" i="14"/>
  <c r="B519" i="14" s="1"/>
  <c r="C405" i="14"/>
  <c r="C519" i="14" s="1"/>
  <c r="B406" i="14"/>
  <c r="B520" i="14" s="1"/>
  <c r="C406" i="14"/>
  <c r="C520" i="14" s="1"/>
  <c r="B407" i="14"/>
  <c r="B521" i="14" s="1"/>
  <c r="C407" i="14"/>
  <c r="C521" i="14" s="1"/>
  <c r="B408" i="14"/>
  <c r="B522" i="14" s="1"/>
  <c r="C408" i="14"/>
  <c r="C522" i="14" s="1"/>
  <c r="B409" i="14"/>
  <c r="B523" i="14" s="1"/>
  <c r="C409" i="14"/>
  <c r="C523" i="14" s="1"/>
  <c r="B410" i="14"/>
  <c r="B524" i="14" s="1"/>
  <c r="C410" i="14"/>
  <c r="C524" i="14" s="1"/>
  <c r="B411" i="14"/>
  <c r="B525" i="14" s="1"/>
  <c r="C411" i="14"/>
  <c r="C525" i="14" s="1"/>
  <c r="B412" i="14"/>
  <c r="B526" i="14" s="1"/>
  <c r="C412" i="14"/>
  <c r="C526" i="14" s="1"/>
  <c r="B413" i="14"/>
  <c r="B527" i="14" s="1"/>
  <c r="C413" i="14"/>
  <c r="C527" i="14" s="1"/>
  <c r="B414" i="14"/>
  <c r="B528" i="14" s="1"/>
  <c r="C414" i="14"/>
  <c r="C528" i="14" s="1"/>
  <c r="B415" i="14"/>
  <c r="B529" i="14" s="1"/>
  <c r="C415" i="14"/>
  <c r="C529" i="14" s="1"/>
  <c r="B416" i="14"/>
  <c r="B530" i="14" s="1"/>
  <c r="C416" i="14"/>
  <c r="C530" i="14" s="1"/>
  <c r="B417" i="14"/>
  <c r="B531" i="14" s="1"/>
  <c r="C417" i="14"/>
  <c r="C531" i="14" s="1"/>
  <c r="B418" i="14"/>
  <c r="B532" i="14" s="1"/>
  <c r="C418" i="14"/>
  <c r="C532" i="14" s="1"/>
  <c r="B419" i="14"/>
  <c r="B533" i="14" s="1"/>
  <c r="C419" i="14"/>
  <c r="C533" i="14" s="1"/>
  <c r="B420" i="14"/>
  <c r="B534" i="14" s="1"/>
  <c r="C420" i="14"/>
  <c r="C534" i="14" s="1"/>
  <c r="B421" i="14"/>
  <c r="B535" i="14" s="1"/>
  <c r="C421" i="14"/>
  <c r="C535" i="14" s="1"/>
  <c r="B422" i="14"/>
  <c r="B536" i="14" s="1"/>
  <c r="C422" i="14"/>
  <c r="C536" i="14" s="1"/>
  <c r="B423" i="14"/>
  <c r="B537" i="14" s="1"/>
  <c r="C423" i="14"/>
  <c r="C537" i="14" s="1"/>
  <c r="B424" i="14"/>
  <c r="B538" i="14" s="1"/>
  <c r="C424" i="14"/>
  <c r="C538" i="14" s="1"/>
  <c r="B425" i="14"/>
  <c r="B539" i="14" s="1"/>
  <c r="C425" i="14"/>
  <c r="C539" i="14" s="1"/>
  <c r="B426" i="14"/>
  <c r="B540" i="14" s="1"/>
  <c r="C426" i="14"/>
  <c r="C540" i="14" s="1"/>
  <c r="B427" i="14"/>
  <c r="B541" i="14" s="1"/>
  <c r="C427" i="14"/>
  <c r="C541" i="14" s="1"/>
  <c r="B428" i="14"/>
  <c r="B542" i="14" s="1"/>
  <c r="C428" i="14"/>
  <c r="C542" i="14" s="1"/>
  <c r="B429" i="14"/>
  <c r="B543" i="14" s="1"/>
  <c r="C429" i="14"/>
  <c r="C543" i="14" s="1"/>
  <c r="B430" i="14"/>
  <c r="B544" i="14" s="1"/>
  <c r="C430" i="14"/>
  <c r="C544" i="14" s="1"/>
  <c r="B431" i="14"/>
  <c r="B545" i="14" s="1"/>
  <c r="C431" i="14"/>
  <c r="C545" i="14" s="1"/>
  <c r="B432" i="14"/>
  <c r="B546" i="14" s="1"/>
  <c r="C432" i="14"/>
  <c r="C546" i="14" s="1"/>
  <c r="B433" i="14"/>
  <c r="B547" i="14" s="1"/>
  <c r="C433" i="14"/>
  <c r="C547" i="14" s="1"/>
  <c r="B434" i="14"/>
  <c r="B548" i="14" s="1"/>
  <c r="C434" i="14"/>
  <c r="C548" i="14" s="1"/>
  <c r="B435" i="14"/>
  <c r="B549" i="14" s="1"/>
  <c r="C435" i="14"/>
  <c r="C549" i="14" s="1"/>
  <c r="B436" i="14"/>
  <c r="B550" i="14" s="1"/>
  <c r="C436" i="14"/>
  <c r="C550" i="14" s="1"/>
  <c r="B437" i="14"/>
  <c r="B551" i="14" s="1"/>
  <c r="C437" i="14"/>
  <c r="C551" i="14" s="1"/>
  <c r="B438" i="14"/>
  <c r="B552" i="14" s="1"/>
  <c r="C438" i="14"/>
  <c r="C552" i="14" s="1"/>
  <c r="B439" i="14"/>
  <c r="B553" i="14" s="1"/>
  <c r="C439" i="14"/>
  <c r="C553" i="14" s="1"/>
  <c r="B440" i="14"/>
  <c r="B554" i="14" s="1"/>
  <c r="C440" i="14"/>
  <c r="C554" i="14" s="1"/>
  <c r="B441" i="14"/>
  <c r="B555" i="14" s="1"/>
  <c r="C441" i="14"/>
  <c r="C555" i="14" s="1"/>
  <c r="B442" i="14"/>
  <c r="B556" i="14" s="1"/>
  <c r="C442" i="14"/>
  <c r="C556" i="14" s="1"/>
  <c r="B443" i="14"/>
  <c r="B557" i="14" s="1"/>
  <c r="C443" i="14"/>
  <c r="C557" i="14" s="1"/>
  <c r="B444" i="14"/>
  <c r="B558" i="14" s="1"/>
  <c r="C444" i="14"/>
  <c r="C558" i="14" s="1"/>
  <c r="B445" i="14"/>
  <c r="B559" i="14" s="1"/>
  <c r="C445" i="14"/>
  <c r="C559" i="14" s="1"/>
  <c r="B447" i="14"/>
  <c r="B561" i="14" s="1"/>
  <c r="C447" i="14"/>
  <c r="C561" i="14" s="1"/>
  <c r="C341" i="14"/>
  <c r="B341" i="14"/>
  <c r="B455" i="14" s="1"/>
  <c r="E2" i="16"/>
  <c r="F2" i="16"/>
  <c r="G2" i="16"/>
  <c r="H2" i="16"/>
  <c r="I2" i="16"/>
  <c r="J2" i="16"/>
  <c r="K2" i="16"/>
  <c r="L2" i="16"/>
  <c r="M2" i="16"/>
  <c r="N2" i="16"/>
  <c r="O2" i="16"/>
  <c r="P2" i="16"/>
  <c r="Q2" i="16"/>
  <c r="R2" i="16"/>
  <c r="S2" i="16"/>
  <c r="T2" i="16"/>
  <c r="U2" i="16"/>
  <c r="V2" i="16"/>
  <c r="W2" i="16"/>
  <c r="X2" i="16"/>
  <c r="Y2" i="16"/>
  <c r="Z2" i="16"/>
  <c r="AA2" i="16"/>
  <c r="AB2" i="16"/>
  <c r="AC2" i="16"/>
  <c r="AD2" i="16"/>
  <c r="AE2" i="16"/>
  <c r="AF2" i="16"/>
  <c r="AG2" i="16"/>
  <c r="AH2" i="16"/>
  <c r="AI2" i="16"/>
  <c r="AJ2" i="16"/>
  <c r="AK2" i="16"/>
  <c r="AL2" i="16"/>
  <c r="AM2" i="16"/>
  <c r="AN2" i="16"/>
  <c r="AO2" i="16"/>
  <c r="AP2" i="16"/>
  <c r="AQ2" i="16"/>
  <c r="AR2" i="16"/>
  <c r="AS2" i="16"/>
  <c r="AT2" i="16"/>
  <c r="AU2" i="16"/>
  <c r="AV2" i="16"/>
  <c r="AW2" i="16"/>
  <c r="AX2" i="16"/>
  <c r="AY2" i="16"/>
  <c r="AZ2" i="16"/>
  <c r="BA2" i="16"/>
  <c r="BB2" i="16"/>
  <c r="BC2" i="16"/>
  <c r="BD2" i="16"/>
  <c r="BE2" i="16"/>
  <c r="BF2" i="16"/>
  <c r="BG2" i="16"/>
  <c r="BH2" i="16"/>
  <c r="BI2" i="16"/>
  <c r="BJ2" i="16"/>
  <c r="BK2" i="16"/>
  <c r="BL2" i="16"/>
  <c r="BM2" i="16"/>
  <c r="BN2" i="16"/>
  <c r="BO2" i="16"/>
  <c r="BP2" i="16"/>
  <c r="BQ2" i="16"/>
  <c r="BR2" i="16"/>
  <c r="BS2" i="16"/>
  <c r="BT2" i="16"/>
  <c r="BU2" i="16"/>
  <c r="BV2" i="16"/>
  <c r="BW2" i="16"/>
  <c r="BX2" i="16"/>
  <c r="BY2" i="16"/>
  <c r="BZ2" i="16"/>
  <c r="CA2" i="16"/>
  <c r="CB2" i="16"/>
  <c r="CC2" i="16"/>
  <c r="CD2" i="16"/>
  <c r="CE2" i="16"/>
  <c r="CF2" i="16"/>
  <c r="CG2" i="16"/>
  <c r="CH2" i="16"/>
  <c r="CI2" i="16"/>
  <c r="CJ2" i="16"/>
  <c r="CK2" i="16"/>
  <c r="CL2" i="16"/>
  <c r="CM2" i="16"/>
  <c r="CN2" i="16"/>
  <c r="CO2" i="16"/>
  <c r="CP2" i="16"/>
  <c r="CQ2" i="16"/>
  <c r="CR2" i="16"/>
  <c r="CS2" i="16"/>
  <c r="CT2" i="16"/>
  <c r="CU2" i="16"/>
  <c r="CV2" i="16"/>
  <c r="CW2" i="16"/>
  <c r="CX2" i="16"/>
  <c r="CY2" i="16"/>
  <c r="CZ2" i="16"/>
  <c r="DA2" i="16"/>
  <c r="DB2" i="16"/>
  <c r="DC2" i="16"/>
  <c r="E3" i="16"/>
  <c r="F3" i="16"/>
  <c r="G3" i="16"/>
  <c r="H3" i="16"/>
  <c r="I3" i="16"/>
  <c r="J3" i="16"/>
  <c r="K3" i="16"/>
  <c r="L3" i="16"/>
  <c r="M3" i="16"/>
  <c r="N3" i="16"/>
  <c r="O3" i="16"/>
  <c r="P3" i="16"/>
  <c r="Q3" i="16"/>
  <c r="R3" i="16"/>
  <c r="S3" i="16"/>
  <c r="T3" i="16"/>
  <c r="U3" i="16"/>
  <c r="V3" i="16"/>
  <c r="W3" i="16"/>
  <c r="X3" i="16"/>
  <c r="Y3" i="16"/>
  <c r="Z3" i="16"/>
  <c r="AA3" i="16"/>
  <c r="AB3" i="16"/>
  <c r="AC3" i="16"/>
  <c r="AD3" i="16"/>
  <c r="AE3" i="16"/>
  <c r="AF3" i="16"/>
  <c r="AG3" i="16"/>
  <c r="AH3" i="16"/>
  <c r="AI3" i="16"/>
  <c r="AJ3" i="16"/>
  <c r="AK3" i="16"/>
  <c r="AL3" i="16"/>
  <c r="AM3" i="16"/>
  <c r="AN3" i="16"/>
  <c r="AO3" i="16"/>
  <c r="AP3" i="16"/>
  <c r="AQ3" i="16"/>
  <c r="AR3" i="16"/>
  <c r="AS3" i="16"/>
  <c r="AT3" i="16"/>
  <c r="AU3" i="16"/>
  <c r="AV3" i="16"/>
  <c r="AW3" i="16"/>
  <c r="AX3" i="16"/>
  <c r="AY3" i="16"/>
  <c r="AZ3" i="16"/>
  <c r="BA3" i="16"/>
  <c r="BB3" i="16"/>
  <c r="BC3" i="16"/>
  <c r="BD3" i="16"/>
  <c r="BE3" i="16"/>
  <c r="BF3" i="16"/>
  <c r="BG3" i="16"/>
  <c r="BH3" i="16"/>
  <c r="BI3" i="16"/>
  <c r="BJ3" i="16"/>
  <c r="BK3" i="16"/>
  <c r="BL3" i="16"/>
  <c r="BM3" i="16"/>
  <c r="BN3" i="16"/>
  <c r="BO3" i="16"/>
  <c r="BP3" i="16"/>
  <c r="BQ3" i="16"/>
  <c r="BR3" i="16"/>
  <c r="BS3" i="16"/>
  <c r="BT3" i="16"/>
  <c r="BU3" i="16"/>
  <c r="BV3" i="16"/>
  <c r="BW3" i="16"/>
  <c r="BX3" i="16"/>
  <c r="BY3" i="16"/>
  <c r="BZ3" i="16"/>
  <c r="CA3" i="16"/>
  <c r="CB3" i="16"/>
  <c r="CC3" i="16"/>
  <c r="CD3" i="16"/>
  <c r="CE3" i="16"/>
  <c r="CF3" i="16"/>
  <c r="CG3" i="16"/>
  <c r="CH3" i="16"/>
  <c r="CI3" i="16"/>
  <c r="CJ3" i="16"/>
  <c r="CK3" i="16"/>
  <c r="CL3" i="16"/>
  <c r="CM3" i="16"/>
  <c r="CN3" i="16"/>
  <c r="CO3" i="16"/>
  <c r="CP3" i="16"/>
  <c r="CQ3" i="16"/>
  <c r="CR3" i="16"/>
  <c r="CS3" i="16"/>
  <c r="CT3" i="16"/>
  <c r="CU3" i="16"/>
  <c r="CV3" i="16"/>
  <c r="CW3" i="16"/>
  <c r="CX3" i="16"/>
  <c r="CY3" i="16"/>
  <c r="CZ3" i="16"/>
  <c r="DA3" i="16"/>
  <c r="DB3" i="16"/>
  <c r="DC3" i="16"/>
  <c r="D3" i="16"/>
  <c r="D2" i="16"/>
  <c r="E229" i="15"/>
  <c r="F229" i="15"/>
  <c r="G229" i="15"/>
  <c r="H229" i="15"/>
  <c r="I229" i="15"/>
  <c r="J229" i="15"/>
  <c r="K229" i="15"/>
  <c r="L229" i="15"/>
  <c r="M229" i="15"/>
  <c r="N229" i="15"/>
  <c r="O229" i="15"/>
  <c r="P229" i="15"/>
  <c r="Q229" i="15"/>
  <c r="R229" i="15"/>
  <c r="S229" i="15"/>
  <c r="T229" i="15"/>
  <c r="U229" i="15"/>
  <c r="V229" i="15"/>
  <c r="W229" i="15"/>
  <c r="X229" i="15"/>
  <c r="Y229" i="15"/>
  <c r="Z229" i="15"/>
  <c r="AA229" i="15"/>
  <c r="AB229" i="15"/>
  <c r="AC229" i="15"/>
  <c r="AD229" i="15"/>
  <c r="AE229" i="15"/>
  <c r="AF229" i="15"/>
  <c r="AG229" i="15"/>
  <c r="AH229" i="15"/>
  <c r="AI229" i="15"/>
  <c r="AJ229" i="15"/>
  <c r="AK229" i="15"/>
  <c r="AL229" i="15"/>
  <c r="AM229" i="15"/>
  <c r="AN229" i="15"/>
  <c r="AO229" i="15"/>
  <c r="AP229" i="15"/>
  <c r="AQ229" i="15"/>
  <c r="AR229" i="15"/>
  <c r="AS229" i="15"/>
  <c r="AT229" i="15"/>
  <c r="AU229" i="15"/>
  <c r="AV229" i="15"/>
  <c r="AW229" i="15"/>
  <c r="AX229" i="15"/>
  <c r="AY229" i="15"/>
  <c r="AZ229" i="15"/>
  <c r="BA229" i="15"/>
  <c r="BB229" i="15"/>
  <c r="BC229" i="15"/>
  <c r="BD229" i="15"/>
  <c r="BE229" i="15"/>
  <c r="BF229" i="15"/>
  <c r="BG229" i="15"/>
  <c r="BH229" i="15"/>
  <c r="BI229" i="15"/>
  <c r="BJ229" i="15"/>
  <c r="BK229" i="15"/>
  <c r="BL229" i="15"/>
  <c r="BM229" i="15"/>
  <c r="BN229" i="15"/>
  <c r="BO229" i="15"/>
  <c r="BP229" i="15"/>
  <c r="BQ229" i="15"/>
  <c r="BR229" i="15"/>
  <c r="BS229" i="15"/>
  <c r="BT229" i="15"/>
  <c r="BU229" i="15"/>
  <c r="BV229" i="15"/>
  <c r="BW229" i="15"/>
  <c r="BX229" i="15"/>
  <c r="BY229" i="15"/>
  <c r="BZ229" i="15"/>
  <c r="CA229" i="15"/>
  <c r="CB229" i="15"/>
  <c r="CC229" i="15"/>
  <c r="CD229" i="15"/>
  <c r="CE229" i="15"/>
  <c r="CF229" i="15"/>
  <c r="CG229" i="15"/>
  <c r="CH229" i="15"/>
  <c r="CI229" i="15"/>
  <c r="CJ229" i="15"/>
  <c r="CK229" i="15"/>
  <c r="CL229" i="15"/>
  <c r="CM229" i="15"/>
  <c r="CN229" i="15"/>
  <c r="CO229" i="15"/>
  <c r="CP229" i="15"/>
  <c r="CQ229" i="15"/>
  <c r="CR229" i="15"/>
  <c r="CS229" i="15"/>
  <c r="CT229" i="15"/>
  <c r="CU229" i="15"/>
  <c r="CV229" i="15"/>
  <c r="CW229" i="15"/>
  <c r="CX229" i="15"/>
  <c r="CY229" i="15"/>
  <c r="CZ229" i="15"/>
  <c r="DA229" i="15"/>
  <c r="DB229" i="15"/>
  <c r="DC229" i="15"/>
  <c r="DD229" i="15"/>
  <c r="DF229" i="15"/>
  <c r="E230" i="15"/>
  <c r="F230" i="15"/>
  <c r="G230" i="15"/>
  <c r="H230" i="15"/>
  <c r="I230" i="15"/>
  <c r="J230" i="15"/>
  <c r="K230" i="15"/>
  <c r="L230" i="15"/>
  <c r="M230" i="15"/>
  <c r="N230" i="15"/>
  <c r="O230" i="15"/>
  <c r="P230" i="15"/>
  <c r="Q230" i="15"/>
  <c r="R230" i="15"/>
  <c r="S230" i="15"/>
  <c r="T230" i="15"/>
  <c r="U230" i="15"/>
  <c r="V230" i="15"/>
  <c r="W230" i="15"/>
  <c r="X230" i="15"/>
  <c r="Y230" i="15"/>
  <c r="Z230" i="15"/>
  <c r="AA230" i="15"/>
  <c r="AB230" i="15"/>
  <c r="AC230" i="15"/>
  <c r="AD230" i="15"/>
  <c r="AE230" i="15"/>
  <c r="AF230" i="15"/>
  <c r="AG230" i="15"/>
  <c r="AH230" i="15"/>
  <c r="AI230" i="15"/>
  <c r="AJ230" i="15"/>
  <c r="AK230" i="15"/>
  <c r="AL230" i="15"/>
  <c r="AM230" i="15"/>
  <c r="AN230" i="15"/>
  <c r="AO230" i="15"/>
  <c r="AP230" i="15"/>
  <c r="AQ230" i="15"/>
  <c r="AR230" i="15"/>
  <c r="AS230" i="15"/>
  <c r="AT230" i="15"/>
  <c r="AU230" i="15"/>
  <c r="AV230" i="15"/>
  <c r="AW230" i="15"/>
  <c r="AX230" i="15"/>
  <c r="AY230" i="15"/>
  <c r="AZ230" i="15"/>
  <c r="BA230" i="15"/>
  <c r="BB230" i="15"/>
  <c r="BC230" i="15"/>
  <c r="BD230" i="15"/>
  <c r="BE230" i="15"/>
  <c r="BF230" i="15"/>
  <c r="BG230" i="15"/>
  <c r="BH230" i="15"/>
  <c r="BI230" i="15"/>
  <c r="BJ230" i="15"/>
  <c r="BK230" i="15"/>
  <c r="BL230" i="15"/>
  <c r="BM230" i="15"/>
  <c r="BN230" i="15"/>
  <c r="BO230" i="15"/>
  <c r="BP230" i="15"/>
  <c r="BQ230" i="15"/>
  <c r="BR230" i="15"/>
  <c r="BS230" i="15"/>
  <c r="BT230" i="15"/>
  <c r="BU230" i="15"/>
  <c r="BV230" i="15"/>
  <c r="BW230" i="15"/>
  <c r="BX230" i="15"/>
  <c r="BY230" i="15"/>
  <c r="BZ230" i="15"/>
  <c r="CA230" i="15"/>
  <c r="CB230" i="15"/>
  <c r="CC230" i="15"/>
  <c r="CD230" i="15"/>
  <c r="CE230" i="15"/>
  <c r="CF230" i="15"/>
  <c r="CG230" i="15"/>
  <c r="CH230" i="15"/>
  <c r="CI230" i="15"/>
  <c r="CJ230" i="15"/>
  <c r="CK230" i="15"/>
  <c r="CL230" i="15"/>
  <c r="CM230" i="15"/>
  <c r="CN230" i="15"/>
  <c r="CO230" i="15"/>
  <c r="CP230" i="15"/>
  <c r="CQ230" i="15"/>
  <c r="CR230" i="15"/>
  <c r="CS230" i="15"/>
  <c r="CT230" i="15"/>
  <c r="CU230" i="15"/>
  <c r="CV230" i="15"/>
  <c r="CW230" i="15"/>
  <c r="CX230" i="15"/>
  <c r="CY230" i="15"/>
  <c r="CZ230" i="15"/>
  <c r="DA230" i="15"/>
  <c r="DB230" i="15"/>
  <c r="DC230" i="15"/>
  <c r="DD230" i="15"/>
  <c r="DF230" i="15"/>
  <c r="D230" i="15"/>
  <c r="D229" i="15"/>
  <c r="B566" i="14"/>
  <c r="C566" i="14"/>
  <c r="B567" i="14"/>
  <c r="C567" i="14"/>
  <c r="B568" i="14"/>
  <c r="C569" i="14"/>
  <c r="C570" i="14"/>
  <c r="B571" i="14"/>
  <c r="C571" i="14"/>
  <c r="B572" i="14"/>
  <c r="B573" i="14"/>
  <c r="C573" i="14"/>
  <c r="B574" i="14"/>
  <c r="C574" i="14"/>
  <c r="B575" i="14"/>
  <c r="C575" i="14"/>
  <c r="B576" i="14"/>
  <c r="C576" i="14"/>
  <c r="B577" i="14"/>
  <c r="C577" i="14"/>
  <c r="B578" i="14"/>
  <c r="C578" i="14"/>
  <c r="B579" i="14"/>
  <c r="C579" i="14"/>
  <c r="B580" i="14"/>
  <c r="C580" i="14"/>
  <c r="B581" i="14"/>
  <c r="C581" i="14"/>
  <c r="B582" i="14"/>
  <c r="C582" i="14"/>
  <c r="B583" i="14"/>
  <c r="C583" i="14"/>
  <c r="B584" i="14"/>
  <c r="C584" i="14"/>
  <c r="B585" i="14"/>
  <c r="C585" i="14"/>
  <c r="B586" i="14"/>
  <c r="C586" i="14"/>
  <c r="B587" i="14"/>
  <c r="C587" i="14"/>
  <c r="B588" i="14"/>
  <c r="C588" i="14"/>
  <c r="B589" i="14"/>
  <c r="C589" i="14"/>
  <c r="B590" i="14"/>
  <c r="C590" i="14"/>
  <c r="B591" i="14"/>
  <c r="C591" i="14"/>
  <c r="B592" i="14"/>
  <c r="C592" i="14"/>
  <c r="B593" i="14"/>
  <c r="C593" i="14"/>
  <c r="B594" i="14"/>
  <c r="C594" i="14"/>
  <c r="B595" i="14"/>
  <c r="C595" i="14"/>
  <c r="B596" i="14"/>
  <c r="C596" i="14"/>
  <c r="B597" i="14"/>
  <c r="C597" i="14"/>
  <c r="B598" i="14"/>
  <c r="C598" i="14"/>
  <c r="B599" i="14"/>
  <c r="C599" i="14"/>
  <c r="B600" i="14"/>
  <c r="C600" i="14"/>
  <c r="B601" i="14"/>
  <c r="C601" i="14"/>
  <c r="B602" i="14"/>
  <c r="C602" i="14"/>
  <c r="B603" i="14"/>
  <c r="C603" i="14"/>
  <c r="B604" i="14"/>
  <c r="C604" i="14"/>
  <c r="B605" i="14"/>
  <c r="C605" i="14"/>
  <c r="B606" i="14"/>
  <c r="C606" i="14"/>
  <c r="B607" i="14"/>
  <c r="C607" i="14"/>
  <c r="B608" i="14"/>
  <c r="C608" i="14"/>
  <c r="B609" i="14"/>
  <c r="C609" i="14"/>
  <c r="B610" i="14"/>
  <c r="C610" i="14"/>
  <c r="B611" i="14"/>
  <c r="C611" i="14"/>
  <c r="B612" i="14"/>
  <c r="C612" i="14"/>
  <c r="B613" i="14"/>
  <c r="C613" i="14"/>
  <c r="B614" i="14"/>
  <c r="C614" i="14"/>
  <c r="B615" i="14"/>
  <c r="C615" i="14"/>
  <c r="B616" i="14"/>
  <c r="C616" i="14"/>
  <c r="B617" i="14"/>
  <c r="C617" i="14"/>
  <c r="B618" i="14"/>
  <c r="C618" i="14"/>
  <c r="B619" i="14"/>
  <c r="C619" i="14"/>
  <c r="B620" i="14"/>
  <c r="C620" i="14"/>
  <c r="B621" i="14"/>
  <c r="C621" i="14"/>
  <c r="B622" i="14"/>
  <c r="C622" i="14"/>
  <c r="B623" i="14"/>
  <c r="C623" i="14"/>
  <c r="B624" i="14"/>
  <c r="C624" i="14"/>
  <c r="B625" i="14"/>
  <c r="C625" i="14"/>
  <c r="B626" i="14"/>
  <c r="C626" i="14"/>
  <c r="B627" i="14"/>
  <c r="C627" i="14"/>
  <c r="B628" i="14"/>
  <c r="C628" i="14"/>
  <c r="B629" i="14"/>
  <c r="C629" i="14"/>
  <c r="B630" i="14"/>
  <c r="C630" i="14"/>
  <c r="B631" i="14"/>
  <c r="C631" i="14"/>
  <c r="B632" i="14"/>
  <c r="C632" i="14"/>
  <c r="B633" i="14"/>
  <c r="C633" i="14"/>
  <c r="B634" i="14"/>
  <c r="C634" i="14"/>
  <c r="B635" i="14"/>
  <c r="C635" i="14"/>
  <c r="B636" i="14"/>
  <c r="C636" i="14"/>
  <c r="B637" i="14"/>
  <c r="C637" i="14"/>
  <c r="B638" i="14"/>
  <c r="C638" i="14"/>
  <c r="B639" i="14"/>
  <c r="C639" i="14"/>
  <c r="B640" i="14"/>
  <c r="C640" i="14"/>
  <c r="B641" i="14"/>
  <c r="C641" i="14"/>
  <c r="B642" i="14"/>
  <c r="C642" i="14"/>
  <c r="B643" i="14"/>
  <c r="C643" i="14"/>
  <c r="B644" i="14"/>
  <c r="C644" i="14"/>
  <c r="B645" i="14"/>
  <c r="C645" i="14"/>
  <c r="B646" i="14"/>
  <c r="C646" i="14"/>
  <c r="B647" i="14"/>
  <c r="C647" i="14"/>
  <c r="B648" i="14"/>
  <c r="C648" i="14"/>
  <c r="B649" i="14"/>
  <c r="C649" i="14"/>
  <c r="B650" i="14"/>
  <c r="C650" i="14"/>
  <c r="B651" i="14"/>
  <c r="C651" i="14"/>
  <c r="B652" i="14"/>
  <c r="C652" i="14"/>
  <c r="B653" i="14"/>
  <c r="C653" i="14"/>
  <c r="B654" i="14"/>
  <c r="C654" i="14"/>
  <c r="B655" i="14"/>
  <c r="C655" i="14"/>
  <c r="B656" i="14"/>
  <c r="C656" i="14"/>
  <c r="B657" i="14"/>
  <c r="C657" i="14"/>
  <c r="B658" i="14"/>
  <c r="C658" i="14"/>
  <c r="B659" i="14"/>
  <c r="C659" i="14"/>
  <c r="B660" i="14"/>
  <c r="C660" i="14"/>
  <c r="B661" i="14"/>
  <c r="C661" i="14"/>
  <c r="B662" i="14"/>
  <c r="C662" i="14"/>
  <c r="B663" i="14"/>
  <c r="C663" i="14"/>
  <c r="B664" i="14"/>
  <c r="C664" i="14"/>
  <c r="B665" i="14"/>
  <c r="C665" i="14"/>
  <c r="B565" i="14"/>
  <c r="E228" i="14"/>
  <c r="E453" i="14" s="1"/>
  <c r="F228" i="14"/>
  <c r="F453" i="14" s="1"/>
  <c r="G228" i="14"/>
  <c r="G453" i="14" s="1"/>
  <c r="H228" i="14"/>
  <c r="H453" i="14" s="1"/>
  <c r="I228" i="14"/>
  <c r="I453" i="14" s="1"/>
  <c r="J228" i="14"/>
  <c r="J453" i="14" s="1"/>
  <c r="K228" i="14"/>
  <c r="K453" i="14" s="1"/>
  <c r="L228" i="14"/>
  <c r="L453" i="14" s="1"/>
  <c r="M228" i="14"/>
  <c r="M453" i="14" s="1"/>
  <c r="N228" i="14"/>
  <c r="N453" i="14" s="1"/>
  <c r="O228" i="14"/>
  <c r="O453" i="14" s="1"/>
  <c r="P228" i="14"/>
  <c r="P453" i="14" s="1"/>
  <c r="Q228" i="14"/>
  <c r="Q453" i="14" s="1"/>
  <c r="R228" i="14"/>
  <c r="R453" i="14" s="1"/>
  <c r="S228" i="14"/>
  <c r="S453" i="14" s="1"/>
  <c r="T228" i="14"/>
  <c r="T453" i="14" s="1"/>
  <c r="U228" i="14"/>
  <c r="U453" i="14" s="1"/>
  <c r="V228" i="14"/>
  <c r="V453" i="14" s="1"/>
  <c r="W228" i="14"/>
  <c r="W453" i="14" s="1"/>
  <c r="X228" i="14"/>
  <c r="X453" i="14" s="1"/>
  <c r="Y228" i="14"/>
  <c r="Y453" i="14" s="1"/>
  <c r="Z228" i="14"/>
  <c r="Z453" i="14" s="1"/>
  <c r="AA228" i="14"/>
  <c r="AA453" i="14" s="1"/>
  <c r="AB228" i="14"/>
  <c r="AB453" i="14" s="1"/>
  <c r="AC228" i="14"/>
  <c r="AC453" i="14" s="1"/>
  <c r="AD228" i="14"/>
  <c r="AD453" i="14" s="1"/>
  <c r="AE228" i="14"/>
  <c r="AE453" i="14" s="1"/>
  <c r="AF228" i="14"/>
  <c r="AF453" i="14" s="1"/>
  <c r="AG228" i="14"/>
  <c r="AG453" i="14" s="1"/>
  <c r="AH228" i="14"/>
  <c r="AH453" i="14" s="1"/>
  <c r="AI228" i="14"/>
  <c r="AI453" i="14" s="1"/>
  <c r="AJ228" i="14"/>
  <c r="AJ453" i="14" s="1"/>
  <c r="AK228" i="14"/>
  <c r="AK453" i="14" s="1"/>
  <c r="AL228" i="14"/>
  <c r="AL453" i="14" s="1"/>
  <c r="AM228" i="14"/>
  <c r="AM453" i="14" s="1"/>
  <c r="AN228" i="14"/>
  <c r="AN453" i="14" s="1"/>
  <c r="AO228" i="14"/>
  <c r="AO453" i="14" s="1"/>
  <c r="AP228" i="14"/>
  <c r="AP453" i="14" s="1"/>
  <c r="AQ228" i="14"/>
  <c r="AQ453" i="14" s="1"/>
  <c r="AR228" i="14"/>
  <c r="AR453" i="14" s="1"/>
  <c r="AS228" i="14"/>
  <c r="AS453" i="14" s="1"/>
  <c r="AT228" i="14"/>
  <c r="AT453" i="14" s="1"/>
  <c r="AU228" i="14"/>
  <c r="AU453" i="14" s="1"/>
  <c r="AV228" i="14"/>
  <c r="AV453" i="14" s="1"/>
  <c r="AW228" i="14"/>
  <c r="AW453" i="14" s="1"/>
  <c r="AX228" i="14"/>
  <c r="AX453" i="14" s="1"/>
  <c r="AY228" i="14"/>
  <c r="AY453" i="14" s="1"/>
  <c r="AZ228" i="14"/>
  <c r="AZ453" i="14" s="1"/>
  <c r="BA228" i="14"/>
  <c r="BA453" i="14" s="1"/>
  <c r="BB228" i="14"/>
  <c r="BB453" i="14" s="1"/>
  <c r="BC228" i="14"/>
  <c r="BC453" i="14" s="1"/>
  <c r="BD228" i="14"/>
  <c r="BD453" i="14" s="1"/>
  <c r="BE228" i="14"/>
  <c r="BE453" i="14" s="1"/>
  <c r="BF228" i="14"/>
  <c r="BF453" i="14" s="1"/>
  <c r="BG228" i="14"/>
  <c r="BG453" i="14" s="1"/>
  <c r="BH228" i="14"/>
  <c r="BH453" i="14" s="1"/>
  <c r="BI228" i="14"/>
  <c r="BI453" i="14" s="1"/>
  <c r="BJ228" i="14"/>
  <c r="BJ453" i="14" s="1"/>
  <c r="BK228" i="14"/>
  <c r="BK453" i="14" s="1"/>
  <c r="BL228" i="14"/>
  <c r="BL453" i="14" s="1"/>
  <c r="BM228" i="14"/>
  <c r="BM453" i="14" s="1"/>
  <c r="BN228" i="14"/>
  <c r="BN453" i="14" s="1"/>
  <c r="BO228" i="14"/>
  <c r="BO453" i="14" s="1"/>
  <c r="BP228" i="14"/>
  <c r="BP453" i="14" s="1"/>
  <c r="BQ228" i="14"/>
  <c r="BQ453" i="14" s="1"/>
  <c r="BR228" i="14"/>
  <c r="BR453" i="14" s="1"/>
  <c r="BS228" i="14"/>
  <c r="BS453" i="14" s="1"/>
  <c r="BT228" i="14"/>
  <c r="BT453" i="14" s="1"/>
  <c r="BU228" i="14"/>
  <c r="BU453" i="14" s="1"/>
  <c r="BV228" i="14"/>
  <c r="BV453" i="14" s="1"/>
  <c r="BW228" i="14"/>
  <c r="BW453" i="14" s="1"/>
  <c r="BX228" i="14"/>
  <c r="BX453" i="14" s="1"/>
  <c r="BY228" i="14"/>
  <c r="BY453" i="14" s="1"/>
  <c r="BZ228" i="14"/>
  <c r="BZ453" i="14" s="1"/>
  <c r="CA228" i="14"/>
  <c r="CA453" i="14" s="1"/>
  <c r="CB228" i="14"/>
  <c r="CB453" i="14" s="1"/>
  <c r="CC228" i="14"/>
  <c r="CC453" i="14" s="1"/>
  <c r="CD228" i="14"/>
  <c r="CD453" i="14" s="1"/>
  <c r="CE228" i="14"/>
  <c r="CE453" i="14" s="1"/>
  <c r="CF228" i="14"/>
  <c r="CF453" i="14" s="1"/>
  <c r="CG228" i="14"/>
  <c r="CG453" i="14" s="1"/>
  <c r="CH228" i="14"/>
  <c r="CH453" i="14" s="1"/>
  <c r="CI228" i="14"/>
  <c r="CI453" i="14" s="1"/>
  <c r="CJ228" i="14"/>
  <c r="CJ453" i="14" s="1"/>
  <c r="CK228" i="14"/>
  <c r="CK453" i="14" s="1"/>
  <c r="CL228" i="14"/>
  <c r="CL453" i="14" s="1"/>
  <c r="CM228" i="14"/>
  <c r="CM453" i="14" s="1"/>
  <c r="CN228" i="14"/>
  <c r="CN453" i="14" s="1"/>
  <c r="CO228" i="14"/>
  <c r="CO453" i="14" s="1"/>
  <c r="CP228" i="14"/>
  <c r="CP453" i="14" s="1"/>
  <c r="CQ228" i="14"/>
  <c r="CQ453" i="14" s="1"/>
  <c r="CR228" i="14"/>
  <c r="CR453" i="14" s="1"/>
  <c r="CS228" i="14"/>
  <c r="CS453" i="14" s="1"/>
  <c r="CT228" i="14"/>
  <c r="CT453" i="14" s="1"/>
  <c r="CU228" i="14"/>
  <c r="CU453" i="14" s="1"/>
  <c r="CV228" i="14"/>
  <c r="CV453" i="14" s="1"/>
  <c r="CW228" i="14"/>
  <c r="CW453" i="14" s="1"/>
  <c r="CX228" i="14"/>
  <c r="CX453" i="14" s="1"/>
  <c r="CY228" i="14"/>
  <c r="CY453" i="14" s="1"/>
  <c r="CZ228" i="14"/>
  <c r="CZ453" i="14" s="1"/>
  <c r="DA228" i="14"/>
  <c r="DA453" i="14" s="1"/>
  <c r="DB228" i="14"/>
  <c r="DB453" i="14" s="1"/>
  <c r="DC228" i="14"/>
  <c r="DC453" i="14" s="1"/>
  <c r="DD228" i="14"/>
  <c r="DD453" i="14" s="1"/>
  <c r="DF228" i="14"/>
  <c r="DF453" i="14" s="1"/>
  <c r="E229" i="14"/>
  <c r="E454" i="14" s="1"/>
  <c r="F229" i="14"/>
  <c r="F454" i="14" s="1"/>
  <c r="G229" i="14"/>
  <c r="G454" i="14" s="1"/>
  <c r="H229" i="14"/>
  <c r="H454" i="14" s="1"/>
  <c r="I229" i="14"/>
  <c r="I454" i="14" s="1"/>
  <c r="J229" i="14"/>
  <c r="J454" i="14" s="1"/>
  <c r="K229" i="14"/>
  <c r="K454" i="14" s="1"/>
  <c r="L229" i="14"/>
  <c r="L454" i="14" s="1"/>
  <c r="M229" i="14"/>
  <c r="M454" i="14" s="1"/>
  <c r="N229" i="14"/>
  <c r="N454" i="14" s="1"/>
  <c r="O229" i="14"/>
  <c r="O454" i="14" s="1"/>
  <c r="P229" i="14"/>
  <c r="P454" i="14" s="1"/>
  <c r="Q229" i="14"/>
  <c r="Q454" i="14" s="1"/>
  <c r="R229" i="14"/>
  <c r="R454" i="14" s="1"/>
  <c r="S229" i="14"/>
  <c r="S454" i="14" s="1"/>
  <c r="T229" i="14"/>
  <c r="T454" i="14" s="1"/>
  <c r="U229" i="14"/>
  <c r="U454" i="14" s="1"/>
  <c r="V229" i="14"/>
  <c r="V454" i="14" s="1"/>
  <c r="W229" i="14"/>
  <c r="W454" i="14" s="1"/>
  <c r="X229" i="14"/>
  <c r="X454" i="14" s="1"/>
  <c r="Y229" i="14"/>
  <c r="Y454" i="14" s="1"/>
  <c r="Z229" i="14"/>
  <c r="Z454" i="14" s="1"/>
  <c r="AA229" i="14"/>
  <c r="AA454" i="14" s="1"/>
  <c r="AB229" i="14"/>
  <c r="AB454" i="14" s="1"/>
  <c r="AC229" i="14"/>
  <c r="AC454" i="14" s="1"/>
  <c r="AD229" i="14"/>
  <c r="AD454" i="14" s="1"/>
  <c r="AE229" i="14"/>
  <c r="AE454" i="14" s="1"/>
  <c r="AF229" i="14"/>
  <c r="AF454" i="14" s="1"/>
  <c r="AG229" i="14"/>
  <c r="AG454" i="14" s="1"/>
  <c r="AH229" i="14"/>
  <c r="AH454" i="14" s="1"/>
  <c r="AI229" i="14"/>
  <c r="AI454" i="14" s="1"/>
  <c r="AJ229" i="14"/>
  <c r="AJ454" i="14" s="1"/>
  <c r="AK229" i="14"/>
  <c r="AK454" i="14" s="1"/>
  <c r="AL229" i="14"/>
  <c r="AL454" i="14" s="1"/>
  <c r="AM229" i="14"/>
  <c r="AM454" i="14" s="1"/>
  <c r="AN229" i="14"/>
  <c r="AN454" i="14" s="1"/>
  <c r="AO229" i="14"/>
  <c r="AO454" i="14" s="1"/>
  <c r="AP229" i="14"/>
  <c r="AP454" i="14" s="1"/>
  <c r="AQ229" i="14"/>
  <c r="AQ454" i="14" s="1"/>
  <c r="AR229" i="14"/>
  <c r="AR454" i="14" s="1"/>
  <c r="AS229" i="14"/>
  <c r="AS454" i="14" s="1"/>
  <c r="AT229" i="14"/>
  <c r="AT454" i="14" s="1"/>
  <c r="AU229" i="14"/>
  <c r="AU454" i="14" s="1"/>
  <c r="AV229" i="14"/>
  <c r="AV454" i="14" s="1"/>
  <c r="AW229" i="14"/>
  <c r="AW454" i="14" s="1"/>
  <c r="AX229" i="14"/>
  <c r="AX454" i="14" s="1"/>
  <c r="AY229" i="14"/>
  <c r="AY454" i="14" s="1"/>
  <c r="AZ229" i="14"/>
  <c r="AZ454" i="14" s="1"/>
  <c r="BA229" i="14"/>
  <c r="BA454" i="14" s="1"/>
  <c r="BB229" i="14"/>
  <c r="BB454" i="14" s="1"/>
  <c r="BC229" i="14"/>
  <c r="BC454" i="14" s="1"/>
  <c r="BD229" i="14"/>
  <c r="BD454" i="14" s="1"/>
  <c r="BE229" i="14"/>
  <c r="BE454" i="14" s="1"/>
  <c r="BF229" i="14"/>
  <c r="BF454" i="14" s="1"/>
  <c r="BG229" i="14"/>
  <c r="BG454" i="14" s="1"/>
  <c r="BH229" i="14"/>
  <c r="BH454" i="14" s="1"/>
  <c r="BI229" i="14"/>
  <c r="BI454" i="14" s="1"/>
  <c r="BJ229" i="14"/>
  <c r="BJ454" i="14" s="1"/>
  <c r="BK229" i="14"/>
  <c r="BK454" i="14" s="1"/>
  <c r="BL229" i="14"/>
  <c r="BL454" i="14" s="1"/>
  <c r="BM229" i="14"/>
  <c r="BM454" i="14" s="1"/>
  <c r="BN229" i="14"/>
  <c r="BN454" i="14" s="1"/>
  <c r="BO229" i="14"/>
  <c r="BO454" i="14" s="1"/>
  <c r="BP229" i="14"/>
  <c r="BP454" i="14" s="1"/>
  <c r="BQ229" i="14"/>
  <c r="BQ454" i="14" s="1"/>
  <c r="BR229" i="14"/>
  <c r="BR454" i="14" s="1"/>
  <c r="BS229" i="14"/>
  <c r="BS454" i="14" s="1"/>
  <c r="BT229" i="14"/>
  <c r="BT454" i="14" s="1"/>
  <c r="BU229" i="14"/>
  <c r="BU454" i="14" s="1"/>
  <c r="BV229" i="14"/>
  <c r="BV454" i="14" s="1"/>
  <c r="BW229" i="14"/>
  <c r="BW454" i="14" s="1"/>
  <c r="BX229" i="14"/>
  <c r="BX454" i="14" s="1"/>
  <c r="BY229" i="14"/>
  <c r="BY454" i="14" s="1"/>
  <c r="BZ229" i="14"/>
  <c r="BZ454" i="14" s="1"/>
  <c r="CA229" i="14"/>
  <c r="CA454" i="14" s="1"/>
  <c r="CB229" i="14"/>
  <c r="CB454" i="14" s="1"/>
  <c r="CC229" i="14"/>
  <c r="CC454" i="14" s="1"/>
  <c r="CD229" i="14"/>
  <c r="CD454" i="14" s="1"/>
  <c r="CE229" i="14"/>
  <c r="CE454" i="14" s="1"/>
  <c r="CF229" i="14"/>
  <c r="CF454" i="14" s="1"/>
  <c r="CG229" i="14"/>
  <c r="CG454" i="14" s="1"/>
  <c r="CH229" i="14"/>
  <c r="CH454" i="14" s="1"/>
  <c r="CI229" i="14"/>
  <c r="CI454" i="14" s="1"/>
  <c r="CJ229" i="14"/>
  <c r="CJ454" i="14" s="1"/>
  <c r="CK229" i="14"/>
  <c r="CK454" i="14" s="1"/>
  <c r="CL229" i="14"/>
  <c r="CL454" i="14" s="1"/>
  <c r="CM229" i="14"/>
  <c r="CM454" i="14" s="1"/>
  <c r="CN229" i="14"/>
  <c r="CN454" i="14" s="1"/>
  <c r="CO229" i="14"/>
  <c r="CO454" i="14" s="1"/>
  <c r="CP229" i="14"/>
  <c r="CP454" i="14" s="1"/>
  <c r="CQ229" i="14"/>
  <c r="CQ454" i="14" s="1"/>
  <c r="CR229" i="14"/>
  <c r="CR454" i="14" s="1"/>
  <c r="CS229" i="14"/>
  <c r="CS454" i="14" s="1"/>
  <c r="CT229" i="14"/>
  <c r="CT454" i="14" s="1"/>
  <c r="CU229" i="14"/>
  <c r="CU454" i="14" s="1"/>
  <c r="CV229" i="14"/>
  <c r="CV454" i="14" s="1"/>
  <c r="CW229" i="14"/>
  <c r="CW454" i="14" s="1"/>
  <c r="CX229" i="14"/>
  <c r="CX454" i="14" s="1"/>
  <c r="CY229" i="14"/>
  <c r="CY454" i="14" s="1"/>
  <c r="CZ229" i="14"/>
  <c r="CZ454" i="14" s="1"/>
  <c r="DA229" i="14"/>
  <c r="DA454" i="14" s="1"/>
  <c r="DB229" i="14"/>
  <c r="DB454" i="14" s="1"/>
  <c r="DC229" i="14"/>
  <c r="DC454" i="14" s="1"/>
  <c r="DD229" i="14"/>
  <c r="DD454" i="14" s="1"/>
  <c r="DF229" i="14"/>
  <c r="DF454" i="14" s="1"/>
  <c r="D229" i="14"/>
  <c r="D454" i="14" s="1"/>
  <c r="D228" i="14"/>
  <c r="D453" i="14" s="1"/>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230" i="14"/>
  <c r="T109" i="5"/>
  <c r="M667" i="14"/>
  <c r="M666" i="14"/>
  <c r="M665" i="14"/>
  <c r="M664" i="14"/>
  <c r="M663" i="14"/>
  <c r="M662" i="14"/>
  <c r="M661" i="14"/>
  <c r="M660" i="14"/>
  <c r="M659" i="14"/>
  <c r="M658" i="14"/>
  <c r="M657" i="14"/>
  <c r="M656" i="14"/>
  <c r="M655" i="14"/>
  <c r="M654" i="14"/>
  <c r="M653" i="14"/>
  <c r="M652" i="14"/>
  <c r="M651" i="14"/>
  <c r="M650" i="14"/>
  <c r="M649" i="14"/>
  <c r="M648" i="14"/>
  <c r="M647" i="14"/>
  <c r="M646" i="14"/>
  <c r="M645" i="14"/>
  <c r="M644" i="14"/>
  <c r="M643" i="14"/>
  <c r="M642" i="14"/>
  <c r="M641" i="14"/>
  <c r="M640" i="14"/>
  <c r="M639" i="14"/>
  <c r="M638" i="14"/>
  <c r="M637" i="14"/>
  <c r="M636" i="14"/>
  <c r="M635" i="14"/>
  <c r="M634" i="14"/>
  <c r="M633" i="14"/>
  <c r="M632" i="14"/>
  <c r="M631" i="14"/>
  <c r="M630" i="14"/>
  <c r="M629" i="14"/>
  <c r="M628" i="14"/>
  <c r="M627" i="14"/>
  <c r="M626" i="14"/>
  <c r="M625" i="14"/>
  <c r="M624" i="14"/>
  <c r="M623" i="14"/>
  <c r="M622" i="14"/>
  <c r="M621" i="14"/>
  <c r="M620" i="14"/>
  <c r="M619" i="14"/>
  <c r="M618" i="14"/>
  <c r="M617" i="14"/>
  <c r="M616" i="14"/>
  <c r="M615" i="14"/>
  <c r="M614" i="14"/>
  <c r="M613" i="14"/>
  <c r="M612" i="14"/>
  <c r="M611" i="14"/>
  <c r="M610" i="14"/>
  <c r="M609" i="14"/>
  <c r="M608" i="14"/>
  <c r="M607" i="14"/>
  <c r="M606" i="14"/>
  <c r="M605" i="14"/>
  <c r="M604" i="14"/>
  <c r="M603" i="14"/>
  <c r="M602" i="14"/>
  <c r="M601" i="14"/>
  <c r="M600" i="14"/>
  <c r="M599" i="14"/>
  <c r="M598" i="14"/>
  <c r="M597" i="14"/>
  <c r="M596" i="14"/>
  <c r="M595" i="14"/>
  <c r="M594" i="14"/>
  <c r="M593" i="14"/>
  <c r="M592" i="14"/>
  <c r="M591" i="14"/>
  <c r="M590" i="14"/>
  <c r="M589" i="14"/>
  <c r="M588" i="14"/>
  <c r="M587" i="14"/>
  <c r="M586" i="14"/>
  <c r="M585" i="14"/>
  <c r="M584" i="14"/>
  <c r="M583" i="14"/>
  <c r="M582" i="14"/>
  <c r="M581" i="14"/>
  <c r="M580" i="14"/>
  <c r="M579" i="14"/>
  <c r="M578" i="14"/>
  <c r="M577" i="14"/>
  <c r="M576" i="14"/>
  <c r="M575" i="14"/>
  <c r="M574" i="14"/>
  <c r="M573" i="14"/>
  <c r="M572" i="14"/>
  <c r="M571" i="14"/>
  <c r="M570" i="14"/>
  <c r="M569" i="14"/>
  <c r="M568" i="14"/>
  <c r="M567" i="14"/>
  <c r="M566" i="14"/>
  <c r="M565" i="14"/>
  <c r="G445" i="14"/>
  <c r="G444" i="14"/>
  <c r="G443" i="14"/>
  <c r="G442" i="14"/>
  <c r="G441" i="14"/>
  <c r="G440" i="14"/>
  <c r="G439" i="14"/>
  <c r="G438" i="14"/>
  <c r="G437" i="14"/>
  <c r="G436" i="14"/>
  <c r="G435" i="14"/>
  <c r="G434" i="14"/>
  <c r="G433" i="14"/>
  <c r="G432"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401" i="14"/>
  <c r="G400" i="14"/>
  <c r="G399" i="14"/>
  <c r="G398" i="14"/>
  <c r="G397"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6" i="14"/>
  <c r="G365" i="14"/>
  <c r="G364"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N443" i="15"/>
  <c r="N442" i="15"/>
  <c r="N441" i="15"/>
  <c r="N440" i="15"/>
  <c r="N439" i="15"/>
  <c r="N438" i="15"/>
  <c r="N437" i="15"/>
  <c r="N436" i="15"/>
  <c r="N435" i="15"/>
  <c r="N434" i="15"/>
  <c r="N433" i="15"/>
  <c r="N432" i="15"/>
  <c r="N431" i="15"/>
  <c r="N430" i="15"/>
  <c r="N429" i="15"/>
  <c r="N428" i="15"/>
  <c r="N427" i="15"/>
  <c r="N426" i="15"/>
  <c r="N425" i="15"/>
  <c r="N424" i="15"/>
  <c r="N423" i="15"/>
  <c r="N422" i="15"/>
  <c r="N421" i="15"/>
  <c r="N420" i="15"/>
  <c r="N419" i="15"/>
  <c r="N418" i="15"/>
  <c r="N417" i="15"/>
  <c r="N416" i="15"/>
  <c r="N415" i="15"/>
  <c r="N414" i="15"/>
  <c r="N413" i="15"/>
  <c r="N412" i="15"/>
  <c r="N411" i="15"/>
  <c r="N410" i="15"/>
  <c r="N409" i="15"/>
  <c r="N408" i="15"/>
  <c r="N407" i="15"/>
  <c r="N406" i="15"/>
  <c r="N405" i="15"/>
  <c r="N404" i="15"/>
  <c r="N403" i="15"/>
  <c r="N402" i="15"/>
  <c r="N401" i="15"/>
  <c r="N400" i="15"/>
  <c r="N399" i="15"/>
  <c r="N398" i="15"/>
  <c r="N397" i="15"/>
  <c r="N396" i="15"/>
  <c r="N395" i="15"/>
  <c r="N394" i="15"/>
  <c r="N393" i="15"/>
  <c r="N392" i="15"/>
  <c r="N391" i="15"/>
  <c r="N390" i="15"/>
  <c r="N389" i="15"/>
  <c r="N388" i="15"/>
  <c r="N387" i="15"/>
  <c r="N386" i="15"/>
  <c r="N385" i="15"/>
  <c r="N384" i="15"/>
  <c r="N383" i="15"/>
  <c r="N382" i="15"/>
  <c r="N381" i="15"/>
  <c r="N380" i="15"/>
  <c r="N379" i="15"/>
  <c r="N378" i="15"/>
  <c r="N377" i="15"/>
  <c r="N376" i="15"/>
  <c r="N375" i="15"/>
  <c r="N374" i="15"/>
  <c r="N373" i="15"/>
  <c r="N372" i="15"/>
  <c r="N371" i="15"/>
  <c r="N370" i="15"/>
  <c r="N369" i="15"/>
  <c r="N368" i="15"/>
  <c r="N367" i="15"/>
  <c r="N366" i="15"/>
  <c r="N365" i="15"/>
  <c r="N364" i="15"/>
  <c r="N363" i="15"/>
  <c r="N362" i="15"/>
  <c r="N361" i="15"/>
  <c r="N360" i="15"/>
  <c r="N359" i="15"/>
  <c r="N358" i="15"/>
  <c r="N357" i="15"/>
  <c r="N356" i="15"/>
  <c r="N355" i="15"/>
  <c r="N354" i="15"/>
  <c r="N353" i="15"/>
  <c r="N352" i="15"/>
  <c r="N351" i="15"/>
  <c r="N350" i="15"/>
  <c r="N349" i="15"/>
  <c r="N348" i="15"/>
  <c r="N347" i="15"/>
  <c r="N346" i="15"/>
  <c r="N345" i="15"/>
  <c r="N344" i="15"/>
  <c r="N343" i="15"/>
  <c r="N342" i="15"/>
  <c r="N341" i="15"/>
  <c r="J443" i="15"/>
  <c r="J442" i="15"/>
  <c r="J441" i="15"/>
  <c r="J440" i="15"/>
  <c r="J439" i="15"/>
  <c r="J438" i="15"/>
  <c r="J437" i="15"/>
  <c r="J436" i="15"/>
  <c r="J435" i="15"/>
  <c r="J434" i="15"/>
  <c r="J433" i="15"/>
  <c r="J432" i="15"/>
  <c r="J431" i="15"/>
  <c r="J430" i="15"/>
  <c r="J429" i="15"/>
  <c r="J428" i="15"/>
  <c r="J427" i="15"/>
  <c r="J426" i="15"/>
  <c r="J425" i="15"/>
  <c r="J424" i="15"/>
  <c r="J423" i="15"/>
  <c r="J422" i="15"/>
  <c r="J421" i="15"/>
  <c r="J420" i="15"/>
  <c r="J419" i="15"/>
  <c r="J418" i="15"/>
  <c r="J417" i="15"/>
  <c r="J416" i="15"/>
  <c r="J415" i="15"/>
  <c r="J414" i="15"/>
  <c r="J413" i="15"/>
  <c r="J412" i="15"/>
  <c r="J411" i="15"/>
  <c r="J410" i="15"/>
  <c r="J409" i="15"/>
  <c r="J408" i="15"/>
  <c r="J407" i="15"/>
  <c r="J406" i="15"/>
  <c r="J405" i="15"/>
  <c r="J404" i="15"/>
  <c r="J403" i="15"/>
  <c r="J402" i="15"/>
  <c r="J401" i="15"/>
  <c r="J400" i="15"/>
  <c r="J399" i="15"/>
  <c r="J398" i="15"/>
  <c r="J397" i="15"/>
  <c r="J396" i="15"/>
  <c r="J395" i="15"/>
  <c r="J394" i="15"/>
  <c r="J393" i="15"/>
  <c r="J392" i="15"/>
  <c r="J391" i="15"/>
  <c r="J390" i="15"/>
  <c r="J389" i="15"/>
  <c r="J388" i="15"/>
  <c r="J387" i="15"/>
  <c r="J386" i="15"/>
  <c r="J385" i="15"/>
  <c r="J384" i="15"/>
  <c r="J383" i="15"/>
  <c r="J382" i="15"/>
  <c r="J381" i="15"/>
  <c r="J380" i="15"/>
  <c r="J379" i="15"/>
  <c r="J378" i="15"/>
  <c r="J377" i="15"/>
  <c r="J376" i="15"/>
  <c r="J375" i="15"/>
  <c r="J374" i="15"/>
  <c r="J373" i="15"/>
  <c r="J372" i="15"/>
  <c r="J371" i="15"/>
  <c r="J370" i="15"/>
  <c r="J369" i="15"/>
  <c r="J368" i="15"/>
  <c r="J367" i="15"/>
  <c r="J366" i="15"/>
  <c r="J365" i="15"/>
  <c r="J364" i="15"/>
  <c r="J363" i="15"/>
  <c r="J362" i="15"/>
  <c r="J361" i="15"/>
  <c r="J360" i="15"/>
  <c r="J359" i="15"/>
  <c r="J358" i="15"/>
  <c r="J357" i="15"/>
  <c r="J356" i="15"/>
  <c r="J355" i="15"/>
  <c r="J354" i="15"/>
  <c r="J353" i="15"/>
  <c r="J352" i="15"/>
  <c r="J351" i="15"/>
  <c r="J350" i="15"/>
  <c r="J349" i="15"/>
  <c r="J348" i="15"/>
  <c r="J347" i="15"/>
  <c r="J346" i="15"/>
  <c r="J345" i="15"/>
  <c r="J344" i="15"/>
  <c r="J343" i="15"/>
  <c r="J342" i="15"/>
  <c r="J341" i="15"/>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J54" i="13" l="1"/>
  <c r="C568" i="14"/>
  <c r="G16" i="13"/>
  <c r="C455" i="14"/>
  <c r="C565" i="14" s="1"/>
  <c r="J58" i="13"/>
  <c r="C572" i="14"/>
  <c r="J73" i="13"/>
  <c r="B570" i="14"/>
  <c r="G63" i="13"/>
  <c r="B569" i="14"/>
  <c r="G23" i="13"/>
  <c r="J69" i="13"/>
  <c r="J57" i="13"/>
  <c r="G59" i="13"/>
  <c r="J77" i="13"/>
  <c r="G19" i="13"/>
  <c r="G60" i="13"/>
  <c r="G64" i="13"/>
  <c r="G67" i="13"/>
  <c r="J53" i="13"/>
  <c r="G68" i="13"/>
  <c r="J31" i="13"/>
  <c r="J74" i="13"/>
  <c r="J28" i="13"/>
  <c r="J32" i="13"/>
  <c r="G17" i="13"/>
  <c r="G21" i="13"/>
  <c r="G25" i="13"/>
  <c r="J11" i="13"/>
  <c r="J15" i="13"/>
  <c r="J25" i="13"/>
  <c r="J55" i="13"/>
  <c r="J59" i="13"/>
  <c r="G61" i="13"/>
  <c r="G65" i="13"/>
  <c r="J51" i="13"/>
  <c r="J71" i="13"/>
  <c r="J75" i="13"/>
  <c r="G20" i="13"/>
  <c r="G24" i="13"/>
  <c r="J10" i="13"/>
  <c r="J14" i="13"/>
  <c r="J70" i="13"/>
  <c r="J29" i="13"/>
  <c r="J33" i="13"/>
  <c r="G18" i="13"/>
  <c r="G22" i="13"/>
  <c r="J8" i="13"/>
  <c r="J12" i="13"/>
  <c r="J16" i="13"/>
  <c r="J52" i="13"/>
  <c r="J56" i="13"/>
  <c r="J60" i="13"/>
  <c r="G62" i="13"/>
  <c r="G66" i="13"/>
  <c r="J68" i="13"/>
  <c r="J72" i="13"/>
  <c r="J76" i="13"/>
  <c r="J27" i="13"/>
  <c r="J26" i="13"/>
  <c r="J30" i="13"/>
  <c r="J34" i="13"/>
  <c r="J9" i="13"/>
  <c r="J13" i="13"/>
  <c r="J17" i="13"/>
  <c r="Y6" i="19"/>
  <c r="Q112" i="18" l="1"/>
  <c r="P112" i="18"/>
  <c r="O112" i="18"/>
  <c r="N112" i="18"/>
  <c r="M112" i="18"/>
  <c r="L112" i="18"/>
  <c r="K112" i="18"/>
  <c r="J112" i="18"/>
  <c r="I112" i="18"/>
  <c r="V112" i="18" s="1"/>
  <c r="AA112" i="18" s="1"/>
  <c r="D112" i="5" s="1"/>
  <c r="Q111" i="18"/>
  <c r="P111" i="18"/>
  <c r="O111" i="18"/>
  <c r="N111" i="18"/>
  <c r="M111" i="18"/>
  <c r="L111" i="18"/>
  <c r="K111" i="18"/>
  <c r="J111" i="18"/>
  <c r="I111" i="18"/>
  <c r="Q110" i="18"/>
  <c r="P110" i="18"/>
  <c r="O110" i="18"/>
  <c r="N110" i="18"/>
  <c r="M110" i="18"/>
  <c r="L110" i="18"/>
  <c r="K110" i="18"/>
  <c r="J110" i="18"/>
  <c r="I110" i="18"/>
  <c r="Q108" i="18"/>
  <c r="P108" i="18"/>
  <c r="O108" i="18"/>
  <c r="N108" i="18"/>
  <c r="M108" i="18"/>
  <c r="L108" i="18"/>
  <c r="K108" i="18"/>
  <c r="J108" i="18"/>
  <c r="I108" i="18"/>
  <c r="Q107" i="18"/>
  <c r="P107" i="18"/>
  <c r="O107" i="18"/>
  <c r="N107" i="18"/>
  <c r="M107" i="18"/>
  <c r="L107" i="18"/>
  <c r="K107" i="18"/>
  <c r="J107" i="18"/>
  <c r="I107" i="18"/>
  <c r="Q106" i="18"/>
  <c r="P106" i="18"/>
  <c r="O106" i="18"/>
  <c r="N106" i="18"/>
  <c r="M106" i="18"/>
  <c r="L106" i="18"/>
  <c r="K106" i="18"/>
  <c r="J106" i="18"/>
  <c r="I106" i="18"/>
  <c r="Q105" i="18"/>
  <c r="P105" i="18"/>
  <c r="O105" i="18"/>
  <c r="N105" i="18"/>
  <c r="M105" i="18"/>
  <c r="L105" i="18"/>
  <c r="K105" i="18"/>
  <c r="J105" i="18"/>
  <c r="I105" i="18"/>
  <c r="Q104" i="18"/>
  <c r="P104" i="18"/>
  <c r="O104" i="18"/>
  <c r="N104" i="18"/>
  <c r="M104" i="18"/>
  <c r="L104" i="18"/>
  <c r="K104" i="18"/>
  <c r="J104" i="18"/>
  <c r="I104" i="18"/>
  <c r="Q103" i="18"/>
  <c r="P103" i="18"/>
  <c r="O103" i="18"/>
  <c r="N103" i="18"/>
  <c r="M103" i="18"/>
  <c r="L103" i="18"/>
  <c r="K103" i="18"/>
  <c r="J103" i="18"/>
  <c r="I103" i="18"/>
  <c r="Q102" i="18"/>
  <c r="P102" i="18"/>
  <c r="O102" i="18"/>
  <c r="N102" i="18"/>
  <c r="M102" i="18"/>
  <c r="L102" i="18"/>
  <c r="K102" i="18"/>
  <c r="J102" i="18"/>
  <c r="I102" i="18"/>
  <c r="Q101" i="18"/>
  <c r="P101" i="18"/>
  <c r="O101" i="18"/>
  <c r="N101" i="18"/>
  <c r="M101" i="18"/>
  <c r="L101" i="18"/>
  <c r="K101" i="18"/>
  <c r="J101" i="18"/>
  <c r="I101" i="18"/>
  <c r="Q100" i="18"/>
  <c r="P100" i="18"/>
  <c r="O100" i="18"/>
  <c r="N100" i="18"/>
  <c r="M100" i="18"/>
  <c r="L100" i="18"/>
  <c r="K100" i="18"/>
  <c r="J100" i="18"/>
  <c r="I100" i="18"/>
  <c r="Q99" i="18"/>
  <c r="P99" i="18"/>
  <c r="O99" i="18"/>
  <c r="N99" i="18"/>
  <c r="M99" i="18"/>
  <c r="L99" i="18"/>
  <c r="K99" i="18"/>
  <c r="J99" i="18"/>
  <c r="I99" i="18"/>
  <c r="Q98" i="18"/>
  <c r="P98" i="18"/>
  <c r="O98" i="18"/>
  <c r="N98" i="18"/>
  <c r="M98" i="18"/>
  <c r="L98" i="18"/>
  <c r="K98" i="18"/>
  <c r="J98" i="18"/>
  <c r="I98" i="18"/>
  <c r="Q97" i="18"/>
  <c r="P97" i="18"/>
  <c r="O97" i="18"/>
  <c r="N97" i="18"/>
  <c r="M97" i="18"/>
  <c r="L97" i="18"/>
  <c r="K97" i="18"/>
  <c r="J97" i="18"/>
  <c r="I97" i="18"/>
  <c r="Q96" i="18"/>
  <c r="P96" i="18"/>
  <c r="O96" i="18"/>
  <c r="N96" i="18"/>
  <c r="M96" i="18"/>
  <c r="L96" i="18"/>
  <c r="K96" i="18"/>
  <c r="J96" i="18"/>
  <c r="I96" i="18"/>
  <c r="Q95" i="18"/>
  <c r="P95" i="18"/>
  <c r="O95" i="18"/>
  <c r="N95" i="18"/>
  <c r="M95" i="18"/>
  <c r="L95" i="18"/>
  <c r="K95" i="18"/>
  <c r="J95" i="18"/>
  <c r="I95" i="18"/>
  <c r="Q94" i="18"/>
  <c r="P94" i="18"/>
  <c r="O94" i="18"/>
  <c r="N94" i="18"/>
  <c r="M94" i="18"/>
  <c r="L94" i="18"/>
  <c r="K94" i="18"/>
  <c r="J94" i="18"/>
  <c r="I94" i="18"/>
  <c r="Q93" i="18"/>
  <c r="P93" i="18"/>
  <c r="O93" i="18"/>
  <c r="N93" i="18"/>
  <c r="M93" i="18"/>
  <c r="L93" i="18"/>
  <c r="K93" i="18"/>
  <c r="J93" i="18"/>
  <c r="I93" i="18"/>
  <c r="Q92" i="18"/>
  <c r="P92" i="18"/>
  <c r="O92" i="18"/>
  <c r="N92" i="18"/>
  <c r="M92" i="18"/>
  <c r="L92" i="18"/>
  <c r="K92" i="18"/>
  <c r="J92" i="18"/>
  <c r="I92" i="18"/>
  <c r="Q91" i="18"/>
  <c r="P91" i="18"/>
  <c r="O91" i="18"/>
  <c r="N91" i="18"/>
  <c r="M91" i="18"/>
  <c r="L91" i="18"/>
  <c r="K91" i="18"/>
  <c r="J91" i="18"/>
  <c r="I91" i="18"/>
  <c r="Q90" i="18"/>
  <c r="P90" i="18"/>
  <c r="O90" i="18"/>
  <c r="N90" i="18"/>
  <c r="M90" i="18"/>
  <c r="L90" i="18"/>
  <c r="K90" i="18"/>
  <c r="J90" i="18"/>
  <c r="I90" i="18"/>
  <c r="Q89" i="18"/>
  <c r="P89" i="18"/>
  <c r="O89" i="18"/>
  <c r="N89" i="18"/>
  <c r="M89" i="18"/>
  <c r="L89" i="18"/>
  <c r="K89" i="18"/>
  <c r="J89" i="18"/>
  <c r="I89" i="18"/>
  <c r="Q88" i="18"/>
  <c r="P88" i="18"/>
  <c r="O88" i="18"/>
  <c r="N88" i="18"/>
  <c r="M88" i="18"/>
  <c r="L88" i="18"/>
  <c r="K88" i="18"/>
  <c r="J88" i="18"/>
  <c r="I88" i="18"/>
  <c r="Q87" i="18"/>
  <c r="P87" i="18"/>
  <c r="O87" i="18"/>
  <c r="N87" i="18"/>
  <c r="M87" i="18"/>
  <c r="L87" i="18"/>
  <c r="K87" i="18"/>
  <c r="J87" i="18"/>
  <c r="I87" i="18"/>
  <c r="Q86" i="18"/>
  <c r="P86" i="18"/>
  <c r="O86" i="18"/>
  <c r="N86" i="18"/>
  <c r="M86" i="18"/>
  <c r="L86" i="18"/>
  <c r="K86" i="18"/>
  <c r="J86" i="18"/>
  <c r="I86" i="18"/>
  <c r="Q79" i="18"/>
  <c r="P79" i="18"/>
  <c r="O79" i="18"/>
  <c r="N79" i="18"/>
  <c r="M79" i="18"/>
  <c r="L79" i="18"/>
  <c r="K79" i="18"/>
  <c r="J79" i="18"/>
  <c r="I79" i="18"/>
  <c r="Q78" i="18"/>
  <c r="P78" i="18"/>
  <c r="O78" i="18"/>
  <c r="N78" i="18"/>
  <c r="M78" i="18"/>
  <c r="L78" i="18"/>
  <c r="K78" i="18"/>
  <c r="J78" i="18"/>
  <c r="I78" i="18"/>
  <c r="Q77" i="18"/>
  <c r="P77" i="18"/>
  <c r="O77" i="18"/>
  <c r="N77" i="18"/>
  <c r="M77" i="18"/>
  <c r="L77" i="18"/>
  <c r="K77" i="18"/>
  <c r="J77" i="18"/>
  <c r="I77" i="18"/>
  <c r="Q76" i="18"/>
  <c r="P76" i="18"/>
  <c r="O76" i="18"/>
  <c r="N76" i="18"/>
  <c r="M76" i="18"/>
  <c r="L76" i="18"/>
  <c r="K76" i="18"/>
  <c r="J76" i="18"/>
  <c r="I76" i="18"/>
  <c r="Q74" i="18"/>
  <c r="P74" i="18"/>
  <c r="O74" i="18"/>
  <c r="N74" i="18"/>
  <c r="M74" i="18"/>
  <c r="L74" i="18"/>
  <c r="K74" i="18"/>
  <c r="J74" i="18"/>
  <c r="I74" i="18"/>
  <c r="Q73" i="18"/>
  <c r="P73" i="18"/>
  <c r="O73" i="18"/>
  <c r="N73" i="18"/>
  <c r="M73" i="18"/>
  <c r="L73" i="18"/>
  <c r="K73" i="18"/>
  <c r="J73" i="18"/>
  <c r="I73" i="18"/>
  <c r="Q72" i="18"/>
  <c r="P72" i="18"/>
  <c r="O72" i="18"/>
  <c r="N72" i="18"/>
  <c r="M72" i="18"/>
  <c r="L72" i="18"/>
  <c r="K72" i="18"/>
  <c r="J72" i="18"/>
  <c r="I72" i="18"/>
  <c r="Q71" i="18"/>
  <c r="P71" i="18"/>
  <c r="O71" i="18"/>
  <c r="N71" i="18"/>
  <c r="M71" i="18"/>
  <c r="L71" i="18"/>
  <c r="K71" i="18"/>
  <c r="J71" i="18"/>
  <c r="I71" i="18"/>
  <c r="Q70" i="18"/>
  <c r="P70" i="18"/>
  <c r="O70" i="18"/>
  <c r="N70" i="18"/>
  <c r="M70" i="18"/>
  <c r="L70" i="18"/>
  <c r="K70" i="18"/>
  <c r="J70" i="18"/>
  <c r="I70" i="18"/>
  <c r="Q69" i="18"/>
  <c r="P69" i="18"/>
  <c r="O69" i="18"/>
  <c r="N69" i="18"/>
  <c r="M69" i="18"/>
  <c r="L69" i="18"/>
  <c r="K69" i="18"/>
  <c r="J69" i="18"/>
  <c r="I69" i="18"/>
  <c r="Q68" i="18"/>
  <c r="P68" i="18"/>
  <c r="O68" i="18"/>
  <c r="N68" i="18"/>
  <c r="M68" i="18"/>
  <c r="L68" i="18"/>
  <c r="K68" i="18"/>
  <c r="J68" i="18"/>
  <c r="I68" i="18"/>
  <c r="Q67" i="18"/>
  <c r="P67" i="18"/>
  <c r="O67" i="18"/>
  <c r="N67" i="18"/>
  <c r="M67" i="18"/>
  <c r="L67" i="18"/>
  <c r="K67" i="18"/>
  <c r="J67" i="18"/>
  <c r="I67" i="18"/>
  <c r="Q66" i="18"/>
  <c r="P66" i="18"/>
  <c r="O66" i="18"/>
  <c r="N66" i="18"/>
  <c r="M66" i="18"/>
  <c r="L66" i="18"/>
  <c r="K66" i="18"/>
  <c r="J66" i="18"/>
  <c r="I66" i="18"/>
  <c r="Q65" i="18"/>
  <c r="P65" i="18"/>
  <c r="O65" i="18"/>
  <c r="N65" i="18"/>
  <c r="M65" i="18"/>
  <c r="L65" i="18"/>
  <c r="K65" i="18"/>
  <c r="J65" i="18"/>
  <c r="I65" i="18"/>
  <c r="Q64" i="18"/>
  <c r="P64" i="18"/>
  <c r="O64" i="18"/>
  <c r="N64" i="18"/>
  <c r="M64" i="18"/>
  <c r="L64" i="18"/>
  <c r="K64" i="18"/>
  <c r="J64" i="18"/>
  <c r="I64" i="18"/>
  <c r="Q63" i="18"/>
  <c r="P63" i="18"/>
  <c r="O63" i="18"/>
  <c r="N63" i="18"/>
  <c r="M63" i="18"/>
  <c r="L63" i="18"/>
  <c r="K63" i="18"/>
  <c r="J63" i="18"/>
  <c r="I63" i="18"/>
  <c r="Q62" i="18"/>
  <c r="P62" i="18"/>
  <c r="O62" i="18"/>
  <c r="N62" i="18"/>
  <c r="M62" i="18"/>
  <c r="L62" i="18"/>
  <c r="K62" i="18"/>
  <c r="J62" i="18"/>
  <c r="I62" i="18"/>
  <c r="Q61" i="18"/>
  <c r="P61" i="18"/>
  <c r="O61" i="18"/>
  <c r="N61" i="18"/>
  <c r="M61" i="18"/>
  <c r="L61" i="18"/>
  <c r="K61" i="18"/>
  <c r="J61" i="18"/>
  <c r="I61" i="18"/>
  <c r="Q60" i="18"/>
  <c r="P60" i="18"/>
  <c r="O60" i="18"/>
  <c r="N60" i="18"/>
  <c r="M60" i="18"/>
  <c r="L60" i="18"/>
  <c r="K60" i="18"/>
  <c r="J60" i="18"/>
  <c r="I60" i="18"/>
  <c r="Q59" i="18"/>
  <c r="P59" i="18"/>
  <c r="O59" i="18"/>
  <c r="N59" i="18"/>
  <c r="M59" i="18"/>
  <c r="L59" i="18"/>
  <c r="K59" i="18"/>
  <c r="J59" i="18"/>
  <c r="I59" i="18"/>
  <c r="Q58" i="18"/>
  <c r="P58" i="18"/>
  <c r="O58" i="18"/>
  <c r="N58" i="18"/>
  <c r="M58" i="18"/>
  <c r="L58" i="18"/>
  <c r="K58" i="18"/>
  <c r="J58" i="18"/>
  <c r="I58" i="18"/>
  <c r="Q57" i="18"/>
  <c r="P57" i="18"/>
  <c r="O57" i="18"/>
  <c r="N57" i="18"/>
  <c r="M57" i="18"/>
  <c r="L57" i="18"/>
  <c r="K57" i="18"/>
  <c r="J57" i="18"/>
  <c r="I57" i="18"/>
  <c r="Q56" i="18"/>
  <c r="P56" i="18"/>
  <c r="O56" i="18"/>
  <c r="N56" i="18"/>
  <c r="M56" i="18"/>
  <c r="L56" i="18"/>
  <c r="K56" i="18"/>
  <c r="J56" i="18"/>
  <c r="I56" i="18"/>
  <c r="Q55" i="18"/>
  <c r="P55" i="18"/>
  <c r="O55" i="18"/>
  <c r="N55" i="18"/>
  <c r="M55" i="18"/>
  <c r="L55" i="18"/>
  <c r="K55" i="18"/>
  <c r="J55" i="18"/>
  <c r="I55" i="18"/>
  <c r="Q54" i="18"/>
  <c r="P54" i="18"/>
  <c r="O54" i="18"/>
  <c r="N54" i="18"/>
  <c r="M54" i="18"/>
  <c r="L54" i="18"/>
  <c r="K54" i="18"/>
  <c r="J54" i="18"/>
  <c r="I54" i="18"/>
  <c r="Q53" i="18"/>
  <c r="P53" i="18"/>
  <c r="O53" i="18"/>
  <c r="N53" i="18"/>
  <c r="M53" i="18"/>
  <c r="L53" i="18"/>
  <c r="K53" i="18"/>
  <c r="J53" i="18"/>
  <c r="I53" i="18"/>
  <c r="Q52" i="18"/>
  <c r="P52" i="18"/>
  <c r="O52" i="18"/>
  <c r="N52" i="18"/>
  <c r="M52" i="18"/>
  <c r="L52" i="18"/>
  <c r="K52" i="18"/>
  <c r="J52" i="18"/>
  <c r="I52" i="18"/>
  <c r="Q51" i="18"/>
  <c r="P51" i="18"/>
  <c r="O51" i="18"/>
  <c r="N51" i="18"/>
  <c r="M51" i="18"/>
  <c r="L51" i="18"/>
  <c r="K51" i="18"/>
  <c r="J51" i="18"/>
  <c r="I51" i="18"/>
  <c r="Q50" i="18"/>
  <c r="P50" i="18"/>
  <c r="O50" i="18"/>
  <c r="N50" i="18"/>
  <c r="M50" i="18"/>
  <c r="L50" i="18"/>
  <c r="K50" i="18"/>
  <c r="J50" i="18"/>
  <c r="I50" i="18"/>
  <c r="Q49" i="18"/>
  <c r="P49" i="18"/>
  <c r="O49" i="18"/>
  <c r="N49" i="18"/>
  <c r="M49" i="18"/>
  <c r="L49" i="18"/>
  <c r="K49" i="18"/>
  <c r="J49" i="18"/>
  <c r="I49" i="18"/>
  <c r="Q48" i="18"/>
  <c r="P48" i="18"/>
  <c r="O48" i="18"/>
  <c r="N48" i="18"/>
  <c r="M48" i="18"/>
  <c r="L48" i="18"/>
  <c r="K48" i="18"/>
  <c r="J48" i="18"/>
  <c r="I48" i="18"/>
  <c r="Q47" i="18"/>
  <c r="P47" i="18"/>
  <c r="O47" i="18"/>
  <c r="N47" i="18"/>
  <c r="M47" i="18"/>
  <c r="L47" i="18"/>
  <c r="K47" i="18"/>
  <c r="J47" i="18"/>
  <c r="I47" i="18"/>
  <c r="Q46" i="18"/>
  <c r="P46" i="18"/>
  <c r="O46" i="18"/>
  <c r="N46" i="18"/>
  <c r="M46" i="18"/>
  <c r="L46" i="18"/>
  <c r="K46" i="18"/>
  <c r="J46" i="18"/>
  <c r="I46" i="18"/>
  <c r="Q45" i="18"/>
  <c r="P45" i="18"/>
  <c r="O45" i="18"/>
  <c r="N45" i="18"/>
  <c r="M45" i="18"/>
  <c r="L45" i="18"/>
  <c r="K45" i="18"/>
  <c r="J45" i="18"/>
  <c r="I45" i="18"/>
  <c r="Q44" i="18"/>
  <c r="P44" i="18"/>
  <c r="O44" i="18"/>
  <c r="N44" i="18"/>
  <c r="M44" i="18"/>
  <c r="L44" i="18"/>
  <c r="K44" i="18"/>
  <c r="J44" i="18"/>
  <c r="I44" i="18"/>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Q40" i="18"/>
  <c r="P40" i="18"/>
  <c r="O40" i="18"/>
  <c r="N40" i="18"/>
  <c r="M40" i="18"/>
  <c r="L40" i="18"/>
  <c r="K40" i="18"/>
  <c r="J40" i="18"/>
  <c r="I40" i="18"/>
  <c r="Q39" i="18"/>
  <c r="P39" i="18"/>
  <c r="O39" i="18"/>
  <c r="N39" i="18"/>
  <c r="M39" i="18"/>
  <c r="L39" i="18"/>
  <c r="K39" i="18"/>
  <c r="J39" i="18"/>
  <c r="I39" i="18"/>
  <c r="Q38" i="18"/>
  <c r="P38" i="18"/>
  <c r="O38" i="18"/>
  <c r="N38" i="18"/>
  <c r="M38" i="18"/>
  <c r="L38" i="18"/>
  <c r="K38" i="18"/>
  <c r="J38" i="18"/>
  <c r="I38" i="18"/>
  <c r="Q37" i="18"/>
  <c r="P37" i="18"/>
  <c r="O37" i="18"/>
  <c r="N37" i="18"/>
  <c r="M37" i="18"/>
  <c r="L37" i="18"/>
  <c r="K37" i="18"/>
  <c r="J37" i="18"/>
  <c r="I37" i="18"/>
  <c r="Q36" i="18"/>
  <c r="P36" i="18"/>
  <c r="O36" i="18"/>
  <c r="N36" i="18"/>
  <c r="M36" i="18"/>
  <c r="L36" i="18"/>
  <c r="K36" i="18"/>
  <c r="J36" i="18"/>
  <c r="I36" i="18"/>
  <c r="Q35" i="18"/>
  <c r="P35" i="18"/>
  <c r="O35" i="18"/>
  <c r="N35" i="18"/>
  <c r="M35" i="18"/>
  <c r="L35" i="18"/>
  <c r="K35" i="18"/>
  <c r="J35" i="18"/>
  <c r="I35" i="18"/>
  <c r="Q34" i="18"/>
  <c r="P34" i="18"/>
  <c r="O34" i="18"/>
  <c r="N34" i="18"/>
  <c r="M34" i="18"/>
  <c r="L34" i="18"/>
  <c r="K34" i="18"/>
  <c r="J34" i="18"/>
  <c r="I34" i="18"/>
  <c r="Q33" i="18"/>
  <c r="P33" i="18"/>
  <c r="O33" i="18"/>
  <c r="N33" i="18"/>
  <c r="M33" i="18"/>
  <c r="L33" i="18"/>
  <c r="K33" i="18"/>
  <c r="J33" i="18"/>
  <c r="I33" i="18"/>
  <c r="Q32" i="18"/>
  <c r="P32" i="18"/>
  <c r="O32" i="18"/>
  <c r="N32" i="18"/>
  <c r="M32" i="18"/>
  <c r="L32" i="18"/>
  <c r="K32" i="18"/>
  <c r="J32" i="18"/>
  <c r="I32" i="18"/>
  <c r="Q31" i="18"/>
  <c r="P31" i="18"/>
  <c r="O31" i="18"/>
  <c r="N31" i="18"/>
  <c r="M31" i="18"/>
  <c r="L31" i="18"/>
  <c r="K31" i="18"/>
  <c r="J31" i="18"/>
  <c r="I31" i="18"/>
  <c r="Q30" i="18"/>
  <c r="P30" i="18"/>
  <c r="O30" i="18"/>
  <c r="N30" i="18"/>
  <c r="M30" i="18"/>
  <c r="L30" i="18"/>
  <c r="K30" i="18"/>
  <c r="J30" i="18"/>
  <c r="I30" i="18"/>
  <c r="Q29" i="18"/>
  <c r="P29" i="18"/>
  <c r="O29" i="18"/>
  <c r="N29" i="18"/>
  <c r="M29" i="18"/>
  <c r="L29" i="18"/>
  <c r="K29" i="18"/>
  <c r="J29" i="18"/>
  <c r="I29" i="18"/>
  <c r="Q28" i="18"/>
  <c r="P28" i="18"/>
  <c r="O28" i="18"/>
  <c r="N28" i="18"/>
  <c r="M28" i="18"/>
  <c r="L28" i="18"/>
  <c r="K28" i="18"/>
  <c r="J28" i="18"/>
  <c r="I28" i="18"/>
  <c r="Q27" i="18"/>
  <c r="P27" i="18"/>
  <c r="O27" i="18"/>
  <c r="N27" i="18"/>
  <c r="M27" i="18"/>
  <c r="L27" i="18"/>
  <c r="K27" i="18"/>
  <c r="J27" i="18"/>
  <c r="I27" i="18"/>
  <c r="Q26" i="18"/>
  <c r="P26" i="18"/>
  <c r="O26" i="18"/>
  <c r="N26" i="18"/>
  <c r="M26" i="18"/>
  <c r="L26" i="18"/>
  <c r="K26" i="18"/>
  <c r="J26" i="18"/>
  <c r="I26" i="18"/>
  <c r="Q25" i="18"/>
  <c r="P25" i="18"/>
  <c r="O25" i="18"/>
  <c r="N25" i="18"/>
  <c r="M25" i="18"/>
  <c r="L25" i="18"/>
  <c r="K25" i="18"/>
  <c r="J25" i="18"/>
  <c r="I25" i="18"/>
  <c r="Q24" i="18"/>
  <c r="P24" i="18"/>
  <c r="O24" i="18"/>
  <c r="N24" i="18"/>
  <c r="M24" i="18"/>
  <c r="L24" i="18"/>
  <c r="K24" i="18"/>
  <c r="J24" i="18"/>
  <c r="I24" i="18"/>
  <c r="Q23" i="18"/>
  <c r="P23" i="18"/>
  <c r="O23" i="18"/>
  <c r="N23" i="18"/>
  <c r="M23" i="18"/>
  <c r="L23" i="18"/>
  <c r="K23" i="18"/>
  <c r="J23" i="18"/>
  <c r="I23" i="18"/>
  <c r="Q22" i="18"/>
  <c r="P22" i="18"/>
  <c r="O22" i="18"/>
  <c r="N22" i="18"/>
  <c r="M22" i="18"/>
  <c r="L22" i="18"/>
  <c r="K22" i="18"/>
  <c r="J22" i="18"/>
  <c r="I22" i="18"/>
  <c r="Q21" i="18"/>
  <c r="P21" i="18"/>
  <c r="O21" i="18"/>
  <c r="N21" i="18"/>
  <c r="M21" i="18"/>
  <c r="L21" i="18"/>
  <c r="K21" i="18"/>
  <c r="J21" i="18"/>
  <c r="I21" i="18"/>
  <c r="Q20" i="18"/>
  <c r="P20" i="18"/>
  <c r="O20" i="18"/>
  <c r="N20" i="18"/>
  <c r="M20" i="18"/>
  <c r="L20" i="18"/>
  <c r="K20" i="18"/>
  <c r="J20" i="18"/>
  <c r="I20" i="18"/>
  <c r="Q19" i="18"/>
  <c r="P19" i="18"/>
  <c r="O19" i="18"/>
  <c r="N19" i="18"/>
  <c r="M19" i="18"/>
  <c r="L19" i="18"/>
  <c r="K19" i="18"/>
  <c r="J19" i="18"/>
  <c r="I19" i="18"/>
  <c r="Q18" i="18"/>
  <c r="P18" i="18"/>
  <c r="O18" i="18"/>
  <c r="N18" i="18"/>
  <c r="M18" i="18"/>
  <c r="L18" i="18"/>
  <c r="K18" i="18"/>
  <c r="J18" i="18"/>
  <c r="I18" i="18"/>
  <c r="Q17" i="18"/>
  <c r="P17" i="18"/>
  <c r="O17" i="18"/>
  <c r="N17" i="18"/>
  <c r="M17" i="18"/>
  <c r="L17" i="18"/>
  <c r="K17" i="18"/>
  <c r="J17" i="18"/>
  <c r="I17" i="18"/>
  <c r="Q16" i="18"/>
  <c r="P16" i="18"/>
  <c r="O16" i="18"/>
  <c r="N16" i="18"/>
  <c r="M16" i="18"/>
  <c r="L16" i="18"/>
  <c r="K16" i="18"/>
  <c r="J16" i="18"/>
  <c r="I16" i="18"/>
  <c r="Q15" i="18"/>
  <c r="P15" i="18"/>
  <c r="O15" i="18"/>
  <c r="N15" i="18"/>
  <c r="M15" i="18"/>
  <c r="L15" i="18"/>
  <c r="K15" i="18"/>
  <c r="J15" i="18"/>
  <c r="I15" i="18"/>
  <c r="Q14" i="18"/>
  <c r="P14" i="18"/>
  <c r="O14" i="18"/>
  <c r="N14" i="18"/>
  <c r="M14" i="18"/>
  <c r="L14" i="18"/>
  <c r="K14" i="18"/>
  <c r="J14" i="18"/>
  <c r="I14" i="18"/>
  <c r="Q13" i="18"/>
  <c r="P13" i="18"/>
  <c r="O13" i="18"/>
  <c r="N13" i="18"/>
  <c r="M13" i="18"/>
  <c r="L13" i="18"/>
  <c r="K13" i="18"/>
  <c r="J13" i="18"/>
  <c r="I13" i="18"/>
  <c r="Q12" i="18"/>
  <c r="P12" i="18"/>
  <c r="O12" i="18"/>
  <c r="N12" i="18"/>
  <c r="M12" i="18"/>
  <c r="L12" i="18"/>
  <c r="K12" i="18"/>
  <c r="J12" i="18"/>
  <c r="I12" i="18"/>
  <c r="Q11" i="18"/>
  <c r="P11" i="18"/>
  <c r="O11" i="18"/>
  <c r="N11" i="18"/>
  <c r="M11" i="18"/>
  <c r="L11" i="18"/>
  <c r="K11" i="18"/>
  <c r="J11" i="18"/>
  <c r="I11" i="18"/>
  <c r="Q10" i="18"/>
  <c r="P10" i="18"/>
  <c r="O10" i="18"/>
  <c r="N10" i="18"/>
  <c r="M10" i="18"/>
  <c r="L10" i="18"/>
  <c r="K10" i="18"/>
  <c r="J10" i="18"/>
  <c r="I10" i="18"/>
  <c r="Q9" i="18"/>
  <c r="P9" i="18"/>
  <c r="O9" i="18"/>
  <c r="N9" i="18"/>
  <c r="M9" i="18"/>
  <c r="L9" i="18"/>
  <c r="K9" i="18"/>
  <c r="J9" i="18"/>
  <c r="I9" i="18"/>
  <c r="Q8" i="18"/>
  <c r="P8" i="18"/>
  <c r="O8" i="18"/>
  <c r="N8" i="18"/>
  <c r="M8" i="18"/>
  <c r="L8" i="18"/>
  <c r="K8" i="18"/>
  <c r="J8" i="18"/>
  <c r="I8" i="18"/>
  <c r="Q7" i="18"/>
  <c r="P7" i="18"/>
  <c r="O7" i="18"/>
  <c r="N7" i="18"/>
  <c r="M7" i="18"/>
  <c r="L7" i="18"/>
  <c r="K7" i="18"/>
  <c r="J7" i="18"/>
  <c r="I7" i="18"/>
  <c r="Q6" i="18"/>
  <c r="P6" i="18"/>
  <c r="O6" i="18"/>
  <c r="N6" i="18"/>
  <c r="M6" i="18"/>
  <c r="L6" i="18"/>
  <c r="K6" i="18"/>
  <c r="J6" i="18"/>
  <c r="I6" i="18"/>
  <c r="D113" i="18"/>
  <c r="D112" i="14" l="1"/>
  <c r="M112" i="5"/>
  <c r="V111" i="18"/>
  <c r="AA111" i="18" s="1"/>
  <c r="D111" i="5" s="1"/>
  <c r="V110" i="18"/>
  <c r="AA110" i="18" s="1"/>
  <c r="D110" i="5" s="1"/>
  <c r="V108" i="18"/>
  <c r="AA108" i="18" s="1"/>
  <c r="V39" i="18"/>
  <c r="V106" i="18"/>
  <c r="AA106" i="18" s="1"/>
  <c r="P113" i="18"/>
  <c r="V84" i="18" s="1"/>
  <c r="AA84" i="18" s="1"/>
  <c r="D84" i="5" s="1"/>
  <c r="V8" i="18"/>
  <c r="AA8" i="18" s="1"/>
  <c r="D8" i="5" s="1"/>
  <c r="V28" i="18"/>
  <c r="AA28" i="18" s="1"/>
  <c r="D28" i="5" s="1"/>
  <c r="V32" i="18"/>
  <c r="AA32" i="18" s="1"/>
  <c r="D32" i="5" s="1"/>
  <c r="V35" i="18"/>
  <c r="AA35" i="18" s="1"/>
  <c r="D35" i="5" s="1"/>
  <c r="V60" i="18"/>
  <c r="AA60" i="18" s="1"/>
  <c r="D60" i="5" s="1"/>
  <c r="V64" i="18"/>
  <c r="V67" i="18"/>
  <c r="AA67" i="18" s="1"/>
  <c r="D67" i="5" s="1"/>
  <c r="V71" i="18"/>
  <c r="AA71" i="18" s="1"/>
  <c r="D71" i="5" s="1"/>
  <c r="V77" i="18"/>
  <c r="AA77" i="18" s="1"/>
  <c r="D77" i="5" s="1"/>
  <c r="V78" i="18"/>
  <c r="V86" i="18"/>
  <c r="AA86" i="18" s="1"/>
  <c r="D86" i="5" s="1"/>
  <c r="V87" i="18"/>
  <c r="AA87" i="18" s="1"/>
  <c r="D87" i="5" s="1"/>
  <c r="V88" i="18"/>
  <c r="AA88" i="18" s="1"/>
  <c r="D88" i="5" s="1"/>
  <c r="V90" i="18"/>
  <c r="AA90" i="18" s="1"/>
  <c r="D90" i="5" s="1"/>
  <c r="V91" i="18"/>
  <c r="AA91" i="18" s="1"/>
  <c r="D91" i="5" s="1"/>
  <c r="V92" i="18"/>
  <c r="AA92" i="18" s="1"/>
  <c r="D92" i="5" s="1"/>
  <c r="V95" i="18"/>
  <c r="V96" i="18"/>
  <c r="V99" i="18"/>
  <c r="AA99" i="18" s="1"/>
  <c r="D99" i="5" s="1"/>
  <c r="V100" i="18"/>
  <c r="AA100" i="18" s="1"/>
  <c r="D100" i="5" s="1"/>
  <c r="V102" i="18"/>
  <c r="AA102" i="18" s="1"/>
  <c r="D102" i="5" s="1"/>
  <c r="M102" i="5" s="1"/>
  <c r="V103" i="18"/>
  <c r="AA103" i="18" s="1"/>
  <c r="D103" i="5" s="1"/>
  <c r="M103" i="5" s="1"/>
  <c r="V104" i="18"/>
  <c r="AA104" i="18" s="1"/>
  <c r="D104" i="5" s="1"/>
  <c r="M104" i="5" s="1"/>
  <c r="AA104" i="5" s="1"/>
  <c r="V107" i="18"/>
  <c r="AA107" i="18" s="1"/>
  <c r="K113" i="18"/>
  <c r="V80" i="18" s="1"/>
  <c r="AA80" i="18" s="1"/>
  <c r="D80" i="5" s="1"/>
  <c r="O113" i="18"/>
  <c r="V83" i="18" s="1"/>
  <c r="AA83" i="18" s="1"/>
  <c r="D83" i="5" s="1"/>
  <c r="V12" i="18"/>
  <c r="AA12" i="18" s="1"/>
  <c r="D12" i="5" s="1"/>
  <c r="V16" i="18"/>
  <c r="AA16" i="18" s="1"/>
  <c r="D16" i="5" s="1"/>
  <c r="V19" i="18"/>
  <c r="V23" i="18"/>
  <c r="AA23" i="18" s="1"/>
  <c r="D23" i="5" s="1"/>
  <c r="V44" i="18"/>
  <c r="AA44" i="18" s="1"/>
  <c r="D44" i="5" s="1"/>
  <c r="V48" i="18"/>
  <c r="AA48" i="18" s="1"/>
  <c r="D48" i="5" s="1"/>
  <c r="V51" i="18"/>
  <c r="AA51" i="18" s="1"/>
  <c r="D51" i="5" s="1"/>
  <c r="V55" i="18"/>
  <c r="AA55" i="18" s="1"/>
  <c r="D55" i="5" s="1"/>
  <c r="I113" i="18"/>
  <c r="L113" i="18"/>
  <c r="V81" i="18" s="1"/>
  <c r="AA81" i="18" s="1"/>
  <c r="D81" i="5" s="1"/>
  <c r="V11" i="18"/>
  <c r="AA11" i="18" s="1"/>
  <c r="D11" i="5" s="1"/>
  <c r="V15" i="18"/>
  <c r="AA15" i="18" s="1"/>
  <c r="D15" i="5" s="1"/>
  <c r="V20" i="18"/>
  <c r="AA20" i="18" s="1"/>
  <c r="D20" i="5" s="1"/>
  <c r="V24" i="18"/>
  <c r="AA24" i="18" s="1"/>
  <c r="D24" i="5" s="1"/>
  <c r="V27" i="18"/>
  <c r="AA27" i="18" s="1"/>
  <c r="D27" i="5" s="1"/>
  <c r="V31" i="18"/>
  <c r="AA31" i="18" s="1"/>
  <c r="D31" i="5" s="1"/>
  <c r="V36" i="18"/>
  <c r="AA36" i="18" s="1"/>
  <c r="D36" i="5" s="1"/>
  <c r="V40" i="18"/>
  <c r="AA40" i="18" s="1"/>
  <c r="D40" i="5" s="1"/>
  <c r="V43" i="18"/>
  <c r="AA43" i="18" s="1"/>
  <c r="D43" i="5" s="1"/>
  <c r="V47" i="18"/>
  <c r="AA47" i="18" s="1"/>
  <c r="D47" i="5" s="1"/>
  <c r="V52" i="18"/>
  <c r="AA52" i="18" s="1"/>
  <c r="D52" i="5" s="1"/>
  <c r="V56" i="18"/>
  <c r="AA56" i="18" s="1"/>
  <c r="D56" i="5" s="1"/>
  <c r="V59" i="18"/>
  <c r="AA59" i="18" s="1"/>
  <c r="D59" i="5" s="1"/>
  <c r="V63" i="18"/>
  <c r="AA63" i="18" s="1"/>
  <c r="D63" i="5" s="1"/>
  <c r="V68" i="18"/>
  <c r="AA68" i="18" s="1"/>
  <c r="D68" i="5" s="1"/>
  <c r="V72" i="18"/>
  <c r="AA72" i="18" s="1"/>
  <c r="D72" i="5" s="1"/>
  <c r="V76" i="18"/>
  <c r="AA76" i="18" s="1"/>
  <c r="D76" i="5" s="1"/>
  <c r="V94" i="18"/>
  <c r="AA94" i="18" s="1"/>
  <c r="D94" i="5" s="1"/>
  <c r="V98" i="18"/>
  <c r="AA98" i="18" s="1"/>
  <c r="D98" i="5" s="1"/>
  <c r="J113" i="18"/>
  <c r="N113" i="18"/>
  <c r="V7" i="18"/>
  <c r="AA7" i="18" s="1"/>
  <c r="D7" i="5" s="1"/>
  <c r="M113" i="18"/>
  <c r="Q113" i="18"/>
  <c r="V85" i="18" s="1"/>
  <c r="AA85" i="18" s="1"/>
  <c r="D85" i="5" s="1"/>
  <c r="V10" i="18"/>
  <c r="AA10" i="18" s="1"/>
  <c r="D10" i="5" s="1"/>
  <c r="V13" i="18"/>
  <c r="AA13" i="18" s="1"/>
  <c r="D13" i="5" s="1"/>
  <c r="V14" i="18"/>
  <c r="AA14" i="18" s="1"/>
  <c r="D14" i="5" s="1"/>
  <c r="V17" i="18"/>
  <c r="AA17" i="18" s="1"/>
  <c r="D17" i="5" s="1"/>
  <c r="V18" i="18"/>
  <c r="AA18" i="18" s="1"/>
  <c r="D18" i="5" s="1"/>
  <c r="V21" i="18"/>
  <c r="AA21" i="18" s="1"/>
  <c r="D21" i="5" s="1"/>
  <c r="V22" i="18"/>
  <c r="AA22" i="18" s="1"/>
  <c r="D22" i="5" s="1"/>
  <c r="V25" i="18"/>
  <c r="AA25" i="18" s="1"/>
  <c r="D25" i="5" s="1"/>
  <c r="V26" i="18"/>
  <c r="AA26" i="18" s="1"/>
  <c r="D26" i="5" s="1"/>
  <c r="V29" i="18"/>
  <c r="AA29" i="18" s="1"/>
  <c r="D29" i="5" s="1"/>
  <c r="V30" i="18"/>
  <c r="AA30" i="18" s="1"/>
  <c r="D30" i="5" s="1"/>
  <c r="V33" i="18"/>
  <c r="AA33" i="18" s="1"/>
  <c r="D33" i="5" s="1"/>
  <c r="V34" i="18"/>
  <c r="AA34" i="18" s="1"/>
  <c r="D34" i="5" s="1"/>
  <c r="V37" i="18"/>
  <c r="AA37" i="18" s="1"/>
  <c r="D37" i="5" s="1"/>
  <c r="V38" i="18"/>
  <c r="AA38" i="18" s="1"/>
  <c r="D38" i="5" s="1"/>
  <c r="V41" i="18"/>
  <c r="AA41" i="18" s="1"/>
  <c r="D41" i="5" s="1"/>
  <c r="V42" i="18"/>
  <c r="AA42" i="18" s="1"/>
  <c r="D42" i="5" s="1"/>
  <c r="V45" i="18"/>
  <c r="AA45" i="18" s="1"/>
  <c r="D45" i="5" s="1"/>
  <c r="V46" i="18"/>
  <c r="AA46" i="18" s="1"/>
  <c r="D46" i="5" s="1"/>
  <c r="V49" i="18"/>
  <c r="AA49" i="18" s="1"/>
  <c r="D49" i="5" s="1"/>
  <c r="V50" i="18"/>
  <c r="AA50" i="18" s="1"/>
  <c r="D50" i="5" s="1"/>
  <c r="V53" i="18"/>
  <c r="AA53" i="18" s="1"/>
  <c r="D53" i="5" s="1"/>
  <c r="V54" i="18"/>
  <c r="AA54" i="18" s="1"/>
  <c r="D54" i="5" s="1"/>
  <c r="V57" i="18"/>
  <c r="AA57" i="18" s="1"/>
  <c r="D57" i="5" s="1"/>
  <c r="V58" i="18"/>
  <c r="AA58" i="18" s="1"/>
  <c r="D58" i="5" s="1"/>
  <c r="V61" i="18"/>
  <c r="AA61" i="18" s="1"/>
  <c r="D61" i="5" s="1"/>
  <c r="V62" i="18"/>
  <c r="AA62" i="18" s="1"/>
  <c r="D62" i="5" s="1"/>
  <c r="V65" i="18"/>
  <c r="AA65" i="18" s="1"/>
  <c r="D65" i="5" s="1"/>
  <c r="V66" i="18"/>
  <c r="AA66" i="18" s="1"/>
  <c r="D66" i="5" s="1"/>
  <c r="V69" i="18"/>
  <c r="AA69" i="18" s="1"/>
  <c r="D69" i="5" s="1"/>
  <c r="V70" i="18"/>
  <c r="AA70" i="18" s="1"/>
  <c r="D70" i="5" s="1"/>
  <c r="V73" i="18"/>
  <c r="AA73" i="18" s="1"/>
  <c r="D73" i="5" s="1"/>
  <c r="V74" i="18"/>
  <c r="AA74" i="18" s="1"/>
  <c r="D74" i="5" s="1"/>
  <c r="V79" i="18"/>
  <c r="AA79" i="18" s="1"/>
  <c r="D79" i="5" s="1"/>
  <c r="V89" i="18"/>
  <c r="AA89" i="18" s="1"/>
  <c r="D89" i="5" s="1"/>
  <c r="V93" i="18"/>
  <c r="AA93" i="18" s="1"/>
  <c r="D93" i="5" s="1"/>
  <c r="V97" i="18"/>
  <c r="AA97" i="18" s="1"/>
  <c r="D97" i="5" s="1"/>
  <c r="V101" i="18"/>
  <c r="AA101" i="18" s="1"/>
  <c r="D101" i="5" s="1"/>
  <c r="M101" i="5" s="1"/>
  <c r="V105" i="18"/>
  <c r="AA105" i="18" s="1"/>
  <c r="D105" i="5" s="1"/>
  <c r="M105" i="5" s="1"/>
  <c r="V9" i="18"/>
  <c r="AA9" i="18" s="1"/>
  <c r="D9" i="5" s="1"/>
  <c r="V6" i="18"/>
  <c r="AA78" i="18"/>
  <c r="D78" i="5" s="1"/>
  <c r="AA64" i="18"/>
  <c r="D64" i="5" s="1"/>
  <c r="AA19" i="18"/>
  <c r="D19" i="5" s="1"/>
  <c r="AA96" i="18"/>
  <c r="D96" i="5" s="1"/>
  <c r="AA39" i="18"/>
  <c r="D39" i="5" s="1"/>
  <c r="AA95" i="18"/>
  <c r="D95" i="5" s="1"/>
  <c r="AA105" i="5" l="1"/>
  <c r="D102" i="15"/>
  <c r="T105" i="5"/>
  <c r="D107" i="5"/>
  <c r="M107" i="5" s="1"/>
  <c r="D106" i="5"/>
  <c r="M106" i="5" s="1"/>
  <c r="D108" i="5"/>
  <c r="M108" i="5" s="1"/>
  <c r="D110" i="14"/>
  <c r="M110" i="5"/>
  <c r="D111" i="14"/>
  <c r="M111" i="5"/>
  <c r="AA112" i="5"/>
  <c r="T112" i="5"/>
  <c r="D109" i="15"/>
  <c r="V75" i="18"/>
  <c r="AA75" i="18" s="1"/>
  <c r="D75" i="5" s="1"/>
  <c r="V82" i="18"/>
  <c r="AA82" i="18" s="1"/>
  <c r="D82" i="5" s="1"/>
  <c r="AA6" i="18"/>
  <c r="D108" i="14" l="1"/>
  <c r="D106" i="14"/>
  <c r="D6" i="5"/>
  <c r="D113" i="5" s="1"/>
  <c r="AA113" i="18"/>
  <c r="AA106" i="5"/>
  <c r="D103" i="15"/>
  <c r="T106" i="5"/>
  <c r="D107" i="15"/>
  <c r="T110" i="5"/>
  <c r="AA110" i="5"/>
  <c r="AA108" i="5"/>
  <c r="D105" i="15"/>
  <c r="T108" i="5"/>
  <c r="AA107" i="5"/>
  <c r="D104" i="15"/>
  <c r="T107" i="5"/>
  <c r="D107" i="14"/>
  <c r="D108" i="15"/>
  <c r="AA111" i="5"/>
  <c r="T111" i="5"/>
  <c r="V113" i="18"/>
  <c r="DF337" i="15"/>
  <c r="E337" i="15"/>
  <c r="D337" i="15"/>
  <c r="DF335" i="15"/>
  <c r="E335" i="15"/>
  <c r="D335" i="15"/>
  <c r="DF334" i="15"/>
  <c r="E334" i="15"/>
  <c r="D334" i="15"/>
  <c r="DF333" i="15"/>
  <c r="E333" i="15"/>
  <c r="D333" i="15"/>
  <c r="DF332" i="15"/>
  <c r="E332" i="15"/>
  <c r="D332" i="15"/>
  <c r="DF331" i="15"/>
  <c r="E331" i="15"/>
  <c r="D331" i="15"/>
  <c r="DF330" i="15"/>
  <c r="E330" i="15"/>
  <c r="D330" i="15"/>
  <c r="DF329" i="15"/>
  <c r="E329" i="15"/>
  <c r="D329" i="15"/>
  <c r="DF328" i="15"/>
  <c r="E328" i="15"/>
  <c r="D328" i="15"/>
  <c r="DF327" i="15"/>
  <c r="E327" i="15"/>
  <c r="D327" i="15"/>
  <c r="DF326" i="15"/>
  <c r="E326" i="15"/>
  <c r="D326" i="15"/>
  <c r="DF325" i="15"/>
  <c r="E325" i="15"/>
  <c r="D325" i="15"/>
  <c r="DF324" i="15"/>
  <c r="E324" i="15"/>
  <c r="D324" i="15"/>
  <c r="DF323" i="15"/>
  <c r="E323" i="15"/>
  <c r="D323" i="15"/>
  <c r="DF322" i="15"/>
  <c r="E322" i="15"/>
  <c r="D322" i="15"/>
  <c r="DF321" i="15"/>
  <c r="E321" i="15"/>
  <c r="D321" i="15"/>
  <c r="DF320" i="15"/>
  <c r="E320" i="15"/>
  <c r="D320" i="15"/>
  <c r="DF319" i="15"/>
  <c r="E319" i="15"/>
  <c r="D319" i="15"/>
  <c r="DF318" i="15"/>
  <c r="E318" i="15"/>
  <c r="D318" i="15"/>
  <c r="DF317" i="15"/>
  <c r="E317" i="15"/>
  <c r="D317" i="15"/>
  <c r="DF316" i="15"/>
  <c r="E316" i="15"/>
  <c r="D316" i="15"/>
  <c r="DF315" i="15"/>
  <c r="E315" i="15"/>
  <c r="D315" i="15"/>
  <c r="DF314" i="15"/>
  <c r="E314" i="15"/>
  <c r="D314" i="15"/>
  <c r="DF313" i="15"/>
  <c r="E313" i="15"/>
  <c r="D313" i="15"/>
  <c r="DF312" i="15"/>
  <c r="E312" i="15"/>
  <c r="D312" i="15"/>
  <c r="DF311" i="15"/>
  <c r="E311" i="15"/>
  <c r="D311" i="15"/>
  <c r="DF310" i="15"/>
  <c r="E310" i="15"/>
  <c r="D310" i="15"/>
  <c r="DF309" i="15"/>
  <c r="E309" i="15"/>
  <c r="D309" i="15"/>
  <c r="DF308" i="15"/>
  <c r="E308" i="15"/>
  <c r="D308" i="15"/>
  <c r="DF307" i="15"/>
  <c r="E307" i="15"/>
  <c r="D307" i="15"/>
  <c r="DF306" i="15"/>
  <c r="E306" i="15"/>
  <c r="D306" i="15"/>
  <c r="DF305" i="15"/>
  <c r="E305" i="15"/>
  <c r="D305" i="15"/>
  <c r="DF304" i="15"/>
  <c r="E304" i="15"/>
  <c r="D304" i="15"/>
  <c r="DF303" i="15"/>
  <c r="E303" i="15"/>
  <c r="D303" i="15"/>
  <c r="DF302" i="15"/>
  <c r="E302" i="15"/>
  <c r="D302" i="15"/>
  <c r="DF301" i="15"/>
  <c r="E301" i="15"/>
  <c r="D301" i="15"/>
  <c r="DF300" i="15"/>
  <c r="E300" i="15"/>
  <c r="D300" i="15"/>
  <c r="DF299" i="15"/>
  <c r="E299" i="15"/>
  <c r="D299" i="15"/>
  <c r="DF298" i="15"/>
  <c r="E298" i="15"/>
  <c r="D298" i="15"/>
  <c r="DF297" i="15"/>
  <c r="E297" i="15"/>
  <c r="D297" i="15"/>
  <c r="DF296" i="15"/>
  <c r="E296" i="15"/>
  <c r="D296" i="15"/>
  <c r="DF295" i="15"/>
  <c r="E295" i="15"/>
  <c r="D295" i="15"/>
  <c r="DF294" i="15"/>
  <c r="E294" i="15"/>
  <c r="D294" i="15"/>
  <c r="DF293" i="15"/>
  <c r="E293" i="15"/>
  <c r="D293" i="15"/>
  <c r="DF292" i="15"/>
  <c r="E292" i="15"/>
  <c r="D292" i="15"/>
  <c r="DF291" i="15"/>
  <c r="E291" i="15"/>
  <c r="D291" i="15"/>
  <c r="DF290" i="15"/>
  <c r="E290" i="15"/>
  <c r="D290" i="15"/>
  <c r="DF289" i="15"/>
  <c r="E289" i="15"/>
  <c r="D289" i="15"/>
  <c r="DF288" i="15"/>
  <c r="E288" i="15"/>
  <c r="D288" i="15"/>
  <c r="DF287" i="15"/>
  <c r="E287" i="15"/>
  <c r="D287" i="15"/>
  <c r="DF286" i="15"/>
  <c r="E286" i="15"/>
  <c r="D286" i="15"/>
  <c r="DF285" i="15"/>
  <c r="E285" i="15"/>
  <c r="D285" i="15"/>
  <c r="DF284" i="15"/>
  <c r="E284" i="15"/>
  <c r="D284" i="15"/>
  <c r="DF283" i="15"/>
  <c r="E283" i="15"/>
  <c r="D283" i="15"/>
  <c r="DF282" i="15"/>
  <c r="E282" i="15"/>
  <c r="D282" i="15"/>
  <c r="DF281" i="15"/>
  <c r="E281" i="15"/>
  <c r="D281" i="15"/>
  <c r="DF280" i="15"/>
  <c r="E280" i="15"/>
  <c r="D280" i="15"/>
  <c r="DF279" i="15"/>
  <c r="E279" i="15"/>
  <c r="D279" i="15"/>
  <c r="DF278" i="15"/>
  <c r="E278" i="15"/>
  <c r="D278" i="15"/>
  <c r="DF277" i="15"/>
  <c r="E277" i="15"/>
  <c r="D277" i="15"/>
  <c r="DF276" i="15"/>
  <c r="E276" i="15"/>
  <c r="D276" i="15"/>
  <c r="DF275" i="15"/>
  <c r="E275" i="15"/>
  <c r="D275" i="15"/>
  <c r="DF274" i="15"/>
  <c r="E274" i="15"/>
  <c r="D274" i="15"/>
  <c r="DF273" i="15"/>
  <c r="E273" i="15"/>
  <c r="D273" i="15"/>
  <c r="DF272" i="15"/>
  <c r="E272" i="15"/>
  <c r="D272" i="15"/>
  <c r="DF271" i="15"/>
  <c r="E271" i="15"/>
  <c r="D271" i="15"/>
  <c r="DF270" i="15"/>
  <c r="E270" i="15"/>
  <c r="D270" i="15"/>
  <c r="DF269" i="15"/>
  <c r="E269" i="15"/>
  <c r="D269" i="15"/>
  <c r="DF268" i="15"/>
  <c r="E268" i="15"/>
  <c r="D268" i="15"/>
  <c r="DF267" i="15"/>
  <c r="E267" i="15"/>
  <c r="D267" i="15"/>
  <c r="DF266" i="15"/>
  <c r="E266" i="15"/>
  <c r="D266" i="15"/>
  <c r="DF265" i="15"/>
  <c r="E265" i="15"/>
  <c r="D265" i="15"/>
  <c r="DF264" i="15"/>
  <c r="E264" i="15"/>
  <c r="D264" i="15"/>
  <c r="DF263" i="15"/>
  <c r="E263" i="15"/>
  <c r="D263" i="15"/>
  <c r="DF262" i="15"/>
  <c r="E262" i="15"/>
  <c r="D262" i="15"/>
  <c r="DF261" i="15"/>
  <c r="E261" i="15"/>
  <c r="D261" i="15"/>
  <c r="DF260" i="15"/>
  <c r="E260" i="15"/>
  <c r="D260" i="15"/>
  <c r="DF259" i="15"/>
  <c r="E259" i="15"/>
  <c r="D259" i="15"/>
  <c r="DF258" i="15"/>
  <c r="E258" i="15"/>
  <c r="D258" i="15"/>
  <c r="DF257" i="15"/>
  <c r="E257" i="15"/>
  <c r="D257" i="15"/>
  <c r="DF256" i="15"/>
  <c r="E256" i="15"/>
  <c r="D256" i="15"/>
  <c r="DF255" i="15"/>
  <c r="E255" i="15"/>
  <c r="D255" i="15"/>
  <c r="DF254" i="15"/>
  <c r="E254" i="15"/>
  <c r="D254" i="15"/>
  <c r="DF253" i="15"/>
  <c r="E253" i="15"/>
  <c r="D253" i="15"/>
  <c r="DF252" i="15"/>
  <c r="E252" i="15"/>
  <c r="D252" i="15"/>
  <c r="DF251" i="15"/>
  <c r="E251" i="15"/>
  <c r="D251" i="15"/>
  <c r="DF250" i="15"/>
  <c r="E250" i="15"/>
  <c r="D250" i="15"/>
  <c r="DF249" i="15"/>
  <c r="E249" i="15"/>
  <c r="D249" i="15"/>
  <c r="DF248" i="15"/>
  <c r="E248" i="15"/>
  <c r="D248" i="15"/>
  <c r="DF247" i="15"/>
  <c r="E247" i="15"/>
  <c r="D247" i="15"/>
  <c r="DF246" i="15"/>
  <c r="E246" i="15"/>
  <c r="D246" i="15"/>
  <c r="DF245" i="15"/>
  <c r="E245" i="15"/>
  <c r="D245" i="15"/>
  <c r="DF244" i="15"/>
  <c r="E244" i="15"/>
  <c r="D244" i="15"/>
  <c r="DF243" i="15"/>
  <c r="E243" i="15"/>
  <c r="D243" i="15"/>
  <c r="DF242" i="15"/>
  <c r="E242" i="15"/>
  <c r="D242" i="15"/>
  <c r="DF241" i="15"/>
  <c r="E241" i="15"/>
  <c r="D241" i="15"/>
  <c r="DF240" i="15"/>
  <c r="E240" i="15"/>
  <c r="D240" i="15"/>
  <c r="DF239" i="15"/>
  <c r="E239" i="15"/>
  <c r="D239" i="15"/>
  <c r="DF238" i="15"/>
  <c r="E238" i="15"/>
  <c r="D238" i="15"/>
  <c r="DF237" i="15"/>
  <c r="E237" i="15"/>
  <c r="D237" i="15"/>
  <c r="DF236" i="15"/>
  <c r="E236" i="15"/>
  <c r="D236" i="15"/>
  <c r="DF235" i="15"/>
  <c r="E235" i="15"/>
  <c r="D235" i="15"/>
  <c r="DF234" i="15"/>
  <c r="E234" i="15"/>
  <c r="D234" i="15"/>
  <c r="DF233" i="15"/>
  <c r="E233" i="15"/>
  <c r="D233" i="15"/>
  <c r="DF232" i="15"/>
  <c r="E232" i="15"/>
  <c r="D232" i="15"/>
  <c r="DF231" i="15"/>
  <c r="E231" i="15"/>
  <c r="D231" i="15"/>
  <c r="D8" i="7" l="1"/>
  <c r="D7" i="7"/>
  <c r="D4" i="7"/>
  <c r="B108" i="14" l="1"/>
  <c r="B105" i="14"/>
  <c r="C102" i="14"/>
  <c r="B100" i="14"/>
  <c r="B97" i="14"/>
  <c r="C94" i="14"/>
  <c r="B92" i="14"/>
  <c r="B89" i="14"/>
  <c r="C86" i="14"/>
  <c r="B84" i="14"/>
  <c r="B81" i="14"/>
  <c r="C78" i="14"/>
  <c r="B76" i="14"/>
  <c r="B73" i="14"/>
  <c r="C70" i="14"/>
  <c r="B68" i="14"/>
  <c r="B65" i="14"/>
  <c r="C62" i="14"/>
  <c r="B60" i="14"/>
  <c r="B57" i="14"/>
  <c r="C54" i="14"/>
  <c r="B52" i="14"/>
  <c r="B49" i="14"/>
  <c r="C46" i="14"/>
  <c r="B44" i="14"/>
  <c r="B41" i="14"/>
  <c r="C38" i="14"/>
  <c r="B36" i="14"/>
  <c r="B33" i="14"/>
  <c r="C30" i="14"/>
  <c r="B28" i="14"/>
  <c r="B25" i="14"/>
  <c r="C22" i="14"/>
  <c r="B20" i="14"/>
  <c r="B17" i="14"/>
  <c r="C14" i="14"/>
  <c r="B12" i="14"/>
  <c r="B10" i="14"/>
  <c r="C7" i="14"/>
  <c r="B107" i="14"/>
  <c r="C104" i="14"/>
  <c r="B102" i="14"/>
  <c r="B99" i="14"/>
  <c r="C96" i="14"/>
  <c r="B94" i="14"/>
  <c r="B91" i="14"/>
  <c r="C88" i="14"/>
  <c r="B86" i="14"/>
  <c r="B83" i="14"/>
  <c r="C80" i="14"/>
  <c r="B78" i="14"/>
  <c r="B75" i="14"/>
  <c r="C72" i="14"/>
  <c r="B70" i="14"/>
  <c r="B67" i="14"/>
  <c r="C64" i="14"/>
  <c r="B62" i="14"/>
  <c r="B59" i="14"/>
  <c r="C56" i="14"/>
  <c r="B54" i="14"/>
  <c r="B51" i="14"/>
  <c r="C48" i="14"/>
  <c r="B46" i="14"/>
  <c r="B43" i="14"/>
  <c r="C40" i="14"/>
  <c r="B38" i="14"/>
  <c r="B35" i="14"/>
  <c r="C32" i="14"/>
  <c r="B30" i="14"/>
  <c r="B27" i="14"/>
  <c r="C24" i="14"/>
  <c r="B22" i="14"/>
  <c r="B19" i="14"/>
  <c r="C16" i="14"/>
  <c r="B14" i="14"/>
  <c r="B11" i="14"/>
  <c r="C9" i="14"/>
  <c r="B7" i="14"/>
  <c r="C108" i="14"/>
  <c r="B106" i="14"/>
  <c r="B103" i="14"/>
  <c r="C100" i="14"/>
  <c r="B98" i="14"/>
  <c r="B95" i="14"/>
  <c r="C92" i="14"/>
  <c r="B90" i="14"/>
  <c r="B87" i="14"/>
  <c r="C84" i="14"/>
  <c r="B82" i="14"/>
  <c r="B79" i="14"/>
  <c r="C76" i="14"/>
  <c r="B74" i="14"/>
  <c r="B71" i="14"/>
  <c r="C68" i="14"/>
  <c r="B66" i="14"/>
  <c r="B63" i="14"/>
  <c r="C60" i="14"/>
  <c r="B58" i="14"/>
  <c r="B55" i="14"/>
  <c r="C52" i="14"/>
  <c r="B50" i="14"/>
  <c r="B47" i="14"/>
  <c r="C44" i="14"/>
  <c r="B42" i="14"/>
  <c r="B39" i="14"/>
  <c r="C36" i="14"/>
  <c r="B34" i="14"/>
  <c r="B31" i="14"/>
  <c r="C28" i="14"/>
  <c r="B26" i="14"/>
  <c r="B23" i="14"/>
  <c r="C20" i="14"/>
  <c r="B18" i="14"/>
  <c r="B15" i="14"/>
  <c r="C12" i="14"/>
  <c r="B8" i="14"/>
  <c r="C6" i="14"/>
  <c r="C9" i="15" l="1"/>
  <c r="C120" i="15" s="1"/>
  <c r="C237" i="15" s="1"/>
  <c r="C41" i="15"/>
  <c r="C152" i="15" s="1"/>
  <c r="C269" i="15" s="1"/>
  <c r="B63" i="15"/>
  <c r="B174" i="15" s="1"/>
  <c r="B291" i="15" s="1"/>
  <c r="B95" i="15"/>
  <c r="B206" i="15" s="1"/>
  <c r="B323" i="15" s="1"/>
  <c r="B8" i="15"/>
  <c r="B119" i="15" s="1"/>
  <c r="B236" i="15" s="1"/>
  <c r="B40" i="15"/>
  <c r="B151" i="15" s="1"/>
  <c r="B268" i="15" s="1"/>
  <c r="C61" i="15"/>
  <c r="C172" i="15" s="1"/>
  <c r="C289" i="15" s="1"/>
  <c r="C93" i="15"/>
  <c r="C204" i="15" s="1"/>
  <c r="C321" i="15" s="1"/>
  <c r="B9" i="15"/>
  <c r="B120" i="15" s="1"/>
  <c r="B237" i="15" s="1"/>
  <c r="B30" i="15"/>
  <c r="B141" i="15" s="1"/>
  <c r="B258" i="15" s="1"/>
  <c r="C51" i="15"/>
  <c r="C162" i="15" s="1"/>
  <c r="C279" i="15" s="1"/>
  <c r="B73" i="15"/>
  <c r="B184" i="15" s="1"/>
  <c r="B301" i="15" s="1"/>
  <c r="B12" i="15"/>
  <c r="B123" i="15" s="1"/>
  <c r="B240" i="15" s="1"/>
  <c r="B23" i="15"/>
  <c r="B134" i="15" s="1"/>
  <c r="B251" i="15" s="1"/>
  <c r="C33" i="15"/>
  <c r="C144" i="15" s="1"/>
  <c r="C261" i="15" s="1"/>
  <c r="B44" i="15"/>
  <c r="B155" i="15" s="1"/>
  <c r="B272" i="15" s="1"/>
  <c r="B55" i="15"/>
  <c r="B166" i="15" s="1"/>
  <c r="B283" i="15" s="1"/>
  <c r="C65" i="15"/>
  <c r="C176" i="15" s="1"/>
  <c r="C293" i="15" s="1"/>
  <c r="B76" i="15"/>
  <c r="B187" i="15" s="1"/>
  <c r="B304" i="15" s="1"/>
  <c r="B87" i="15"/>
  <c r="B198" i="15" s="1"/>
  <c r="B315" i="15" s="1"/>
  <c r="C97" i="15"/>
  <c r="C208" i="15" s="1"/>
  <c r="C325" i="15" s="1"/>
  <c r="B11" i="15"/>
  <c r="B122" i="15" s="1"/>
  <c r="B239" i="15" s="1"/>
  <c r="C21" i="15"/>
  <c r="C132" i="15" s="1"/>
  <c r="C249" i="15" s="1"/>
  <c r="B32" i="15"/>
  <c r="B143" i="15" s="1"/>
  <c r="B260" i="15" s="1"/>
  <c r="B43" i="15"/>
  <c r="B154" i="15" s="1"/>
  <c r="B271" i="15" s="1"/>
  <c r="C53" i="15"/>
  <c r="C164" i="15" s="1"/>
  <c r="C281" i="15" s="1"/>
  <c r="B64" i="15"/>
  <c r="B175" i="15" s="1"/>
  <c r="B292" i="15" s="1"/>
  <c r="B75" i="15"/>
  <c r="B186" i="15" s="1"/>
  <c r="B303" i="15" s="1"/>
  <c r="C85" i="15"/>
  <c r="C196" i="15" s="1"/>
  <c r="C313" i="15" s="1"/>
  <c r="B96" i="15"/>
  <c r="B207" i="15" s="1"/>
  <c r="B324" i="15" s="1"/>
  <c r="C11" i="15"/>
  <c r="C122" i="15" s="1"/>
  <c r="C239" i="15" s="1"/>
  <c r="B22" i="15"/>
  <c r="B133" i="15" s="1"/>
  <c r="B250" i="15" s="1"/>
  <c r="B33" i="15"/>
  <c r="B144" i="15" s="1"/>
  <c r="B261" i="15" s="1"/>
  <c r="C43" i="15"/>
  <c r="C154" i="15" s="1"/>
  <c r="C271" i="15" s="1"/>
  <c r="B54" i="15"/>
  <c r="B165" i="15" s="1"/>
  <c r="B282" i="15" s="1"/>
  <c r="B65" i="15"/>
  <c r="B176" i="15" s="1"/>
  <c r="B293" i="15" s="1"/>
  <c r="C75" i="15"/>
  <c r="C186" i="15" s="1"/>
  <c r="C303" i="15" s="1"/>
  <c r="B86" i="15"/>
  <c r="B197" i="15" s="1"/>
  <c r="B314" i="15" s="1"/>
  <c r="B97" i="15"/>
  <c r="B208" i="15" s="1"/>
  <c r="B325" i="15" s="1"/>
  <c r="B20" i="15"/>
  <c r="B131" i="15" s="1"/>
  <c r="B248" i="15" s="1"/>
  <c r="B52" i="15"/>
  <c r="B163" i="15" s="1"/>
  <c r="B280" i="15" s="1"/>
  <c r="B84" i="15"/>
  <c r="B195" i="15" s="1"/>
  <c r="B312" i="15" s="1"/>
  <c r="B19" i="15"/>
  <c r="B130" i="15" s="1"/>
  <c r="B247" i="15" s="1"/>
  <c r="B51" i="15"/>
  <c r="B162" i="15" s="1"/>
  <c r="B279" i="15" s="1"/>
  <c r="B72" i="15"/>
  <c r="B183" i="15" s="1"/>
  <c r="B300" i="15" s="1"/>
  <c r="B83" i="15"/>
  <c r="B194" i="15" s="1"/>
  <c r="B311" i="15" s="1"/>
  <c r="C19" i="15"/>
  <c r="C130" i="15" s="1"/>
  <c r="C247" i="15" s="1"/>
  <c r="B41" i="15"/>
  <c r="B152" i="15" s="1"/>
  <c r="B269" i="15" s="1"/>
  <c r="B62" i="15"/>
  <c r="B173" i="15" s="1"/>
  <c r="B290" i="15" s="1"/>
  <c r="C83" i="15"/>
  <c r="C194" i="15" s="1"/>
  <c r="C311" i="15" s="1"/>
  <c r="B94" i="15"/>
  <c r="B205" i="15" s="1"/>
  <c r="B322" i="15" s="1"/>
  <c r="C3" i="15"/>
  <c r="C114" i="15" s="1"/>
  <c r="C231" i="15" s="1"/>
  <c r="B15" i="15"/>
  <c r="B126" i="15" s="1"/>
  <c r="B243" i="15" s="1"/>
  <c r="C25" i="15"/>
  <c r="C136" i="15" s="1"/>
  <c r="C253" i="15" s="1"/>
  <c r="B36" i="15"/>
  <c r="B147" i="15" s="1"/>
  <c r="B264" i="15" s="1"/>
  <c r="B47" i="15"/>
  <c r="B158" i="15" s="1"/>
  <c r="B275" i="15" s="1"/>
  <c r="C57" i="15"/>
  <c r="C168" i="15" s="1"/>
  <c r="C285" i="15" s="1"/>
  <c r="B68" i="15"/>
  <c r="B179" i="15" s="1"/>
  <c r="B296" i="15" s="1"/>
  <c r="B79" i="15"/>
  <c r="B190" i="15" s="1"/>
  <c r="B307" i="15" s="1"/>
  <c r="C89" i="15"/>
  <c r="C200" i="15" s="1"/>
  <c r="C317" i="15" s="1"/>
  <c r="B100" i="15"/>
  <c r="B211" i="15" s="1"/>
  <c r="B328" i="15" s="1"/>
  <c r="B4" i="15"/>
  <c r="B115" i="15" s="1"/>
  <c r="B232" i="15" s="1"/>
  <c r="C13" i="15"/>
  <c r="C124" i="15" s="1"/>
  <c r="C241" i="15" s="1"/>
  <c r="B24" i="15"/>
  <c r="B135" i="15" s="1"/>
  <c r="B252" i="15" s="1"/>
  <c r="B35" i="15"/>
  <c r="B146" i="15" s="1"/>
  <c r="B263" i="15" s="1"/>
  <c r="C45" i="15"/>
  <c r="C156" i="15" s="1"/>
  <c r="C273" i="15" s="1"/>
  <c r="B56" i="15"/>
  <c r="B167" i="15" s="1"/>
  <c r="B284" i="15" s="1"/>
  <c r="B67" i="15"/>
  <c r="B178" i="15" s="1"/>
  <c r="B295" i="15" s="1"/>
  <c r="C77" i="15"/>
  <c r="C188" i="15" s="1"/>
  <c r="C305" i="15" s="1"/>
  <c r="B88" i="15"/>
  <c r="B199" i="15" s="1"/>
  <c r="B316" i="15" s="1"/>
  <c r="B99" i="15"/>
  <c r="B210" i="15" s="1"/>
  <c r="B327" i="15" s="1"/>
  <c r="C4" i="15"/>
  <c r="C115" i="15" s="1"/>
  <c r="C232" i="15" s="1"/>
  <c r="B14" i="15"/>
  <c r="B125" i="15" s="1"/>
  <c r="B242" i="15" s="1"/>
  <c r="B25" i="15"/>
  <c r="B136" i="15" s="1"/>
  <c r="B253" i="15" s="1"/>
  <c r="C35" i="15"/>
  <c r="C146" i="15" s="1"/>
  <c r="C263" i="15" s="1"/>
  <c r="B46" i="15"/>
  <c r="B157" i="15" s="1"/>
  <c r="B274" i="15" s="1"/>
  <c r="B57" i="15"/>
  <c r="B168" i="15" s="1"/>
  <c r="B285" i="15" s="1"/>
  <c r="C67" i="15"/>
  <c r="C178" i="15" s="1"/>
  <c r="C295" i="15" s="1"/>
  <c r="B78" i="15"/>
  <c r="B189" i="15" s="1"/>
  <c r="B306" i="15" s="1"/>
  <c r="B89" i="15"/>
  <c r="B200" i="15" s="1"/>
  <c r="B317" i="15" s="1"/>
  <c r="C99" i="15"/>
  <c r="C210" i="15" s="1"/>
  <c r="C327" i="15" s="1"/>
  <c r="B31" i="15"/>
  <c r="B142" i="15" s="1"/>
  <c r="B259" i="15" s="1"/>
  <c r="C73" i="15"/>
  <c r="C184" i="15" s="1"/>
  <c r="C301" i="15" s="1"/>
  <c r="C29" i="15"/>
  <c r="C140" i="15" s="1"/>
  <c r="C257" i="15" s="1"/>
  <c r="B5" i="15"/>
  <c r="B116" i="15" s="1"/>
  <c r="B233" i="15" s="1"/>
  <c r="C17" i="15"/>
  <c r="C128" i="15" s="1"/>
  <c r="C245" i="15" s="1"/>
  <c r="B28" i="15"/>
  <c r="B139" i="15" s="1"/>
  <c r="B256" i="15" s="1"/>
  <c r="B39" i="15"/>
  <c r="B150" i="15" s="1"/>
  <c r="B267" i="15" s="1"/>
  <c r="C49" i="15"/>
  <c r="C160" i="15" s="1"/>
  <c r="C277" i="15" s="1"/>
  <c r="B60" i="15"/>
  <c r="B171" i="15" s="1"/>
  <c r="B288" i="15" s="1"/>
  <c r="B71" i="15"/>
  <c r="B182" i="15" s="1"/>
  <c r="B299" i="15" s="1"/>
  <c r="C81" i="15"/>
  <c r="C192" i="15" s="1"/>
  <c r="C309" i="15" s="1"/>
  <c r="B92" i="15"/>
  <c r="B203" i="15" s="1"/>
  <c r="B320" i="15" s="1"/>
  <c r="C6" i="15"/>
  <c r="C117" i="15" s="1"/>
  <c r="C234" i="15" s="1"/>
  <c r="B16" i="15"/>
  <c r="B127" i="15" s="1"/>
  <c r="B244" i="15" s="1"/>
  <c r="B27" i="15"/>
  <c r="B138" i="15" s="1"/>
  <c r="B255" i="15" s="1"/>
  <c r="C37" i="15"/>
  <c r="C148" i="15" s="1"/>
  <c r="C265" i="15" s="1"/>
  <c r="B48" i="15"/>
  <c r="B159" i="15" s="1"/>
  <c r="B276" i="15" s="1"/>
  <c r="B59" i="15"/>
  <c r="B170" i="15" s="1"/>
  <c r="B287" i="15" s="1"/>
  <c r="C69" i="15"/>
  <c r="C180" i="15" s="1"/>
  <c r="C297" i="15" s="1"/>
  <c r="B80" i="15"/>
  <c r="B191" i="15" s="1"/>
  <c r="B308" i="15" s="1"/>
  <c r="B91" i="15"/>
  <c r="B202" i="15" s="1"/>
  <c r="B319" i="15" s="1"/>
  <c r="C101" i="15"/>
  <c r="C212" i="15" s="1"/>
  <c r="C329" i="15" s="1"/>
  <c r="B7" i="15"/>
  <c r="B118" i="15" s="1"/>
  <c r="B235" i="15" s="1"/>
  <c r="B17" i="15"/>
  <c r="B128" i="15" s="1"/>
  <c r="B245" i="15" s="1"/>
  <c r="C27" i="15"/>
  <c r="C138" i="15" s="1"/>
  <c r="C255" i="15" s="1"/>
  <c r="B38" i="15"/>
  <c r="B149" i="15" s="1"/>
  <c r="B266" i="15" s="1"/>
  <c r="B49" i="15"/>
  <c r="B160" i="15" s="1"/>
  <c r="B277" i="15" s="1"/>
  <c r="C59" i="15"/>
  <c r="C170" i="15" s="1"/>
  <c r="C287" i="15" s="1"/>
  <c r="B70" i="15"/>
  <c r="B181" i="15" s="1"/>
  <c r="B298" i="15" s="1"/>
  <c r="B81" i="15"/>
  <c r="B192" i="15" s="1"/>
  <c r="B309" i="15" s="1"/>
  <c r="C91" i="15"/>
  <c r="C202" i="15" s="1"/>
  <c r="C319" i="15" s="1"/>
  <c r="C10" i="14"/>
  <c r="C17" i="14"/>
  <c r="C25" i="14"/>
  <c r="C33" i="14"/>
  <c r="C41" i="14"/>
  <c r="C49" i="14"/>
  <c r="C57" i="14"/>
  <c r="C65" i="14"/>
  <c r="C73" i="14"/>
  <c r="C81" i="14"/>
  <c r="C89" i="14"/>
  <c r="C97" i="14"/>
  <c r="C105" i="14"/>
  <c r="B13" i="14"/>
  <c r="B24" i="14"/>
  <c r="C34" i="14"/>
  <c r="B45" i="14"/>
  <c r="B56" i="14"/>
  <c r="C66" i="14"/>
  <c r="B77" i="14"/>
  <c r="B88" i="14"/>
  <c r="C98" i="14"/>
  <c r="C11" i="14"/>
  <c r="C19" i="14"/>
  <c r="C27" i="14"/>
  <c r="C35" i="14"/>
  <c r="C43" i="14"/>
  <c r="C51" i="14"/>
  <c r="C59" i="14"/>
  <c r="C67" i="14"/>
  <c r="C75" i="14"/>
  <c r="C83" i="14"/>
  <c r="C91" i="14"/>
  <c r="C99" i="14"/>
  <c r="C107" i="14"/>
  <c r="C13" i="14"/>
  <c r="C21" i="14"/>
  <c r="C29" i="14"/>
  <c r="C37" i="14"/>
  <c r="C45" i="14"/>
  <c r="C53" i="14"/>
  <c r="C61" i="14"/>
  <c r="C69" i="14"/>
  <c r="C77" i="14"/>
  <c r="C85" i="14"/>
  <c r="C93" i="14"/>
  <c r="C101" i="14"/>
  <c r="C8" i="14"/>
  <c r="C15" i="14"/>
  <c r="C23" i="14"/>
  <c r="C31" i="14"/>
  <c r="C39" i="14"/>
  <c r="C47" i="14"/>
  <c r="C55" i="14"/>
  <c r="C63" i="14"/>
  <c r="C71" i="14"/>
  <c r="C79" i="14"/>
  <c r="C87" i="14"/>
  <c r="C95" i="14"/>
  <c r="C103" i="14"/>
  <c r="B21" i="14"/>
  <c r="B32" i="14"/>
  <c r="C42" i="14"/>
  <c r="B53" i="14"/>
  <c r="B64" i="14"/>
  <c r="C74" i="14"/>
  <c r="B85" i="14"/>
  <c r="B96" i="14"/>
  <c r="C106" i="14"/>
  <c r="B9" i="14"/>
  <c r="C18" i="14"/>
  <c r="B29" i="14"/>
  <c r="B40" i="14"/>
  <c r="C50" i="14"/>
  <c r="B61" i="14"/>
  <c r="B72" i="14"/>
  <c r="C82" i="14"/>
  <c r="B93" i="14"/>
  <c r="B104" i="14"/>
  <c r="B6" i="14"/>
  <c r="B16" i="14"/>
  <c r="C26" i="14"/>
  <c r="B37" i="14"/>
  <c r="B48" i="14"/>
  <c r="C58" i="14"/>
  <c r="B69" i="14"/>
  <c r="B80" i="14"/>
  <c r="C90" i="14"/>
  <c r="B101" i="14"/>
  <c r="C23" i="15" l="1"/>
  <c r="C134" i="15" s="1"/>
  <c r="C251" i="15" s="1"/>
  <c r="B29" i="15"/>
  <c r="B140" i="15" s="1"/>
  <c r="B257" i="15" s="1"/>
  <c r="C10" i="15"/>
  <c r="C121" i="15" s="1"/>
  <c r="C238" i="15" s="1"/>
  <c r="C16" i="15"/>
  <c r="C127" i="15" s="1"/>
  <c r="C244" i="15" s="1"/>
  <c r="C38" i="15"/>
  <c r="C149" i="15" s="1"/>
  <c r="C266" i="15" s="1"/>
  <c r="B98" i="15"/>
  <c r="B209" i="15" s="1"/>
  <c r="B326" i="15" s="1"/>
  <c r="C55" i="15"/>
  <c r="C166" i="15" s="1"/>
  <c r="C283" i="15" s="1"/>
  <c r="B13" i="15"/>
  <c r="B124" i="15" s="1"/>
  <c r="B241" i="15" s="1"/>
  <c r="C79" i="15"/>
  <c r="C190" i="15" s="1"/>
  <c r="C307" i="15" s="1"/>
  <c r="B37" i="15"/>
  <c r="B148" i="15" s="1"/>
  <c r="B265" i="15" s="1"/>
  <c r="B61" i="15"/>
  <c r="B172" i="15" s="1"/>
  <c r="B289" i="15" s="1"/>
  <c r="B18" i="15"/>
  <c r="B129" i="15" s="1"/>
  <c r="B246" i="15" s="1"/>
  <c r="C84" i="15"/>
  <c r="C195" i="15" s="1"/>
  <c r="C312" i="15" s="1"/>
  <c r="C52" i="15"/>
  <c r="C163" i="15" s="1"/>
  <c r="C280" i="15" s="1"/>
  <c r="C20" i="15"/>
  <c r="C131" i="15" s="1"/>
  <c r="C248" i="15" s="1"/>
  <c r="C98" i="15"/>
  <c r="C209" i="15" s="1"/>
  <c r="C326" i="15" s="1"/>
  <c r="C66" i="15"/>
  <c r="C177" i="15" s="1"/>
  <c r="C294" i="15" s="1"/>
  <c r="C34" i="15"/>
  <c r="C145" i="15" s="1"/>
  <c r="C262" i="15" s="1"/>
  <c r="C72" i="15"/>
  <c r="C183" i="15" s="1"/>
  <c r="C300" i="15" s="1"/>
  <c r="C40" i="15"/>
  <c r="C151" i="15" s="1"/>
  <c r="C268" i="15" s="1"/>
  <c r="C8" i="15"/>
  <c r="C119" i="15" s="1"/>
  <c r="C236" i="15" s="1"/>
  <c r="B74" i="15"/>
  <c r="B185" i="15" s="1"/>
  <c r="B302" i="15" s="1"/>
  <c r="C31" i="15"/>
  <c r="C142" i="15" s="1"/>
  <c r="C259" i="15" s="1"/>
  <c r="C94" i="15"/>
  <c r="C205" i="15" s="1"/>
  <c r="C322" i="15" s="1"/>
  <c r="C62" i="15"/>
  <c r="C173" i="15" s="1"/>
  <c r="C290" i="15" s="1"/>
  <c r="C30" i="15"/>
  <c r="C141" i="15" s="1"/>
  <c r="C258" i="15" s="1"/>
  <c r="T105" i="18"/>
  <c r="M105" i="6"/>
  <c r="G105" i="18"/>
  <c r="AG35" i="13"/>
  <c r="B105" i="6"/>
  <c r="I105" i="6"/>
  <c r="Y84" i="5"/>
  <c r="M84" i="6"/>
  <c r="R84" i="5"/>
  <c r="T84" i="18"/>
  <c r="AG14" i="13"/>
  <c r="I84" i="6"/>
  <c r="K84" i="5"/>
  <c r="B84" i="6"/>
  <c r="G84" i="18"/>
  <c r="AB66" i="13"/>
  <c r="S62" i="5"/>
  <c r="N62" i="6"/>
  <c r="L62" i="5"/>
  <c r="J62" i="6"/>
  <c r="Z62" i="5"/>
  <c r="U62" i="18"/>
  <c r="C62" i="6"/>
  <c r="H62" i="18"/>
  <c r="R41" i="5"/>
  <c r="B41" i="6"/>
  <c r="G41" i="18"/>
  <c r="T41" i="18"/>
  <c r="I41" i="6"/>
  <c r="AA45" i="13"/>
  <c r="Y41" i="5"/>
  <c r="M41" i="6"/>
  <c r="K41" i="5"/>
  <c r="R20" i="5"/>
  <c r="G20" i="18"/>
  <c r="AA24" i="13"/>
  <c r="I20" i="6"/>
  <c r="K20" i="5"/>
  <c r="T20" i="18"/>
  <c r="B20" i="6"/>
  <c r="M20" i="6"/>
  <c r="Y20" i="5"/>
  <c r="AH34" i="13"/>
  <c r="S104" i="5"/>
  <c r="N104" i="6"/>
  <c r="H104" i="18"/>
  <c r="J104" i="6"/>
  <c r="C104" i="6"/>
  <c r="U104" i="18"/>
  <c r="R83" i="5"/>
  <c r="Y83" i="5"/>
  <c r="B83" i="6"/>
  <c r="K83" i="5"/>
  <c r="G83" i="18"/>
  <c r="T83" i="18"/>
  <c r="AG13" i="13"/>
  <c r="M83" i="6"/>
  <c r="I83" i="6"/>
  <c r="I62" i="6"/>
  <c r="M62" i="6"/>
  <c r="B62" i="6"/>
  <c r="K62" i="5"/>
  <c r="Y62" i="5"/>
  <c r="G62" i="18"/>
  <c r="R62" i="5"/>
  <c r="T62" i="18"/>
  <c r="AA66" i="13"/>
  <c r="H40" i="18"/>
  <c r="N40" i="6"/>
  <c r="L40" i="5"/>
  <c r="AB44" i="13"/>
  <c r="J40" i="6"/>
  <c r="U40" i="18"/>
  <c r="C40" i="6"/>
  <c r="S40" i="5"/>
  <c r="Z40" i="5"/>
  <c r="Y19" i="5"/>
  <c r="T19" i="18"/>
  <c r="M19" i="6"/>
  <c r="K19" i="5"/>
  <c r="I19" i="6"/>
  <c r="R19" i="5"/>
  <c r="G19" i="18"/>
  <c r="B19" i="6"/>
  <c r="AA23" i="13"/>
  <c r="M106" i="6"/>
  <c r="G106" i="18"/>
  <c r="T106" i="18"/>
  <c r="B106" i="6"/>
  <c r="AG36" i="13"/>
  <c r="I106" i="6"/>
  <c r="J84" i="6"/>
  <c r="C84" i="6"/>
  <c r="Z84" i="5"/>
  <c r="N84" i="6"/>
  <c r="U84" i="18"/>
  <c r="AH14" i="13"/>
  <c r="L84" i="5"/>
  <c r="H84" i="18"/>
  <c r="S84" i="5"/>
  <c r="Y63" i="5"/>
  <c r="T63" i="18"/>
  <c r="I63" i="6"/>
  <c r="B63" i="6"/>
  <c r="G63" i="18"/>
  <c r="M63" i="6"/>
  <c r="AA67" i="13"/>
  <c r="R63" i="5"/>
  <c r="K63" i="5"/>
  <c r="AA46" i="13"/>
  <c r="B42" i="6"/>
  <c r="G42" i="18"/>
  <c r="K42" i="5"/>
  <c r="M42" i="6"/>
  <c r="I42" i="6"/>
  <c r="R42" i="5"/>
  <c r="Y42" i="5"/>
  <c r="T42" i="18"/>
  <c r="N20" i="6"/>
  <c r="L20" i="5"/>
  <c r="H20" i="18"/>
  <c r="J20" i="6"/>
  <c r="U20" i="18"/>
  <c r="Z20" i="5"/>
  <c r="C20" i="6"/>
  <c r="S20" i="5"/>
  <c r="AB24" i="13"/>
  <c r="H32" i="18"/>
  <c r="N32" i="6"/>
  <c r="L32" i="5"/>
  <c r="AB36" i="13"/>
  <c r="J32" i="6"/>
  <c r="U32" i="18"/>
  <c r="Z32" i="5"/>
  <c r="C32" i="6"/>
  <c r="S32" i="5"/>
  <c r="B34" i="6"/>
  <c r="M34" i="6"/>
  <c r="G34" i="18"/>
  <c r="T34" i="18"/>
  <c r="AA38" i="13"/>
  <c r="Y34" i="5"/>
  <c r="I34" i="6"/>
  <c r="R34" i="5"/>
  <c r="K34" i="5"/>
  <c r="M92" i="6"/>
  <c r="AG22" i="13"/>
  <c r="R92" i="5"/>
  <c r="K92" i="5"/>
  <c r="I92" i="6"/>
  <c r="G92" i="18"/>
  <c r="B92" i="6"/>
  <c r="Y92" i="5"/>
  <c r="T92" i="18"/>
  <c r="J70" i="6"/>
  <c r="Z70" i="5"/>
  <c r="U70" i="18"/>
  <c r="C70" i="6"/>
  <c r="H70" i="18"/>
  <c r="L70" i="5"/>
  <c r="AB74" i="13"/>
  <c r="S70" i="5"/>
  <c r="N70" i="6"/>
  <c r="R49" i="5"/>
  <c r="T49" i="18"/>
  <c r="I49" i="6"/>
  <c r="G49" i="18"/>
  <c r="B49" i="6"/>
  <c r="M49" i="6"/>
  <c r="Y49" i="5"/>
  <c r="AA53" i="13"/>
  <c r="K49" i="5"/>
  <c r="B28" i="6"/>
  <c r="AA32" i="13"/>
  <c r="K28" i="5"/>
  <c r="T28" i="18"/>
  <c r="Y28" i="5"/>
  <c r="G28" i="18"/>
  <c r="R28" i="5"/>
  <c r="I28" i="6"/>
  <c r="M28" i="6"/>
  <c r="U7" i="18"/>
  <c r="C7" i="6"/>
  <c r="H7" i="18"/>
  <c r="J7" i="6"/>
  <c r="AB11" i="13"/>
  <c r="Z7" i="5"/>
  <c r="N7" i="6"/>
  <c r="S7" i="5"/>
  <c r="L7" i="5"/>
  <c r="Y91" i="5"/>
  <c r="I91" i="6"/>
  <c r="R91" i="5"/>
  <c r="T91" i="18"/>
  <c r="B91" i="6"/>
  <c r="K91" i="5"/>
  <c r="AG21" i="13"/>
  <c r="M91" i="6"/>
  <c r="G91" i="18"/>
  <c r="B70" i="6"/>
  <c r="Y70" i="5"/>
  <c r="R70" i="5"/>
  <c r="I70" i="6"/>
  <c r="AA74" i="13"/>
  <c r="G70" i="18"/>
  <c r="T70" i="18"/>
  <c r="K70" i="5"/>
  <c r="M70" i="6"/>
  <c r="U48" i="18"/>
  <c r="AB52" i="13"/>
  <c r="Z48" i="5"/>
  <c r="N48" i="6"/>
  <c r="L48" i="5"/>
  <c r="C48" i="6"/>
  <c r="J48" i="6"/>
  <c r="S48" i="5"/>
  <c r="H48" i="18"/>
  <c r="Y27" i="5"/>
  <c r="T27" i="18"/>
  <c r="M27" i="6"/>
  <c r="K27" i="5"/>
  <c r="R27" i="5"/>
  <c r="G27" i="18"/>
  <c r="I27" i="6"/>
  <c r="B27" i="6"/>
  <c r="AA31" i="13"/>
  <c r="T7" i="18"/>
  <c r="M7" i="6"/>
  <c r="K7" i="5"/>
  <c r="Y7" i="5"/>
  <c r="I7" i="6"/>
  <c r="G7" i="18"/>
  <c r="AA11" i="13"/>
  <c r="B7" i="6"/>
  <c r="R7" i="5"/>
  <c r="Z92" i="5"/>
  <c r="H92" i="18"/>
  <c r="AH22" i="13"/>
  <c r="L92" i="5"/>
  <c r="U92" i="18"/>
  <c r="C92" i="6"/>
  <c r="N92" i="6"/>
  <c r="S92" i="5"/>
  <c r="J92" i="6"/>
  <c r="K71" i="5"/>
  <c r="B71" i="6"/>
  <c r="Y71" i="5"/>
  <c r="I71" i="6"/>
  <c r="AA75" i="13"/>
  <c r="R71" i="5"/>
  <c r="G71" i="18"/>
  <c r="T71" i="18"/>
  <c r="M71" i="6"/>
  <c r="Y50" i="5"/>
  <c r="G50" i="18"/>
  <c r="T50" i="18"/>
  <c r="B50" i="6"/>
  <c r="AA54" i="13"/>
  <c r="R50" i="5"/>
  <c r="M50" i="6"/>
  <c r="I50" i="6"/>
  <c r="K50" i="5"/>
  <c r="N28" i="6"/>
  <c r="L28" i="5"/>
  <c r="J28" i="6"/>
  <c r="U28" i="18"/>
  <c r="Z28" i="5"/>
  <c r="C28" i="6"/>
  <c r="S28" i="5"/>
  <c r="H28" i="18"/>
  <c r="AB32" i="13"/>
  <c r="J6" i="6"/>
  <c r="U6" i="18"/>
  <c r="C6" i="6"/>
  <c r="Z6" i="5"/>
  <c r="H6" i="18"/>
  <c r="L6" i="5"/>
  <c r="AB10" i="13"/>
  <c r="S6" i="5"/>
  <c r="N6" i="6"/>
  <c r="U86" i="18"/>
  <c r="C86" i="6"/>
  <c r="Z86" i="5"/>
  <c r="H86" i="18"/>
  <c r="AH16" i="13"/>
  <c r="S86" i="5"/>
  <c r="J86" i="6"/>
  <c r="N86" i="6"/>
  <c r="L86" i="5"/>
  <c r="B44" i="6"/>
  <c r="I44" i="6"/>
  <c r="AA48" i="13"/>
  <c r="G44" i="18"/>
  <c r="Y44" i="5"/>
  <c r="T44" i="18"/>
  <c r="R44" i="5"/>
  <c r="M44" i="6"/>
  <c r="K44" i="5"/>
  <c r="I107" i="6"/>
  <c r="G107" i="18"/>
  <c r="B107" i="6"/>
  <c r="M107" i="6"/>
  <c r="AG37" i="13"/>
  <c r="T107" i="18"/>
  <c r="Y75" i="5"/>
  <c r="T75" i="18"/>
  <c r="R75" i="5"/>
  <c r="M75" i="6"/>
  <c r="K75" i="5"/>
  <c r="I75" i="6"/>
  <c r="AA79" i="13"/>
  <c r="B75" i="6"/>
  <c r="G75" i="18"/>
  <c r="I22" i="6"/>
  <c r="R22" i="5"/>
  <c r="AA26" i="13"/>
  <c r="K22" i="5"/>
  <c r="Y22" i="5"/>
  <c r="B22" i="6"/>
  <c r="G22" i="18"/>
  <c r="M22" i="6"/>
  <c r="T22" i="18"/>
  <c r="K87" i="5"/>
  <c r="M87" i="6"/>
  <c r="I87" i="6"/>
  <c r="G87" i="18"/>
  <c r="T87" i="18"/>
  <c r="R87" i="5"/>
  <c r="B87" i="6"/>
  <c r="AG17" i="13"/>
  <c r="Y87" i="5"/>
  <c r="T23" i="18"/>
  <c r="M23" i="6"/>
  <c r="K23" i="5"/>
  <c r="Y23" i="5"/>
  <c r="I23" i="6"/>
  <c r="G23" i="18"/>
  <c r="R23" i="5"/>
  <c r="B23" i="6"/>
  <c r="AA27" i="13"/>
  <c r="I100" i="6"/>
  <c r="G100" i="18"/>
  <c r="T100" i="18"/>
  <c r="AG30" i="13"/>
  <c r="M100" i="6"/>
  <c r="Y100" i="5"/>
  <c r="B100" i="6"/>
  <c r="R100" i="5"/>
  <c r="K100" i="5"/>
  <c r="AB82" i="13"/>
  <c r="S78" i="5"/>
  <c r="N78" i="6"/>
  <c r="L78" i="5"/>
  <c r="U78" i="18"/>
  <c r="C78" i="6"/>
  <c r="H78" i="18"/>
  <c r="J78" i="6"/>
  <c r="Z78" i="5"/>
  <c r="B57" i="6"/>
  <c r="M57" i="6"/>
  <c r="K57" i="5"/>
  <c r="G57" i="18"/>
  <c r="I57" i="6"/>
  <c r="Y57" i="5"/>
  <c r="T57" i="18"/>
  <c r="R57" i="5"/>
  <c r="AA61" i="13"/>
  <c r="R36" i="5"/>
  <c r="AA40" i="13"/>
  <c r="I36" i="6"/>
  <c r="K36" i="5"/>
  <c r="T36" i="18"/>
  <c r="B36" i="6"/>
  <c r="M36" i="6"/>
  <c r="Y36" i="5"/>
  <c r="G36" i="18"/>
  <c r="H14" i="18"/>
  <c r="N14" i="6"/>
  <c r="L14" i="5"/>
  <c r="J14" i="6"/>
  <c r="U14" i="18"/>
  <c r="S14" i="5"/>
  <c r="C14" i="6"/>
  <c r="Z14" i="5"/>
  <c r="AB18" i="13"/>
  <c r="T99" i="18"/>
  <c r="Y99" i="5"/>
  <c r="I99" i="6"/>
  <c r="M99" i="6"/>
  <c r="B99" i="6"/>
  <c r="G99" i="18"/>
  <c r="AG29" i="13"/>
  <c r="R99" i="5"/>
  <c r="K99" i="5"/>
  <c r="R78" i="5"/>
  <c r="AA82" i="13"/>
  <c r="M78" i="6"/>
  <c r="I78" i="6"/>
  <c r="K78" i="5"/>
  <c r="Y78" i="5"/>
  <c r="B78" i="6"/>
  <c r="G78" i="18"/>
  <c r="T78" i="18"/>
  <c r="U56" i="18"/>
  <c r="N56" i="6"/>
  <c r="C56" i="6"/>
  <c r="S56" i="5"/>
  <c r="J56" i="6"/>
  <c r="H56" i="18"/>
  <c r="L56" i="5"/>
  <c r="Z56" i="5"/>
  <c r="AB60" i="13"/>
  <c r="T35" i="18"/>
  <c r="Y35" i="5"/>
  <c r="M35" i="6"/>
  <c r="K35" i="5"/>
  <c r="I35" i="6"/>
  <c r="AA39" i="13"/>
  <c r="B35" i="6"/>
  <c r="R35" i="5"/>
  <c r="G35" i="18"/>
  <c r="B14" i="6"/>
  <c r="I14" i="6"/>
  <c r="Y14" i="5"/>
  <c r="M14" i="6"/>
  <c r="AA18" i="13"/>
  <c r="R14" i="5"/>
  <c r="G14" i="18"/>
  <c r="T14" i="18"/>
  <c r="K14" i="5"/>
  <c r="N100" i="6"/>
  <c r="L100" i="5"/>
  <c r="J100" i="6"/>
  <c r="C100" i="6"/>
  <c r="S100" i="5"/>
  <c r="Z100" i="5"/>
  <c r="H100" i="18"/>
  <c r="AH30" i="13"/>
  <c r="U100" i="18"/>
  <c r="Y79" i="5"/>
  <c r="AA83" i="13"/>
  <c r="K79" i="5"/>
  <c r="B79" i="6"/>
  <c r="G79" i="18"/>
  <c r="M79" i="6"/>
  <c r="R79" i="5"/>
  <c r="T79" i="18"/>
  <c r="I79" i="6"/>
  <c r="B58" i="6"/>
  <c r="G58" i="18"/>
  <c r="T58" i="18"/>
  <c r="K58" i="5"/>
  <c r="M58" i="6"/>
  <c r="Y58" i="5"/>
  <c r="I58" i="6"/>
  <c r="AA62" i="13"/>
  <c r="R58" i="5"/>
  <c r="H36" i="18"/>
  <c r="N36" i="6"/>
  <c r="L36" i="5"/>
  <c r="J36" i="6"/>
  <c r="U36" i="18"/>
  <c r="AB40" i="13"/>
  <c r="C36" i="6"/>
  <c r="S36" i="5"/>
  <c r="Z36" i="5"/>
  <c r="T15" i="18"/>
  <c r="Y15" i="5"/>
  <c r="M15" i="6"/>
  <c r="K15" i="5"/>
  <c r="AA19" i="13"/>
  <c r="I15" i="6"/>
  <c r="G15" i="18"/>
  <c r="R15" i="5"/>
  <c r="B15" i="6"/>
  <c r="I76" i="6"/>
  <c r="M76" i="6"/>
  <c r="K76" i="5"/>
  <c r="T76" i="18"/>
  <c r="AA80" i="13"/>
  <c r="R76" i="5"/>
  <c r="G76" i="18"/>
  <c r="B76" i="6"/>
  <c r="Y76" i="5"/>
  <c r="R33" i="5"/>
  <c r="B33" i="6"/>
  <c r="G33" i="18"/>
  <c r="AA37" i="13"/>
  <c r="Y33" i="5"/>
  <c r="I33" i="6"/>
  <c r="T33" i="18"/>
  <c r="M33" i="6"/>
  <c r="K33" i="5"/>
  <c r="J96" i="6"/>
  <c r="C96" i="6"/>
  <c r="U96" i="18"/>
  <c r="Z96" i="5"/>
  <c r="L96" i="5"/>
  <c r="AH26" i="13"/>
  <c r="S96" i="5"/>
  <c r="N96" i="6"/>
  <c r="H96" i="18"/>
  <c r="Y43" i="5"/>
  <c r="T43" i="18"/>
  <c r="M43" i="6"/>
  <c r="K43" i="5"/>
  <c r="I43" i="6"/>
  <c r="AA47" i="13"/>
  <c r="G43" i="18"/>
  <c r="B43" i="6"/>
  <c r="R43" i="5"/>
  <c r="R98" i="5"/>
  <c r="K98" i="5"/>
  <c r="B98" i="6"/>
  <c r="G98" i="18"/>
  <c r="T98" i="18"/>
  <c r="Y98" i="5"/>
  <c r="AG28" i="13"/>
  <c r="I98" i="6"/>
  <c r="M98" i="6"/>
  <c r="N44" i="6"/>
  <c r="L44" i="5"/>
  <c r="H44" i="18"/>
  <c r="J44" i="6"/>
  <c r="U44" i="18"/>
  <c r="Z44" i="5"/>
  <c r="C44" i="6"/>
  <c r="S44" i="5"/>
  <c r="AB48" i="13"/>
  <c r="B66" i="15"/>
  <c r="B177" i="15" s="1"/>
  <c r="B294" i="15" s="1"/>
  <c r="B6" i="15"/>
  <c r="B117" i="15" s="1"/>
  <c r="B234" i="15" s="1"/>
  <c r="C28" i="15"/>
  <c r="C139" i="15" s="1"/>
  <c r="C256" i="15" s="1"/>
  <c r="C80" i="15"/>
  <c r="C191" i="15" s="1"/>
  <c r="C308" i="15" s="1"/>
  <c r="C87" i="15"/>
  <c r="C198" i="15" s="1"/>
  <c r="C315" i="15" s="1"/>
  <c r="AA10" i="13"/>
  <c r="R6" i="5"/>
  <c r="K6" i="5"/>
  <c r="M6" i="6"/>
  <c r="I6" i="6"/>
  <c r="T6" i="18"/>
  <c r="G6" i="18"/>
  <c r="B6" i="6"/>
  <c r="Y6" i="5"/>
  <c r="B26" i="15"/>
  <c r="B137" i="15" s="1"/>
  <c r="B254" i="15" s="1"/>
  <c r="B50" i="15"/>
  <c r="B161" i="15" s="1"/>
  <c r="B278" i="15" s="1"/>
  <c r="C76" i="15"/>
  <c r="C187" i="15" s="1"/>
  <c r="C304" i="15" s="1"/>
  <c r="C44" i="15"/>
  <c r="C155" i="15" s="1"/>
  <c r="C272" i="15" s="1"/>
  <c r="C90" i="15"/>
  <c r="C201" i="15" s="1"/>
  <c r="C318" i="15" s="1"/>
  <c r="C26" i="15"/>
  <c r="C137" i="15" s="1"/>
  <c r="C254" i="15" s="1"/>
  <c r="C64" i="15"/>
  <c r="C175" i="15" s="1"/>
  <c r="C292" i="15" s="1"/>
  <c r="B21" i="15"/>
  <c r="B132" i="15" s="1"/>
  <c r="B249" i="15" s="1"/>
  <c r="C54" i="15"/>
  <c r="C165" i="15" s="1"/>
  <c r="C282" i="15" s="1"/>
  <c r="C22" i="15"/>
  <c r="C133" i="15" s="1"/>
  <c r="C250" i="15" s="1"/>
  <c r="B90" i="15"/>
  <c r="B201" i="15" s="1"/>
  <c r="B318" i="15" s="1"/>
  <c r="C71" i="15"/>
  <c r="C182" i="15" s="1"/>
  <c r="C299" i="15" s="1"/>
  <c r="C60" i="15"/>
  <c r="C171" i="15" s="1"/>
  <c r="C288" i="15" s="1"/>
  <c r="C42" i="15"/>
  <c r="C153" i="15" s="1"/>
  <c r="C270" i="15" s="1"/>
  <c r="B85" i="15"/>
  <c r="B196" i="15" s="1"/>
  <c r="B313" i="15" s="1"/>
  <c r="B45" i="15"/>
  <c r="B156" i="15" s="1"/>
  <c r="B273" i="15" s="1"/>
  <c r="B69" i="15"/>
  <c r="B180" i="15" s="1"/>
  <c r="B297" i="15" s="1"/>
  <c r="B93" i="15"/>
  <c r="B204" i="15" s="1"/>
  <c r="B321" i="15" s="1"/>
  <c r="C12" i="15"/>
  <c r="C123" i="15" s="1"/>
  <c r="C240" i="15" s="1"/>
  <c r="C58" i="15"/>
  <c r="C169" i="15" s="1"/>
  <c r="C286" i="15" s="1"/>
  <c r="C96" i="15"/>
  <c r="C207" i="15" s="1"/>
  <c r="C324" i="15" s="1"/>
  <c r="C32" i="15"/>
  <c r="C143" i="15" s="1"/>
  <c r="C260" i="15" s="1"/>
  <c r="C63" i="15"/>
  <c r="C174" i="15" s="1"/>
  <c r="C291" i="15" s="1"/>
  <c r="C86" i="15"/>
  <c r="C197" i="15" s="1"/>
  <c r="C314" i="15" s="1"/>
  <c r="B77" i="15"/>
  <c r="B188" i="15" s="1"/>
  <c r="B305" i="15" s="1"/>
  <c r="B34" i="15"/>
  <c r="B145" i="15" s="1"/>
  <c r="B262" i="15" s="1"/>
  <c r="B101" i="15"/>
  <c r="B212" i="15" s="1"/>
  <c r="B329" i="15" s="1"/>
  <c r="B58" i="15"/>
  <c r="B169" i="15" s="1"/>
  <c r="B286" i="15" s="1"/>
  <c r="C15" i="15"/>
  <c r="C126" i="15" s="1"/>
  <c r="C243" i="15" s="1"/>
  <c r="B82" i="15"/>
  <c r="B193" i="15" s="1"/>
  <c r="B310" i="15" s="1"/>
  <c r="C39" i="15"/>
  <c r="C150" i="15" s="1"/>
  <c r="C267" i="15" s="1"/>
  <c r="C100" i="15"/>
  <c r="C211" i="15" s="1"/>
  <c r="C328" i="15" s="1"/>
  <c r="C68" i="15"/>
  <c r="C179" i="15" s="1"/>
  <c r="C296" i="15" s="1"/>
  <c r="C36" i="15"/>
  <c r="C147" i="15" s="1"/>
  <c r="C264" i="15" s="1"/>
  <c r="C5" i="15"/>
  <c r="C116" i="15" s="1"/>
  <c r="C233" i="15" s="1"/>
  <c r="C82" i="15"/>
  <c r="C193" i="15" s="1"/>
  <c r="C310" i="15" s="1"/>
  <c r="C50" i="15"/>
  <c r="C161" i="15" s="1"/>
  <c r="C278" i="15" s="1"/>
  <c r="C18" i="15"/>
  <c r="C129" i="15" s="1"/>
  <c r="C246" i="15" s="1"/>
  <c r="C88" i="15"/>
  <c r="C199" i="15" s="1"/>
  <c r="C316" i="15" s="1"/>
  <c r="C56" i="15"/>
  <c r="C167" i="15" s="1"/>
  <c r="C284" i="15" s="1"/>
  <c r="C24" i="15"/>
  <c r="C135" i="15" s="1"/>
  <c r="C252" i="15" s="1"/>
  <c r="C95" i="15"/>
  <c r="C206" i="15" s="1"/>
  <c r="C323" i="15" s="1"/>
  <c r="B53" i="15"/>
  <c r="B164" i="15" s="1"/>
  <c r="B281" i="15" s="1"/>
  <c r="B10" i="15"/>
  <c r="B121" i="15" s="1"/>
  <c r="B238" i="15" s="1"/>
  <c r="C78" i="15"/>
  <c r="C189" i="15" s="1"/>
  <c r="C306" i="15" s="1"/>
  <c r="C46" i="15"/>
  <c r="C157" i="15" s="1"/>
  <c r="C274" i="15" s="1"/>
  <c r="C14" i="15"/>
  <c r="C125" i="15" s="1"/>
  <c r="C242" i="15" s="1"/>
  <c r="U94" i="18"/>
  <c r="N94" i="6"/>
  <c r="L94" i="5"/>
  <c r="AH24" i="13"/>
  <c r="J94" i="6"/>
  <c r="Z94" i="5"/>
  <c r="C94" i="6"/>
  <c r="H94" i="18"/>
  <c r="S94" i="5"/>
  <c r="K73" i="5"/>
  <c r="AA77" i="13"/>
  <c r="Y73" i="5"/>
  <c r="G73" i="18"/>
  <c r="B73" i="6"/>
  <c r="T73" i="18"/>
  <c r="M73" i="6"/>
  <c r="R73" i="5"/>
  <c r="I73" i="6"/>
  <c r="B52" i="6"/>
  <c r="M52" i="6"/>
  <c r="Y52" i="5"/>
  <c r="K52" i="5"/>
  <c r="AA56" i="13"/>
  <c r="G52" i="18"/>
  <c r="R52" i="5"/>
  <c r="I52" i="6"/>
  <c r="T52" i="18"/>
  <c r="N30" i="6"/>
  <c r="L30" i="5"/>
  <c r="J30" i="6"/>
  <c r="U30" i="18"/>
  <c r="H30" i="18"/>
  <c r="S30" i="5"/>
  <c r="C30" i="6"/>
  <c r="Z30" i="5"/>
  <c r="AB34" i="13"/>
  <c r="R10" i="5"/>
  <c r="G10" i="18"/>
  <c r="T10" i="18"/>
  <c r="K10" i="5"/>
  <c r="Y10" i="5"/>
  <c r="AA14" i="13"/>
  <c r="B10" i="6"/>
  <c r="M10" i="6"/>
  <c r="I10" i="6"/>
  <c r="AG24" i="13"/>
  <c r="M94" i="6"/>
  <c r="I94" i="6"/>
  <c r="K94" i="5"/>
  <c r="R94" i="5"/>
  <c r="Y94" i="5"/>
  <c r="B94" i="6"/>
  <c r="G94" i="18"/>
  <c r="T94" i="18"/>
  <c r="S72" i="5"/>
  <c r="Z72" i="5"/>
  <c r="U72" i="18"/>
  <c r="AB76" i="13"/>
  <c r="L72" i="5"/>
  <c r="H72" i="18"/>
  <c r="N72" i="6"/>
  <c r="C72" i="6"/>
  <c r="J72" i="6"/>
  <c r="T51" i="18"/>
  <c r="Y51" i="5"/>
  <c r="AA55" i="13"/>
  <c r="R51" i="5"/>
  <c r="M51" i="6"/>
  <c r="K51" i="5"/>
  <c r="I51" i="6"/>
  <c r="B51" i="6"/>
  <c r="G51" i="18"/>
  <c r="Y30" i="5"/>
  <c r="T30" i="18"/>
  <c r="R30" i="5"/>
  <c r="AA34" i="13"/>
  <c r="B30" i="6"/>
  <c r="K30" i="5"/>
  <c r="I30" i="6"/>
  <c r="M30" i="6"/>
  <c r="G30" i="18"/>
  <c r="J9" i="6"/>
  <c r="L9" i="5"/>
  <c r="U9" i="18"/>
  <c r="H9" i="18"/>
  <c r="C9" i="6"/>
  <c r="S9" i="5"/>
  <c r="AB13" i="13"/>
  <c r="Z9" i="5"/>
  <c r="N9" i="6"/>
  <c r="Y95" i="5"/>
  <c r="T95" i="18"/>
  <c r="K95" i="5"/>
  <c r="AG25" i="13"/>
  <c r="R95" i="5"/>
  <c r="B95" i="6"/>
  <c r="M95" i="6"/>
  <c r="G95" i="18"/>
  <c r="I95" i="6"/>
  <c r="K74" i="5"/>
  <c r="B74" i="6"/>
  <c r="G74" i="18"/>
  <c r="T74" i="18"/>
  <c r="M74" i="6"/>
  <c r="Y74" i="5"/>
  <c r="I74" i="6"/>
  <c r="AA78" i="13"/>
  <c r="R74" i="5"/>
  <c r="U52" i="18"/>
  <c r="Z52" i="5"/>
  <c r="S52" i="5"/>
  <c r="AB56" i="13"/>
  <c r="L52" i="5"/>
  <c r="N52" i="6"/>
  <c r="C52" i="6"/>
  <c r="H52" i="18"/>
  <c r="J52" i="6"/>
  <c r="T31" i="18"/>
  <c r="M31" i="6"/>
  <c r="K31" i="5"/>
  <c r="AA35" i="13"/>
  <c r="I31" i="6"/>
  <c r="G31" i="18"/>
  <c r="Y31" i="5"/>
  <c r="B31" i="6"/>
  <c r="R31" i="5"/>
  <c r="T8" i="18"/>
  <c r="K8" i="5"/>
  <c r="M8" i="6"/>
  <c r="B8" i="6"/>
  <c r="I8" i="6"/>
  <c r="G8" i="18"/>
  <c r="AA12" i="13"/>
  <c r="Y8" i="5"/>
  <c r="R8" i="5"/>
  <c r="U76" i="18"/>
  <c r="J76" i="6"/>
  <c r="C76" i="6"/>
  <c r="H76" i="18"/>
  <c r="Z76" i="5"/>
  <c r="S76" i="5"/>
  <c r="AB80" i="13"/>
  <c r="L76" i="5"/>
  <c r="N76" i="6"/>
  <c r="U102" i="18"/>
  <c r="C102" i="6"/>
  <c r="J102" i="6"/>
  <c r="H102" i="18"/>
  <c r="AH32" i="13"/>
  <c r="S102" i="5"/>
  <c r="N102" i="6"/>
  <c r="Z102" i="5"/>
  <c r="K81" i="5"/>
  <c r="R81" i="5"/>
  <c r="G81" i="18"/>
  <c r="AG11" i="13"/>
  <c r="Y81" i="5"/>
  <c r="I81" i="6"/>
  <c r="T81" i="18"/>
  <c r="M81" i="6"/>
  <c r="B81" i="6"/>
  <c r="M60" i="6"/>
  <c r="AA64" i="13"/>
  <c r="R60" i="5"/>
  <c r="I60" i="6"/>
  <c r="Y60" i="5"/>
  <c r="K60" i="5"/>
  <c r="T60" i="18"/>
  <c r="B60" i="6"/>
  <c r="G60" i="18"/>
  <c r="N38" i="6"/>
  <c r="L38" i="5"/>
  <c r="J38" i="6"/>
  <c r="U38" i="18"/>
  <c r="H38" i="18"/>
  <c r="S38" i="5"/>
  <c r="C38" i="6"/>
  <c r="Z38" i="5"/>
  <c r="AB42" i="13"/>
  <c r="R17" i="5"/>
  <c r="B17" i="6"/>
  <c r="G17" i="18"/>
  <c r="AA21" i="13"/>
  <c r="Y17" i="5"/>
  <c r="T17" i="18"/>
  <c r="M17" i="6"/>
  <c r="K17" i="5"/>
  <c r="I17" i="6"/>
  <c r="Y102" i="5"/>
  <c r="R102" i="5"/>
  <c r="AG32" i="13"/>
  <c r="I102" i="6"/>
  <c r="G102" i="18"/>
  <c r="M102" i="6"/>
  <c r="T102" i="18"/>
  <c r="B102" i="6"/>
  <c r="U80" i="18"/>
  <c r="N80" i="6"/>
  <c r="L80" i="5"/>
  <c r="S80" i="5"/>
  <c r="H80" i="18"/>
  <c r="J80" i="6"/>
  <c r="C80" i="6"/>
  <c r="Z80" i="5"/>
  <c r="AH10" i="13"/>
  <c r="Y59" i="5"/>
  <c r="I59" i="6"/>
  <c r="M59" i="6"/>
  <c r="G59" i="18"/>
  <c r="T59" i="18"/>
  <c r="B59" i="6"/>
  <c r="AA63" i="13"/>
  <c r="K59" i="5"/>
  <c r="R59" i="5"/>
  <c r="AA42" i="13"/>
  <c r="R38" i="5"/>
  <c r="I38" i="6"/>
  <c r="T38" i="18"/>
  <c r="K38" i="5"/>
  <c r="Y38" i="5"/>
  <c r="B38" i="6"/>
  <c r="G38" i="18"/>
  <c r="M38" i="6"/>
  <c r="N16" i="6"/>
  <c r="L16" i="5"/>
  <c r="J16" i="6"/>
  <c r="U16" i="18"/>
  <c r="H16" i="18"/>
  <c r="AB20" i="13"/>
  <c r="C16" i="6"/>
  <c r="S16" i="5"/>
  <c r="Z16" i="5"/>
  <c r="AG33" i="13"/>
  <c r="R103" i="5"/>
  <c r="T103" i="18"/>
  <c r="M103" i="6"/>
  <c r="G103" i="18"/>
  <c r="B103" i="6"/>
  <c r="I103" i="6"/>
  <c r="Y103" i="5"/>
  <c r="K82" i="5"/>
  <c r="AG12" i="13"/>
  <c r="I82" i="6"/>
  <c r="G82" i="18"/>
  <c r="T82" i="18"/>
  <c r="M82" i="6"/>
  <c r="R82" i="5"/>
  <c r="Y82" i="5"/>
  <c r="B82" i="6"/>
  <c r="U60" i="18"/>
  <c r="AB64" i="13"/>
  <c r="L60" i="5"/>
  <c r="H60" i="18"/>
  <c r="Z60" i="5"/>
  <c r="N60" i="6"/>
  <c r="S60" i="5"/>
  <c r="J60" i="6"/>
  <c r="C60" i="6"/>
  <c r="T39" i="18"/>
  <c r="M39" i="6"/>
  <c r="K39" i="5"/>
  <c r="I39" i="6"/>
  <c r="G39" i="18"/>
  <c r="AA43" i="13"/>
  <c r="B39" i="6"/>
  <c r="Y39" i="5"/>
  <c r="R39" i="5"/>
  <c r="M18" i="6"/>
  <c r="G18" i="18"/>
  <c r="B18" i="6"/>
  <c r="AA22" i="13"/>
  <c r="Y18" i="5"/>
  <c r="I18" i="6"/>
  <c r="T18" i="18"/>
  <c r="R18" i="5"/>
  <c r="K18" i="5"/>
  <c r="K97" i="5"/>
  <c r="M97" i="6"/>
  <c r="G97" i="18"/>
  <c r="T97" i="18"/>
  <c r="I97" i="6"/>
  <c r="B97" i="6"/>
  <c r="AG27" i="13"/>
  <c r="Y97" i="5"/>
  <c r="R97" i="5"/>
  <c r="T65" i="18"/>
  <c r="AA69" i="13"/>
  <c r="Y65" i="5"/>
  <c r="G65" i="18"/>
  <c r="R65" i="5"/>
  <c r="M65" i="6"/>
  <c r="K65" i="5"/>
  <c r="B65" i="6"/>
  <c r="I65" i="6"/>
  <c r="H22" i="18"/>
  <c r="N22" i="6"/>
  <c r="L22" i="5"/>
  <c r="AB26" i="13"/>
  <c r="J22" i="6"/>
  <c r="U22" i="18"/>
  <c r="C22" i="6"/>
  <c r="Z22" i="5"/>
  <c r="S22" i="5"/>
  <c r="B86" i="6"/>
  <c r="K86" i="5"/>
  <c r="Y86" i="5"/>
  <c r="M86" i="6"/>
  <c r="I86" i="6"/>
  <c r="AG16" i="13"/>
  <c r="G86" i="18"/>
  <c r="T86" i="18"/>
  <c r="R86" i="5"/>
  <c r="M54" i="6"/>
  <c r="B54" i="6"/>
  <c r="AA58" i="13"/>
  <c r="Y54" i="5"/>
  <c r="K54" i="5"/>
  <c r="I54" i="6"/>
  <c r="R54" i="5"/>
  <c r="G54" i="18"/>
  <c r="T54" i="18"/>
  <c r="H108" i="18"/>
  <c r="C108" i="6"/>
  <c r="AH38" i="13"/>
  <c r="U108" i="18"/>
  <c r="J108" i="6"/>
  <c r="N108" i="6"/>
  <c r="T55" i="18"/>
  <c r="B55" i="6"/>
  <c r="I55" i="6"/>
  <c r="AA59" i="13"/>
  <c r="R55" i="5"/>
  <c r="G55" i="18"/>
  <c r="Y55" i="5"/>
  <c r="M55" i="6"/>
  <c r="K55" i="5"/>
  <c r="N110" i="6"/>
  <c r="J110" i="6"/>
  <c r="H111" i="18"/>
  <c r="AH41" i="13"/>
  <c r="C110" i="6"/>
  <c r="K89" i="5"/>
  <c r="I89" i="6"/>
  <c r="G89" i="18"/>
  <c r="M89" i="6"/>
  <c r="R89" i="5"/>
  <c r="T89" i="18"/>
  <c r="B89" i="6"/>
  <c r="AG19" i="13"/>
  <c r="Y89" i="5"/>
  <c r="Y68" i="5"/>
  <c r="M68" i="6"/>
  <c r="G68" i="18"/>
  <c r="R68" i="5"/>
  <c r="K68" i="5"/>
  <c r="AA72" i="13"/>
  <c r="I68" i="6"/>
  <c r="B68" i="6"/>
  <c r="T68" i="18"/>
  <c r="AB50" i="13"/>
  <c r="S46" i="5"/>
  <c r="N46" i="6"/>
  <c r="L46" i="5"/>
  <c r="C46" i="6"/>
  <c r="H46" i="18"/>
  <c r="J46" i="6"/>
  <c r="Z46" i="5"/>
  <c r="U46" i="18"/>
  <c r="R25" i="5"/>
  <c r="B25" i="6"/>
  <c r="G25" i="18"/>
  <c r="AA29" i="13"/>
  <c r="Y25" i="5"/>
  <c r="I25" i="6"/>
  <c r="M25" i="6"/>
  <c r="K25" i="5"/>
  <c r="T25" i="18"/>
  <c r="B110" i="6"/>
  <c r="I110" i="6"/>
  <c r="AG41" i="13"/>
  <c r="M110" i="6"/>
  <c r="G111" i="18"/>
  <c r="AH18" i="13"/>
  <c r="L88" i="5"/>
  <c r="S88" i="5"/>
  <c r="N88" i="6"/>
  <c r="C88" i="6"/>
  <c r="H88" i="18"/>
  <c r="J88" i="6"/>
  <c r="U88" i="18"/>
  <c r="Z88" i="5"/>
  <c r="T67" i="18"/>
  <c r="R67" i="5"/>
  <c r="Y67" i="5"/>
  <c r="M67" i="6"/>
  <c r="I67" i="6"/>
  <c r="AA71" i="13"/>
  <c r="G67" i="18"/>
  <c r="B67" i="6"/>
  <c r="K67" i="5"/>
  <c r="Y46" i="5"/>
  <c r="AA50" i="13"/>
  <c r="R46" i="5"/>
  <c r="B46" i="6"/>
  <c r="I46" i="6"/>
  <c r="M46" i="6"/>
  <c r="G46" i="18"/>
  <c r="T46" i="18"/>
  <c r="K46" i="5"/>
  <c r="N24" i="6"/>
  <c r="L24" i="5"/>
  <c r="J24" i="6"/>
  <c r="U24" i="18"/>
  <c r="Z24" i="5"/>
  <c r="C24" i="6"/>
  <c r="S24" i="5"/>
  <c r="AB28" i="13"/>
  <c r="H24" i="18"/>
  <c r="AG42" i="13"/>
  <c r="M111" i="6"/>
  <c r="G112" i="18"/>
  <c r="B111" i="6"/>
  <c r="I111" i="6"/>
  <c r="K90" i="5"/>
  <c r="B90" i="6"/>
  <c r="G90" i="18"/>
  <c r="T90" i="18"/>
  <c r="M90" i="6"/>
  <c r="Y90" i="5"/>
  <c r="I90" i="6"/>
  <c r="AG20" i="13"/>
  <c r="R90" i="5"/>
  <c r="U68" i="18"/>
  <c r="N68" i="6"/>
  <c r="S68" i="5"/>
  <c r="AB72" i="13"/>
  <c r="J68" i="6"/>
  <c r="C68" i="6"/>
  <c r="L68" i="5"/>
  <c r="Z68" i="5"/>
  <c r="H68" i="18"/>
  <c r="Y47" i="5"/>
  <c r="M47" i="6"/>
  <c r="K47" i="5"/>
  <c r="T47" i="18"/>
  <c r="I47" i="6"/>
  <c r="G47" i="18"/>
  <c r="AA51" i="13"/>
  <c r="B47" i="6"/>
  <c r="R47" i="5"/>
  <c r="AA30" i="13"/>
  <c r="B26" i="6"/>
  <c r="G26" i="18"/>
  <c r="K26" i="5"/>
  <c r="M26" i="6"/>
  <c r="I26" i="6"/>
  <c r="T26" i="18"/>
  <c r="R26" i="5"/>
  <c r="Y26" i="5"/>
  <c r="B108" i="6"/>
  <c r="M108" i="6"/>
  <c r="AG38" i="13"/>
  <c r="G108" i="18"/>
  <c r="I108" i="6"/>
  <c r="J54" i="6"/>
  <c r="Z54" i="5"/>
  <c r="U54" i="18"/>
  <c r="C54" i="6"/>
  <c r="H54" i="18"/>
  <c r="N54" i="6"/>
  <c r="AB58" i="13"/>
  <c r="S54" i="5"/>
  <c r="L54" i="5"/>
  <c r="I12" i="6"/>
  <c r="AA16" i="13"/>
  <c r="M12" i="6"/>
  <c r="B12" i="6"/>
  <c r="G12" i="18"/>
  <c r="K12" i="5"/>
  <c r="Y12" i="5"/>
  <c r="R12" i="5"/>
  <c r="T12" i="18"/>
  <c r="U64" i="18"/>
  <c r="J64" i="6"/>
  <c r="S64" i="5"/>
  <c r="Z64" i="5"/>
  <c r="C64" i="6"/>
  <c r="H64" i="18"/>
  <c r="AB68" i="13"/>
  <c r="L64" i="5"/>
  <c r="N64" i="6"/>
  <c r="Y11" i="5"/>
  <c r="T11" i="18"/>
  <c r="M11" i="6"/>
  <c r="K11" i="5"/>
  <c r="R11" i="5"/>
  <c r="I11" i="6"/>
  <c r="AA15" i="13"/>
  <c r="B11" i="6"/>
  <c r="G11" i="18"/>
  <c r="AA70" i="13"/>
  <c r="I66" i="6"/>
  <c r="G66" i="18"/>
  <c r="T66" i="18"/>
  <c r="M66" i="6"/>
  <c r="R66" i="5"/>
  <c r="Y66" i="5"/>
  <c r="B66" i="6"/>
  <c r="K66" i="5"/>
  <c r="N12" i="6"/>
  <c r="L12" i="5"/>
  <c r="J12" i="6"/>
  <c r="U12" i="18"/>
  <c r="AB16" i="13"/>
  <c r="C12" i="6"/>
  <c r="S12" i="5"/>
  <c r="H12" i="18"/>
  <c r="Z12" i="5"/>
  <c r="C47" i="15"/>
  <c r="C158" i="15" s="1"/>
  <c r="C275" i="15" s="1"/>
  <c r="C92" i="15"/>
  <c r="C203" i="15" s="1"/>
  <c r="C320" i="15" s="1"/>
  <c r="C74" i="15"/>
  <c r="C185" i="15" s="1"/>
  <c r="C302" i="15" s="1"/>
  <c r="C48" i="15"/>
  <c r="C159" i="15" s="1"/>
  <c r="C276" i="15" s="1"/>
  <c r="B42" i="15"/>
  <c r="B153" i="15" s="1"/>
  <c r="B270" i="15" s="1"/>
  <c r="C70" i="15"/>
  <c r="C181" i="15" s="1"/>
  <c r="C298" i="15" s="1"/>
  <c r="C7" i="15"/>
  <c r="C118" i="15" s="1"/>
  <c r="C235" i="15" s="1"/>
  <c r="B3" i="15"/>
  <c r="B114" i="15" s="1"/>
  <c r="B231" i="15" s="1"/>
  <c r="M42" i="19" l="1"/>
  <c r="W42" i="19"/>
  <c r="W41" i="19"/>
  <c r="M41" i="19"/>
  <c r="X41" i="19"/>
  <c r="N41" i="19"/>
  <c r="L95" i="5"/>
  <c r="U95" i="18"/>
  <c r="AH25" i="13"/>
  <c r="Z95" i="5"/>
  <c r="H95" i="18"/>
  <c r="N95" i="6"/>
  <c r="S95" i="5"/>
  <c r="J95" i="6"/>
  <c r="C95" i="6"/>
  <c r="H16" i="19"/>
  <c r="T16" i="19"/>
  <c r="AN16" i="13"/>
  <c r="N38" i="19"/>
  <c r="X38" i="19"/>
  <c r="AR38" i="13"/>
  <c r="W16" i="19"/>
  <c r="M16" i="19"/>
  <c r="AQ16" i="13"/>
  <c r="AM70" i="13"/>
  <c r="S70" i="19"/>
  <c r="G70" i="19"/>
  <c r="AN68" i="13"/>
  <c r="H68" i="19"/>
  <c r="T68" i="19"/>
  <c r="AN28" i="13"/>
  <c r="H28" i="19"/>
  <c r="T28" i="19"/>
  <c r="AM71" i="13"/>
  <c r="G71" i="19"/>
  <c r="S71" i="19"/>
  <c r="AQ19" i="13"/>
  <c r="W19" i="19"/>
  <c r="M19" i="19"/>
  <c r="AM43" i="13"/>
  <c r="S43" i="19"/>
  <c r="G43" i="19"/>
  <c r="H20" i="19"/>
  <c r="T20" i="19"/>
  <c r="AN20" i="13"/>
  <c r="N10" i="19"/>
  <c r="AR10" i="13"/>
  <c r="X10" i="19"/>
  <c r="S78" i="19"/>
  <c r="AM78" i="13"/>
  <c r="G78" i="19"/>
  <c r="G56" i="19"/>
  <c r="S56" i="19"/>
  <c r="AM56" i="13"/>
  <c r="G77" i="19"/>
  <c r="S77" i="19"/>
  <c r="AM77" i="13"/>
  <c r="U83" i="18"/>
  <c r="AH13" i="13"/>
  <c r="Z83" i="5"/>
  <c r="L83" i="5"/>
  <c r="N83" i="6"/>
  <c r="S83" i="5"/>
  <c r="J83" i="6"/>
  <c r="H83" i="18"/>
  <c r="C83" i="6"/>
  <c r="R9" i="5"/>
  <c r="B9" i="6"/>
  <c r="G9" i="18"/>
  <c r="T9" i="18"/>
  <c r="AA13" i="13"/>
  <c r="Y9" i="5"/>
  <c r="M9" i="6"/>
  <c r="K9" i="5"/>
  <c r="I9" i="6"/>
  <c r="AN48" i="13"/>
  <c r="H48" i="19"/>
  <c r="T48" i="19"/>
  <c r="S83" i="19"/>
  <c r="G83" i="19"/>
  <c r="AM83" i="13"/>
  <c r="T18" i="19"/>
  <c r="AN18" i="13"/>
  <c r="H18" i="19"/>
  <c r="S40" i="19"/>
  <c r="G40" i="19"/>
  <c r="AM40" i="13"/>
  <c r="AM48" i="13"/>
  <c r="S48" i="19"/>
  <c r="G48" i="19"/>
  <c r="G74" i="19"/>
  <c r="S74" i="19"/>
  <c r="AM74" i="13"/>
  <c r="H44" i="19"/>
  <c r="T44" i="19"/>
  <c r="AN44" i="13"/>
  <c r="S66" i="19"/>
  <c r="AM66" i="13"/>
  <c r="G66" i="19"/>
  <c r="L33" i="5"/>
  <c r="J33" i="6"/>
  <c r="S33" i="5"/>
  <c r="C33" i="6"/>
  <c r="H33" i="18"/>
  <c r="AB37" i="13"/>
  <c r="Z33" i="5"/>
  <c r="U33" i="18"/>
  <c r="N33" i="6"/>
  <c r="L97" i="5"/>
  <c r="U97" i="18"/>
  <c r="J97" i="6"/>
  <c r="H97" i="18"/>
  <c r="C97" i="6"/>
  <c r="S97" i="5"/>
  <c r="AH27" i="13"/>
  <c r="Z97" i="5"/>
  <c r="N97" i="6"/>
  <c r="T77" i="18"/>
  <c r="K77" i="5"/>
  <c r="B77" i="6"/>
  <c r="M77" i="6"/>
  <c r="AA81" i="13"/>
  <c r="I77" i="6"/>
  <c r="R77" i="5"/>
  <c r="Y77" i="5"/>
  <c r="G77" i="18"/>
  <c r="AB47" i="13"/>
  <c r="Z43" i="5"/>
  <c r="U43" i="18"/>
  <c r="N43" i="6"/>
  <c r="S43" i="5"/>
  <c r="C43" i="6"/>
  <c r="J43" i="6"/>
  <c r="H43" i="18"/>
  <c r="L43" i="5"/>
  <c r="U107" i="18"/>
  <c r="AH37" i="13"/>
  <c r="N107" i="6"/>
  <c r="C107" i="6"/>
  <c r="J107" i="6"/>
  <c r="H107" i="18"/>
  <c r="U69" i="18"/>
  <c r="J69" i="6"/>
  <c r="C69" i="6"/>
  <c r="H69" i="18"/>
  <c r="L69" i="5"/>
  <c r="N69" i="6"/>
  <c r="AB73" i="13"/>
  <c r="Z69" i="5"/>
  <c r="S69" i="5"/>
  <c r="U23" i="18"/>
  <c r="AB27" i="13"/>
  <c r="Z23" i="5"/>
  <c r="H23" i="18"/>
  <c r="N23" i="6"/>
  <c r="S23" i="5"/>
  <c r="C23" i="6"/>
  <c r="L23" i="5"/>
  <c r="J23" i="6"/>
  <c r="L87" i="5"/>
  <c r="U87" i="18"/>
  <c r="AH17" i="13"/>
  <c r="Z87" i="5"/>
  <c r="H87" i="18"/>
  <c r="N87" i="6"/>
  <c r="S87" i="5"/>
  <c r="J87" i="6"/>
  <c r="C87" i="6"/>
  <c r="I64" i="6"/>
  <c r="R64" i="5"/>
  <c r="B64" i="6"/>
  <c r="G64" i="18"/>
  <c r="T64" i="18"/>
  <c r="AA68" i="13"/>
  <c r="Y64" i="5"/>
  <c r="K64" i="5"/>
  <c r="M64" i="6"/>
  <c r="T40" i="18"/>
  <c r="I40" i="6"/>
  <c r="K40" i="5"/>
  <c r="B40" i="6"/>
  <c r="Y40" i="5"/>
  <c r="G40" i="18"/>
  <c r="AA44" i="13"/>
  <c r="R40" i="5"/>
  <c r="M40" i="6"/>
  <c r="T16" i="18"/>
  <c r="AA20" i="13"/>
  <c r="R16" i="5"/>
  <c r="M16" i="6"/>
  <c r="B16" i="6"/>
  <c r="G16" i="18"/>
  <c r="I16" i="6"/>
  <c r="K16" i="5"/>
  <c r="Y16" i="5"/>
  <c r="B101" i="6"/>
  <c r="Y101" i="5"/>
  <c r="AG31" i="13"/>
  <c r="R101" i="5"/>
  <c r="T101" i="18"/>
  <c r="M101" i="6"/>
  <c r="G101" i="18"/>
  <c r="I101" i="6"/>
  <c r="U105" i="18"/>
  <c r="J105" i="6"/>
  <c r="C105" i="6"/>
  <c r="H105" i="18"/>
  <c r="AH35" i="13"/>
  <c r="N105" i="6"/>
  <c r="L13" i="5"/>
  <c r="U13" i="18"/>
  <c r="J13" i="6"/>
  <c r="C13" i="6"/>
  <c r="H13" i="18"/>
  <c r="S13" i="5"/>
  <c r="AB17" i="13"/>
  <c r="Z13" i="5"/>
  <c r="N13" i="6"/>
  <c r="T32" i="18"/>
  <c r="AA36" i="13"/>
  <c r="R32" i="5"/>
  <c r="M32" i="6"/>
  <c r="B32" i="6"/>
  <c r="G32" i="18"/>
  <c r="I32" i="6"/>
  <c r="K32" i="5"/>
  <c r="Y32" i="5"/>
  <c r="G16" i="19"/>
  <c r="S16" i="19"/>
  <c r="AM16" i="13"/>
  <c r="L73" i="5"/>
  <c r="U73" i="18"/>
  <c r="J73" i="6"/>
  <c r="H73" i="18"/>
  <c r="C73" i="6"/>
  <c r="N73" i="6"/>
  <c r="AB77" i="13"/>
  <c r="Z73" i="5"/>
  <c r="S73" i="5"/>
  <c r="S15" i="19"/>
  <c r="AM15" i="13"/>
  <c r="G15" i="19"/>
  <c r="M38" i="19"/>
  <c r="AQ38" i="13"/>
  <c r="W38" i="19"/>
  <c r="H10" i="18"/>
  <c r="N10" i="6"/>
  <c r="L10" i="5"/>
  <c r="S10" i="5"/>
  <c r="J10" i="6"/>
  <c r="U10" i="18"/>
  <c r="C10" i="6"/>
  <c r="Z10" i="5"/>
  <c r="AB14" i="13"/>
  <c r="T45" i="18"/>
  <c r="B45" i="6"/>
  <c r="I45" i="6"/>
  <c r="AA49" i="13"/>
  <c r="Y45" i="5"/>
  <c r="R45" i="5"/>
  <c r="M45" i="6"/>
  <c r="K45" i="5"/>
  <c r="G45" i="18"/>
  <c r="U77" i="18"/>
  <c r="J77" i="6"/>
  <c r="C77" i="6"/>
  <c r="H77" i="18"/>
  <c r="N77" i="6"/>
  <c r="AB81" i="13"/>
  <c r="Z77" i="5"/>
  <c r="L77" i="5"/>
  <c r="S77" i="5"/>
  <c r="C50" i="6"/>
  <c r="AB54" i="13"/>
  <c r="S50" i="5"/>
  <c r="U50" i="18"/>
  <c r="J50" i="6"/>
  <c r="N50" i="6"/>
  <c r="L50" i="5"/>
  <c r="H50" i="18"/>
  <c r="Z50" i="5"/>
  <c r="G51" i="19"/>
  <c r="S51" i="19"/>
  <c r="AM51" i="13"/>
  <c r="T72" i="19"/>
  <c r="H72" i="19"/>
  <c r="AN72" i="13"/>
  <c r="AQ42" i="13"/>
  <c r="G29" i="19"/>
  <c r="S29" i="19"/>
  <c r="AM29" i="13"/>
  <c r="AN50" i="13"/>
  <c r="T50" i="19"/>
  <c r="H50" i="19"/>
  <c r="G72" i="19"/>
  <c r="S72" i="19"/>
  <c r="AM72" i="13"/>
  <c r="AR41" i="13"/>
  <c r="G58" i="19"/>
  <c r="S58" i="19"/>
  <c r="AM58" i="13"/>
  <c r="G69" i="19"/>
  <c r="S69" i="19"/>
  <c r="AM69" i="13"/>
  <c r="W27" i="19"/>
  <c r="M27" i="19"/>
  <c r="AQ27" i="13"/>
  <c r="AM22" i="13"/>
  <c r="S22" i="19"/>
  <c r="G22" i="19"/>
  <c r="H64" i="19"/>
  <c r="T64" i="19"/>
  <c r="AN64" i="13"/>
  <c r="G63" i="19"/>
  <c r="S63" i="19"/>
  <c r="AM63" i="13"/>
  <c r="H80" i="19"/>
  <c r="T80" i="19"/>
  <c r="AN80" i="13"/>
  <c r="W25" i="19"/>
  <c r="M25" i="19"/>
  <c r="AQ25" i="13"/>
  <c r="S55" i="19"/>
  <c r="G55" i="19"/>
  <c r="AM55" i="13"/>
  <c r="AN76" i="13"/>
  <c r="T76" i="19"/>
  <c r="H76" i="19"/>
  <c r="W24" i="19"/>
  <c r="M24" i="19"/>
  <c r="AQ24" i="13"/>
  <c r="AM14" i="13"/>
  <c r="S14" i="19"/>
  <c r="G14" i="19"/>
  <c r="L49" i="5"/>
  <c r="U49" i="18"/>
  <c r="J49" i="6"/>
  <c r="H49" i="18"/>
  <c r="C49" i="6"/>
  <c r="S49" i="5"/>
  <c r="AB53" i="13"/>
  <c r="Z49" i="5"/>
  <c r="N49" i="6"/>
  <c r="T13" i="18"/>
  <c r="B13" i="6"/>
  <c r="AA17" i="13"/>
  <c r="Y13" i="5"/>
  <c r="R13" i="5"/>
  <c r="M13" i="6"/>
  <c r="K13" i="5"/>
  <c r="G13" i="18"/>
  <c r="I13" i="6"/>
  <c r="U98" i="18"/>
  <c r="AH28" i="13"/>
  <c r="S98" i="5"/>
  <c r="N98" i="6"/>
  <c r="L98" i="5"/>
  <c r="C98" i="6"/>
  <c r="H98" i="18"/>
  <c r="J98" i="6"/>
  <c r="Z98" i="5"/>
  <c r="U59" i="18"/>
  <c r="AB63" i="13"/>
  <c r="Z59" i="5"/>
  <c r="C59" i="6"/>
  <c r="N59" i="6"/>
  <c r="S59" i="5"/>
  <c r="J59" i="6"/>
  <c r="H59" i="18"/>
  <c r="L59" i="5"/>
  <c r="U21" i="18"/>
  <c r="L21" i="5"/>
  <c r="J21" i="6"/>
  <c r="S21" i="5"/>
  <c r="C21" i="6"/>
  <c r="H21" i="18"/>
  <c r="AB25" i="13"/>
  <c r="Z21" i="5"/>
  <c r="N21" i="6"/>
  <c r="U85" i="18"/>
  <c r="J85" i="6"/>
  <c r="S85" i="5"/>
  <c r="C85" i="6"/>
  <c r="H85" i="18"/>
  <c r="N85" i="6"/>
  <c r="L85" i="5"/>
  <c r="AH15" i="13"/>
  <c r="Z85" i="5"/>
  <c r="U39" i="18"/>
  <c r="AB43" i="13"/>
  <c r="Z39" i="5"/>
  <c r="H39" i="18"/>
  <c r="N39" i="6"/>
  <c r="S39" i="5"/>
  <c r="C39" i="6"/>
  <c r="J39" i="6"/>
  <c r="L39" i="5"/>
  <c r="U103" i="18"/>
  <c r="AH33" i="13"/>
  <c r="Z103" i="5"/>
  <c r="H103" i="18"/>
  <c r="N103" i="6"/>
  <c r="S103" i="5"/>
  <c r="C103" i="6"/>
  <c r="J103" i="6"/>
  <c r="B85" i="6"/>
  <c r="K85" i="5"/>
  <c r="T85" i="18"/>
  <c r="AG15" i="13"/>
  <c r="R85" i="5"/>
  <c r="Y85" i="5"/>
  <c r="M85" i="6"/>
  <c r="I85" i="6"/>
  <c r="G85" i="18"/>
  <c r="T61" i="18"/>
  <c r="B61" i="6"/>
  <c r="AA65" i="13"/>
  <c r="K61" i="5"/>
  <c r="M61" i="6"/>
  <c r="R61" i="5"/>
  <c r="Y61" i="5"/>
  <c r="I61" i="6"/>
  <c r="G61" i="18"/>
  <c r="R37" i="5"/>
  <c r="B37" i="6"/>
  <c r="I37" i="6"/>
  <c r="AA41" i="13"/>
  <c r="Y37" i="5"/>
  <c r="M37" i="6"/>
  <c r="K37" i="5"/>
  <c r="G37" i="18"/>
  <c r="T37" i="18"/>
  <c r="L89" i="5"/>
  <c r="U89" i="18"/>
  <c r="J89" i="6"/>
  <c r="N89" i="6"/>
  <c r="C89" i="6"/>
  <c r="S89" i="5"/>
  <c r="H89" i="18"/>
  <c r="AH19" i="13"/>
  <c r="Z89" i="5"/>
  <c r="AB39" i="13"/>
  <c r="Z35" i="5"/>
  <c r="L35" i="5"/>
  <c r="N35" i="6"/>
  <c r="S35" i="5"/>
  <c r="C35" i="6"/>
  <c r="J35" i="6"/>
  <c r="H35" i="18"/>
  <c r="U35" i="18"/>
  <c r="L61" i="5"/>
  <c r="U61" i="18"/>
  <c r="J61" i="6"/>
  <c r="C61" i="6"/>
  <c r="H61" i="18"/>
  <c r="S61" i="5"/>
  <c r="AB65" i="13"/>
  <c r="Z61" i="5"/>
  <c r="N61" i="6"/>
  <c r="AH42" i="13"/>
  <c r="H112" i="18"/>
  <c r="N111" i="6"/>
  <c r="C111" i="6"/>
  <c r="J111" i="6"/>
  <c r="AA76" i="13"/>
  <c r="Y72" i="5"/>
  <c r="K72" i="5"/>
  <c r="M72" i="6"/>
  <c r="R72" i="5"/>
  <c r="G72" i="18"/>
  <c r="T72" i="18"/>
  <c r="I72" i="6"/>
  <c r="B72" i="6"/>
  <c r="AG18" i="13"/>
  <c r="Y88" i="5"/>
  <c r="M88" i="6"/>
  <c r="R88" i="5"/>
  <c r="G88" i="18"/>
  <c r="T88" i="18"/>
  <c r="I88" i="6"/>
  <c r="K88" i="5"/>
  <c r="B88" i="6"/>
  <c r="U63" i="18"/>
  <c r="AB67" i="13"/>
  <c r="Z63" i="5"/>
  <c r="H63" i="18"/>
  <c r="C63" i="6"/>
  <c r="N63" i="6"/>
  <c r="S63" i="5"/>
  <c r="L63" i="5"/>
  <c r="J63" i="6"/>
  <c r="T93" i="18"/>
  <c r="B93" i="6"/>
  <c r="K93" i="5"/>
  <c r="Y93" i="5"/>
  <c r="AG23" i="13"/>
  <c r="R93" i="5"/>
  <c r="I93" i="6"/>
  <c r="M93" i="6"/>
  <c r="G93" i="18"/>
  <c r="L57" i="5"/>
  <c r="U57" i="18"/>
  <c r="J57" i="6"/>
  <c r="C57" i="6"/>
  <c r="S57" i="5"/>
  <c r="AB61" i="13"/>
  <c r="Z57" i="5"/>
  <c r="N57" i="6"/>
  <c r="H57" i="18"/>
  <c r="B109" i="6"/>
  <c r="AG40" i="13"/>
  <c r="M109" i="6"/>
  <c r="G110" i="18"/>
  <c r="I109" i="6"/>
  <c r="L29" i="5"/>
  <c r="U29" i="18"/>
  <c r="J29" i="6"/>
  <c r="S29" i="5"/>
  <c r="C29" i="6"/>
  <c r="H29" i="18"/>
  <c r="AB33" i="13"/>
  <c r="Z29" i="5"/>
  <c r="N29" i="6"/>
  <c r="U47" i="18"/>
  <c r="AB51" i="13"/>
  <c r="Z47" i="5"/>
  <c r="H47" i="18"/>
  <c r="C47" i="6"/>
  <c r="N47" i="6"/>
  <c r="S47" i="5"/>
  <c r="L47" i="5"/>
  <c r="J47" i="6"/>
  <c r="B53" i="6"/>
  <c r="M53" i="6"/>
  <c r="T53" i="18"/>
  <c r="I53" i="6"/>
  <c r="K53" i="5"/>
  <c r="R53" i="5"/>
  <c r="Y53" i="5"/>
  <c r="G53" i="18"/>
  <c r="AA57" i="13"/>
  <c r="S10" i="19"/>
  <c r="G10" i="19"/>
  <c r="AM10" i="13"/>
  <c r="G47" i="19"/>
  <c r="S47" i="19"/>
  <c r="AM47" i="13"/>
  <c r="AM37" i="13"/>
  <c r="S37" i="19"/>
  <c r="G37" i="19"/>
  <c r="S80" i="19"/>
  <c r="G80" i="19"/>
  <c r="AM80" i="13"/>
  <c r="S62" i="19"/>
  <c r="AM62" i="13"/>
  <c r="G62" i="19"/>
  <c r="H60" i="19"/>
  <c r="T60" i="19"/>
  <c r="AN60" i="13"/>
  <c r="G82" i="19"/>
  <c r="AM82" i="13"/>
  <c r="S82" i="19"/>
  <c r="M29" i="19"/>
  <c r="AQ29" i="13"/>
  <c r="W29" i="19"/>
  <c r="W30" i="19"/>
  <c r="AQ30" i="13"/>
  <c r="M30" i="19"/>
  <c r="AM27" i="13"/>
  <c r="S27" i="19"/>
  <c r="G27" i="19"/>
  <c r="G26" i="19"/>
  <c r="S26" i="19"/>
  <c r="AM26" i="13"/>
  <c r="AN32" i="13"/>
  <c r="T32" i="19"/>
  <c r="H32" i="19"/>
  <c r="AM53" i="13"/>
  <c r="S53" i="19"/>
  <c r="G53" i="19"/>
  <c r="AQ22" i="13"/>
  <c r="W22" i="19"/>
  <c r="M22" i="19"/>
  <c r="H36" i="19"/>
  <c r="T36" i="19"/>
  <c r="AN36" i="13"/>
  <c r="T24" i="19"/>
  <c r="H24" i="19"/>
  <c r="AN24" i="13"/>
  <c r="G67" i="19"/>
  <c r="S67" i="19"/>
  <c r="AM67" i="13"/>
  <c r="G24" i="19"/>
  <c r="S24" i="19"/>
  <c r="AM24" i="13"/>
  <c r="T66" i="19"/>
  <c r="H66" i="19"/>
  <c r="AN66" i="13"/>
  <c r="T58" i="19"/>
  <c r="AN58" i="13"/>
  <c r="H58" i="19"/>
  <c r="N18" i="19"/>
  <c r="AR18" i="13"/>
  <c r="X18" i="19"/>
  <c r="AQ41" i="13"/>
  <c r="AM59" i="13"/>
  <c r="S59" i="19"/>
  <c r="G59" i="19"/>
  <c r="AN26" i="13"/>
  <c r="T26" i="19"/>
  <c r="H26" i="19"/>
  <c r="M12" i="19"/>
  <c r="AQ12" i="13"/>
  <c r="W12" i="19"/>
  <c r="G42" i="19"/>
  <c r="S42" i="19"/>
  <c r="AM42" i="13"/>
  <c r="W11" i="19"/>
  <c r="M11" i="19"/>
  <c r="AQ11" i="13"/>
  <c r="X32" i="19"/>
  <c r="N32" i="19"/>
  <c r="AR32" i="13"/>
  <c r="AM12" i="13"/>
  <c r="S12" i="19"/>
  <c r="G12" i="19"/>
  <c r="G35" i="19"/>
  <c r="S35" i="19"/>
  <c r="AM35" i="13"/>
  <c r="U90" i="18"/>
  <c r="H90" i="18"/>
  <c r="J90" i="6"/>
  <c r="S90" i="5"/>
  <c r="C90" i="6"/>
  <c r="N90" i="6"/>
  <c r="AH20" i="13"/>
  <c r="L90" i="5"/>
  <c r="Z90" i="5"/>
  <c r="U31" i="18"/>
  <c r="AB35" i="13"/>
  <c r="Z31" i="5"/>
  <c r="H31" i="18"/>
  <c r="N31" i="6"/>
  <c r="S31" i="5"/>
  <c r="L31" i="5"/>
  <c r="C31" i="6"/>
  <c r="J31" i="6"/>
  <c r="B69" i="6"/>
  <c r="K69" i="5"/>
  <c r="I69" i="6"/>
  <c r="Y69" i="5"/>
  <c r="T69" i="18"/>
  <c r="AA73" i="13"/>
  <c r="R69" i="5"/>
  <c r="G69" i="18"/>
  <c r="M69" i="6"/>
  <c r="X26" i="19"/>
  <c r="N26" i="19"/>
  <c r="AR26" i="13"/>
  <c r="AM19" i="13"/>
  <c r="S19" i="19"/>
  <c r="G19" i="19"/>
  <c r="H40" i="19"/>
  <c r="T40" i="19"/>
  <c r="AN40" i="13"/>
  <c r="AM61" i="13"/>
  <c r="S61" i="19"/>
  <c r="G61" i="19"/>
  <c r="AM79" i="13"/>
  <c r="S79" i="19"/>
  <c r="G79" i="19"/>
  <c r="H10" i="19"/>
  <c r="T10" i="19"/>
  <c r="AN10" i="13"/>
  <c r="G54" i="19"/>
  <c r="S54" i="19"/>
  <c r="AM54" i="13"/>
  <c r="X22" i="19"/>
  <c r="N22" i="19"/>
  <c r="AR22" i="13"/>
  <c r="G31" i="19"/>
  <c r="S31" i="19"/>
  <c r="AM31" i="13"/>
  <c r="AN52" i="13"/>
  <c r="T52" i="19"/>
  <c r="H52" i="19"/>
  <c r="T11" i="19"/>
  <c r="H11" i="19"/>
  <c r="AN11" i="13"/>
  <c r="AM32" i="13"/>
  <c r="G32" i="19"/>
  <c r="S32" i="19"/>
  <c r="G46" i="19"/>
  <c r="AM46" i="13"/>
  <c r="S46" i="19"/>
  <c r="S23" i="19"/>
  <c r="G23" i="19"/>
  <c r="AM23" i="13"/>
  <c r="AR34" i="13"/>
  <c r="N34" i="19"/>
  <c r="X34" i="19"/>
  <c r="W14" i="19"/>
  <c r="M14" i="19"/>
  <c r="AQ14" i="13"/>
  <c r="L65" i="5"/>
  <c r="U65" i="18"/>
  <c r="J65" i="6"/>
  <c r="C65" i="6"/>
  <c r="S65" i="5"/>
  <c r="H65" i="18"/>
  <c r="AB69" i="13"/>
  <c r="Z65" i="5"/>
  <c r="N65" i="6"/>
  <c r="N34" i="6"/>
  <c r="L34" i="5"/>
  <c r="J34" i="6"/>
  <c r="U34" i="18"/>
  <c r="S34" i="5"/>
  <c r="C34" i="6"/>
  <c r="Z34" i="5"/>
  <c r="H34" i="18"/>
  <c r="AB38" i="13"/>
  <c r="AB15" i="13"/>
  <c r="Z11" i="5"/>
  <c r="C11" i="6"/>
  <c r="N11" i="6"/>
  <c r="S11" i="5"/>
  <c r="U11" i="18"/>
  <c r="J11" i="6"/>
  <c r="H11" i="18"/>
  <c r="L11" i="5"/>
  <c r="U75" i="18"/>
  <c r="AB79" i="13"/>
  <c r="Z75" i="5"/>
  <c r="C75" i="6"/>
  <c r="N75" i="6"/>
  <c r="S75" i="5"/>
  <c r="J75" i="6"/>
  <c r="H75" i="18"/>
  <c r="L75" i="5"/>
  <c r="L37" i="5"/>
  <c r="U37" i="18"/>
  <c r="J37" i="6"/>
  <c r="N37" i="6"/>
  <c r="C37" i="6"/>
  <c r="H37" i="18"/>
  <c r="AB41" i="13"/>
  <c r="Z37" i="5"/>
  <c r="S37" i="5"/>
  <c r="U101" i="18"/>
  <c r="J101" i="6"/>
  <c r="C101" i="6"/>
  <c r="H101" i="18"/>
  <c r="S101" i="5"/>
  <c r="AH31" i="13"/>
  <c r="Z101" i="5"/>
  <c r="N101" i="6"/>
  <c r="U55" i="18"/>
  <c r="AB59" i="13"/>
  <c r="Z55" i="5"/>
  <c r="H55" i="18"/>
  <c r="C55" i="6"/>
  <c r="N55" i="6"/>
  <c r="S55" i="5"/>
  <c r="L55" i="5"/>
  <c r="J55" i="6"/>
  <c r="R21" i="5"/>
  <c r="B21" i="6"/>
  <c r="I21" i="6"/>
  <c r="AA25" i="13"/>
  <c r="Y21" i="5"/>
  <c r="T21" i="18"/>
  <c r="M21" i="6"/>
  <c r="K21" i="5"/>
  <c r="G21" i="18"/>
  <c r="U106" i="18"/>
  <c r="H106" i="18"/>
  <c r="J106" i="6"/>
  <c r="C106" i="6"/>
  <c r="AH36" i="13"/>
  <c r="N106" i="6"/>
  <c r="C82" i="6"/>
  <c r="U82" i="18"/>
  <c r="AH12" i="13"/>
  <c r="L82" i="5"/>
  <c r="J82" i="6"/>
  <c r="N82" i="6"/>
  <c r="Z82" i="5"/>
  <c r="H82" i="18"/>
  <c r="S82" i="5"/>
  <c r="N58" i="6"/>
  <c r="Z58" i="5"/>
  <c r="H58" i="18"/>
  <c r="J58" i="6"/>
  <c r="S58" i="5"/>
  <c r="AB62" i="13"/>
  <c r="C58" i="6"/>
  <c r="L58" i="5"/>
  <c r="U58" i="18"/>
  <c r="L41" i="5"/>
  <c r="J41" i="6"/>
  <c r="U41" i="18"/>
  <c r="N41" i="6"/>
  <c r="C41" i="6"/>
  <c r="AB45" i="13"/>
  <c r="Z41" i="5"/>
  <c r="S41" i="5"/>
  <c r="H41" i="18"/>
  <c r="AB23" i="13"/>
  <c r="Z19" i="5"/>
  <c r="L19" i="5"/>
  <c r="U19" i="18"/>
  <c r="N19" i="6"/>
  <c r="S19" i="5"/>
  <c r="C19" i="6"/>
  <c r="J19" i="6"/>
  <c r="H19" i="18"/>
  <c r="J109" i="6"/>
  <c r="C109" i="6"/>
  <c r="H110" i="18"/>
  <c r="AH40" i="13"/>
  <c r="N109" i="6"/>
  <c r="N26" i="6"/>
  <c r="L26" i="5"/>
  <c r="H26" i="18"/>
  <c r="J26" i="6"/>
  <c r="U26" i="18"/>
  <c r="S26" i="5"/>
  <c r="C26" i="6"/>
  <c r="Z26" i="5"/>
  <c r="AB30" i="13"/>
  <c r="S30" i="19"/>
  <c r="AM30" i="13"/>
  <c r="G30" i="19"/>
  <c r="M20" i="19"/>
  <c r="AQ20" i="13"/>
  <c r="W20" i="19"/>
  <c r="U51" i="18"/>
  <c r="AB55" i="13"/>
  <c r="Z51" i="5"/>
  <c r="L51" i="5"/>
  <c r="C51" i="6"/>
  <c r="N51" i="6"/>
  <c r="S51" i="5"/>
  <c r="J51" i="6"/>
  <c r="H51" i="18"/>
  <c r="AM50" i="13"/>
  <c r="S50" i="19"/>
  <c r="G50" i="19"/>
  <c r="W33" i="19"/>
  <c r="M33" i="19"/>
  <c r="AQ33" i="13"/>
  <c r="W32" i="19"/>
  <c r="M32" i="19"/>
  <c r="AQ32" i="13"/>
  <c r="AM21" i="13"/>
  <c r="S21" i="19"/>
  <c r="G21" i="19"/>
  <c r="H42" i="19"/>
  <c r="T42" i="19"/>
  <c r="AN42" i="13"/>
  <c r="G64" i="19"/>
  <c r="S64" i="19"/>
  <c r="AM64" i="13"/>
  <c r="T56" i="19"/>
  <c r="AN56" i="13"/>
  <c r="H56" i="19"/>
  <c r="H13" i="19"/>
  <c r="AN13" i="13"/>
  <c r="T13" i="19"/>
  <c r="G34" i="19"/>
  <c r="AM34" i="13"/>
  <c r="S34" i="19"/>
  <c r="H34" i="19"/>
  <c r="AN34" i="13"/>
  <c r="T34" i="19"/>
  <c r="N24" i="19"/>
  <c r="X24" i="19"/>
  <c r="AR24" i="13"/>
  <c r="L17" i="5"/>
  <c r="J17" i="6"/>
  <c r="S17" i="5"/>
  <c r="C17" i="6"/>
  <c r="H17" i="18"/>
  <c r="AB21" i="13"/>
  <c r="Z17" i="5"/>
  <c r="U17" i="18"/>
  <c r="N17" i="6"/>
  <c r="L81" i="5"/>
  <c r="U81" i="18"/>
  <c r="J81" i="6"/>
  <c r="C81" i="6"/>
  <c r="N81" i="6"/>
  <c r="AH11" i="13"/>
  <c r="Z81" i="5"/>
  <c r="S81" i="5"/>
  <c r="H81" i="18"/>
  <c r="AA60" i="13"/>
  <c r="Y56" i="5"/>
  <c r="K56" i="5"/>
  <c r="M56" i="6"/>
  <c r="R56" i="5"/>
  <c r="G56" i="18"/>
  <c r="T56" i="18"/>
  <c r="I56" i="6"/>
  <c r="B56" i="6"/>
  <c r="AB31" i="13"/>
  <c r="Z27" i="5"/>
  <c r="N27" i="6"/>
  <c r="S27" i="5"/>
  <c r="U27" i="18"/>
  <c r="C27" i="6"/>
  <c r="J27" i="6"/>
  <c r="H27" i="18"/>
  <c r="L27" i="5"/>
  <c r="U91" i="18"/>
  <c r="AH21" i="13"/>
  <c r="Z91" i="5"/>
  <c r="N91" i="6"/>
  <c r="S91" i="5"/>
  <c r="J91" i="6"/>
  <c r="H91" i="18"/>
  <c r="L91" i="5"/>
  <c r="C91" i="6"/>
  <c r="U53" i="18"/>
  <c r="L53" i="5"/>
  <c r="J53" i="6"/>
  <c r="C53" i="6"/>
  <c r="H53" i="18"/>
  <c r="S53" i="5"/>
  <c r="AB57" i="13"/>
  <c r="Z53" i="5"/>
  <c r="N53" i="6"/>
  <c r="N8" i="6"/>
  <c r="L8" i="5"/>
  <c r="J8" i="6"/>
  <c r="U8" i="18"/>
  <c r="AB12" i="13"/>
  <c r="H8" i="18"/>
  <c r="C8" i="6"/>
  <c r="S8" i="5"/>
  <c r="Z8" i="5"/>
  <c r="U71" i="18"/>
  <c r="L71" i="5"/>
  <c r="AB75" i="13"/>
  <c r="Z71" i="5"/>
  <c r="H71" i="18"/>
  <c r="C71" i="6"/>
  <c r="N71" i="6"/>
  <c r="S71" i="5"/>
  <c r="J71" i="6"/>
  <c r="N42" i="6"/>
  <c r="L42" i="5"/>
  <c r="H42" i="18"/>
  <c r="J42" i="6"/>
  <c r="U42" i="18"/>
  <c r="S42" i="5"/>
  <c r="C42" i="6"/>
  <c r="Z42" i="5"/>
  <c r="AB46" i="13"/>
  <c r="H18" i="18"/>
  <c r="N18" i="6"/>
  <c r="L18" i="5"/>
  <c r="S18" i="5"/>
  <c r="J18" i="6"/>
  <c r="U18" i="18"/>
  <c r="AB22" i="13"/>
  <c r="C18" i="6"/>
  <c r="Z18" i="5"/>
  <c r="M104" i="6"/>
  <c r="AG34" i="13"/>
  <c r="I104" i="6"/>
  <c r="G104" i="18"/>
  <c r="R104" i="5"/>
  <c r="T104" i="18"/>
  <c r="B104" i="6"/>
  <c r="I80" i="6"/>
  <c r="R80" i="5"/>
  <c r="B80" i="6"/>
  <c r="G80" i="18"/>
  <c r="T80" i="18"/>
  <c r="K80" i="5"/>
  <c r="AG10" i="13"/>
  <c r="Y80" i="5"/>
  <c r="M80" i="6"/>
  <c r="C66" i="6"/>
  <c r="AB70" i="13"/>
  <c r="L66" i="5"/>
  <c r="U66" i="18"/>
  <c r="S66" i="5"/>
  <c r="N66" i="6"/>
  <c r="Z66" i="5"/>
  <c r="H66" i="18"/>
  <c r="J66" i="6"/>
  <c r="U99" i="18"/>
  <c r="AH29" i="13"/>
  <c r="Z99" i="5"/>
  <c r="L99" i="5"/>
  <c r="C99" i="6"/>
  <c r="N99" i="6"/>
  <c r="S99" i="5"/>
  <c r="J99" i="6"/>
  <c r="H99" i="18"/>
  <c r="U15" i="18"/>
  <c r="AB19" i="13"/>
  <c r="Z15" i="5"/>
  <c r="H15" i="18"/>
  <c r="N15" i="6"/>
  <c r="S15" i="5"/>
  <c r="L15" i="5"/>
  <c r="C15" i="6"/>
  <c r="J15" i="6"/>
  <c r="AG26" i="13"/>
  <c r="I96" i="6"/>
  <c r="G96" i="18"/>
  <c r="T96" i="18"/>
  <c r="M96" i="6"/>
  <c r="B96" i="6"/>
  <c r="R96" i="5"/>
  <c r="Y96" i="5"/>
  <c r="K96" i="5"/>
  <c r="M48" i="6"/>
  <c r="B48" i="6"/>
  <c r="I48" i="6"/>
  <c r="G48" i="18"/>
  <c r="T48" i="18"/>
  <c r="AA52" i="13"/>
  <c r="Y48" i="5"/>
  <c r="K48" i="5"/>
  <c r="R48" i="5"/>
  <c r="L45" i="5"/>
  <c r="U45" i="18"/>
  <c r="J45" i="6"/>
  <c r="C45" i="6"/>
  <c r="H45" i="18"/>
  <c r="N45" i="6"/>
  <c r="AB49" i="13"/>
  <c r="Z45" i="5"/>
  <c r="S45" i="5"/>
  <c r="N74" i="6"/>
  <c r="Z74" i="5"/>
  <c r="H74" i="18"/>
  <c r="J74" i="6"/>
  <c r="S74" i="5"/>
  <c r="L74" i="5"/>
  <c r="C74" i="6"/>
  <c r="U74" i="18"/>
  <c r="AB78" i="13"/>
  <c r="L25" i="5"/>
  <c r="J25" i="6"/>
  <c r="U25" i="18"/>
  <c r="S25" i="5"/>
  <c r="C25" i="6"/>
  <c r="AB29" i="13"/>
  <c r="Z25" i="5"/>
  <c r="N25" i="6"/>
  <c r="H25" i="18"/>
  <c r="T24" i="18"/>
  <c r="I24" i="6"/>
  <c r="K24" i="5"/>
  <c r="M24" i="6"/>
  <c r="Y24" i="5"/>
  <c r="G24" i="18"/>
  <c r="AA28" i="13"/>
  <c r="R24" i="5"/>
  <c r="B24" i="6"/>
  <c r="U67" i="18"/>
  <c r="AB71" i="13"/>
  <c r="Z67" i="5"/>
  <c r="L67" i="5"/>
  <c r="C67" i="6"/>
  <c r="N67" i="6"/>
  <c r="S67" i="5"/>
  <c r="J67" i="6"/>
  <c r="H67" i="18"/>
  <c r="U93" i="18"/>
  <c r="J93" i="6"/>
  <c r="L93" i="5"/>
  <c r="N93" i="6"/>
  <c r="C93" i="6"/>
  <c r="H93" i="18"/>
  <c r="S93" i="5"/>
  <c r="AH23" i="13"/>
  <c r="Z93" i="5"/>
  <c r="L79" i="5"/>
  <c r="U79" i="18"/>
  <c r="AB83" i="13"/>
  <c r="Z79" i="5"/>
  <c r="H79" i="18"/>
  <c r="C79" i="6"/>
  <c r="N79" i="6"/>
  <c r="S79" i="5"/>
  <c r="J79" i="6"/>
  <c r="T29" i="18"/>
  <c r="B29" i="6"/>
  <c r="R29" i="5"/>
  <c r="AA33" i="13"/>
  <c r="Y29" i="5"/>
  <c r="I29" i="6"/>
  <c r="M29" i="6"/>
  <c r="K29" i="5"/>
  <c r="G29" i="18"/>
  <c r="AQ28" i="13"/>
  <c r="M28" i="19"/>
  <c r="W28" i="19"/>
  <c r="N30" i="19"/>
  <c r="X30" i="19"/>
  <c r="AR30" i="13"/>
  <c r="AM18" i="13"/>
  <c r="S18" i="19"/>
  <c r="G18" i="19"/>
  <c r="S39" i="19"/>
  <c r="G39" i="19"/>
  <c r="AM39" i="13"/>
  <c r="H82" i="19"/>
  <c r="T82" i="19"/>
  <c r="AN82" i="13"/>
  <c r="AQ17" i="13"/>
  <c r="W17" i="19"/>
  <c r="M17" i="19"/>
  <c r="AQ37" i="13"/>
  <c r="M37" i="19"/>
  <c r="W37" i="19"/>
  <c r="X16" i="19"/>
  <c r="N16" i="19"/>
  <c r="AR16" i="13"/>
  <c r="G75" i="19"/>
  <c r="S75" i="19"/>
  <c r="AM75" i="13"/>
  <c r="G11" i="19"/>
  <c r="S11" i="19"/>
  <c r="AM11" i="13"/>
  <c r="W21" i="19"/>
  <c r="M21" i="19"/>
  <c r="AQ21" i="13"/>
  <c r="AN74" i="13"/>
  <c r="T74" i="19"/>
  <c r="H74" i="19"/>
  <c r="G38" i="19"/>
  <c r="AM38" i="13"/>
  <c r="S38" i="19"/>
  <c r="X14" i="19"/>
  <c r="N14" i="19"/>
  <c r="AR14" i="13"/>
  <c r="AQ36" i="13"/>
  <c r="M36" i="19"/>
  <c r="W36" i="19"/>
  <c r="M13" i="19"/>
  <c r="AQ13" i="13"/>
  <c r="W13" i="19"/>
  <c r="G45" i="19"/>
  <c r="S45" i="19"/>
  <c r="AM45" i="13"/>
  <c r="W35" i="19"/>
  <c r="M35" i="19"/>
  <c r="AQ35" i="13"/>
  <c r="J110" i="15"/>
  <c r="DD227" i="14"/>
  <c r="DC227" i="14"/>
  <c r="DB227" i="14"/>
  <c r="DA227" i="14"/>
  <c r="CZ227" i="14"/>
  <c r="D105" i="14"/>
  <c r="CY227" i="14" s="1"/>
  <c r="D104" i="14"/>
  <c r="CX227" i="14" s="1"/>
  <c r="D103" i="14"/>
  <c r="CW227" i="14" s="1"/>
  <c r="D102" i="14"/>
  <c r="CV227" i="14" s="1"/>
  <c r="D101" i="14"/>
  <c r="CU227" i="14" s="1"/>
  <c r="D100" i="14"/>
  <c r="CT227" i="14" s="1"/>
  <c r="D99" i="14"/>
  <c r="CS227" i="14" s="1"/>
  <c r="D98" i="14"/>
  <c r="CR227" i="14" s="1"/>
  <c r="D97" i="14"/>
  <c r="CQ227" i="14" s="1"/>
  <c r="D96" i="14"/>
  <c r="CP227" i="14" s="1"/>
  <c r="D95" i="14"/>
  <c r="CO227" i="14" s="1"/>
  <c r="D94" i="14"/>
  <c r="CN227" i="14" s="1"/>
  <c r="D93" i="14"/>
  <c r="CM227" i="14" s="1"/>
  <c r="D92" i="14"/>
  <c r="CL227" i="14" s="1"/>
  <c r="D91" i="14"/>
  <c r="CK227" i="14" s="1"/>
  <c r="D90" i="14"/>
  <c r="CJ227" i="14" s="1"/>
  <c r="D89" i="14"/>
  <c r="CI227" i="14" s="1"/>
  <c r="D88" i="14"/>
  <c r="CH227" i="14" s="1"/>
  <c r="D87" i="14"/>
  <c r="CG227" i="14" s="1"/>
  <c r="D86" i="14"/>
  <c r="CF227" i="14" s="1"/>
  <c r="D85" i="14"/>
  <c r="CE227" i="14" s="1"/>
  <c r="D84" i="14"/>
  <c r="CD227" i="14" s="1"/>
  <c r="D83" i="14"/>
  <c r="CC227" i="14" s="1"/>
  <c r="D82" i="14"/>
  <c r="CB227" i="14" s="1"/>
  <c r="D81" i="14"/>
  <c r="CA227" i="14" s="1"/>
  <c r="D80" i="14"/>
  <c r="BZ227" i="14" s="1"/>
  <c r="D79" i="14"/>
  <c r="BY227" i="14" s="1"/>
  <c r="D78" i="14"/>
  <c r="BX227" i="14" s="1"/>
  <c r="D77" i="14"/>
  <c r="BW227" i="14" s="1"/>
  <c r="D76" i="14"/>
  <c r="BV227" i="14" s="1"/>
  <c r="D75" i="14"/>
  <c r="BU227" i="14" s="1"/>
  <c r="D74" i="14"/>
  <c r="BT227" i="14" s="1"/>
  <c r="D73" i="14"/>
  <c r="BS227" i="14" s="1"/>
  <c r="D72" i="14"/>
  <c r="BR227" i="14" s="1"/>
  <c r="D71" i="14"/>
  <c r="BQ227" i="14" s="1"/>
  <c r="D70" i="14"/>
  <c r="BP227" i="14" s="1"/>
  <c r="D69" i="14"/>
  <c r="BO227" i="14" s="1"/>
  <c r="D68" i="14"/>
  <c r="BN227" i="14" s="1"/>
  <c r="D67" i="14"/>
  <c r="BM227" i="14" s="1"/>
  <c r="D66" i="14"/>
  <c r="BL227" i="14" s="1"/>
  <c r="D65" i="14"/>
  <c r="BK227" i="14" s="1"/>
  <c r="D64" i="14"/>
  <c r="BJ227" i="14" s="1"/>
  <c r="D63" i="14"/>
  <c r="BI227" i="14" s="1"/>
  <c r="D62" i="14"/>
  <c r="BH227" i="14" s="1"/>
  <c r="D61" i="14"/>
  <c r="BG227" i="14" s="1"/>
  <c r="D60" i="14"/>
  <c r="BF227" i="14" s="1"/>
  <c r="D59" i="14"/>
  <c r="BE227" i="14" s="1"/>
  <c r="D58" i="14"/>
  <c r="BD227" i="14" s="1"/>
  <c r="D57" i="14"/>
  <c r="BC227" i="14" s="1"/>
  <c r="D56" i="14"/>
  <c r="BB227" i="14" s="1"/>
  <c r="D55" i="14"/>
  <c r="BA227" i="14" s="1"/>
  <c r="D54" i="14"/>
  <c r="AZ227" i="14" s="1"/>
  <c r="D53" i="14"/>
  <c r="AY227" i="14" s="1"/>
  <c r="D52" i="14"/>
  <c r="AX227" i="14" s="1"/>
  <c r="D51" i="14"/>
  <c r="AW227" i="14" s="1"/>
  <c r="D50" i="14"/>
  <c r="AV227" i="14" s="1"/>
  <c r="D49" i="14"/>
  <c r="AU227" i="14" s="1"/>
  <c r="D48" i="14"/>
  <c r="AT227" i="14" s="1"/>
  <c r="D47" i="14"/>
  <c r="AS227" i="14" s="1"/>
  <c r="D46" i="14"/>
  <c r="AR227" i="14" s="1"/>
  <c r="D45" i="14"/>
  <c r="AQ227" i="14" s="1"/>
  <c r="D44" i="14"/>
  <c r="AP227" i="14" s="1"/>
  <c r="D43" i="14"/>
  <c r="AO227" i="14" s="1"/>
  <c r="D42" i="14"/>
  <c r="AN227" i="14" s="1"/>
  <c r="D41" i="14"/>
  <c r="AM227" i="14" s="1"/>
  <c r="D40" i="14"/>
  <c r="AL227" i="14" s="1"/>
  <c r="D39" i="14"/>
  <c r="AK227" i="14" s="1"/>
  <c r="D38" i="14"/>
  <c r="AJ227" i="14" s="1"/>
  <c r="D37" i="14"/>
  <c r="AI227" i="14" s="1"/>
  <c r="D36" i="14"/>
  <c r="AH227" i="14" s="1"/>
  <c r="D35" i="14"/>
  <c r="AG227" i="14" s="1"/>
  <c r="D34" i="14"/>
  <c r="AF227" i="14" s="1"/>
  <c r="D33" i="14"/>
  <c r="AE227" i="14" s="1"/>
  <c r="D32" i="14"/>
  <c r="AD227" i="14" s="1"/>
  <c r="D31" i="14"/>
  <c r="AC227" i="14" s="1"/>
  <c r="D30" i="14"/>
  <c r="AB227" i="14" s="1"/>
  <c r="D29" i="14"/>
  <c r="AA227" i="14" s="1"/>
  <c r="D28" i="14"/>
  <c r="Z227" i="14" s="1"/>
  <c r="D27" i="14"/>
  <c r="Y227" i="14" s="1"/>
  <c r="D26" i="14"/>
  <c r="X227" i="14" s="1"/>
  <c r="D25" i="14"/>
  <c r="W227" i="14" s="1"/>
  <c r="D24" i="14"/>
  <c r="V227" i="14" s="1"/>
  <c r="D23" i="14"/>
  <c r="U227" i="14" s="1"/>
  <c r="D22" i="14"/>
  <c r="T227" i="14" s="1"/>
  <c r="D21" i="14"/>
  <c r="S227" i="14" s="1"/>
  <c r="D20" i="14"/>
  <c r="R227" i="14" s="1"/>
  <c r="D19" i="14"/>
  <c r="Q227" i="14" s="1"/>
  <c r="D18" i="14"/>
  <c r="P227" i="14" s="1"/>
  <c r="D17" i="14"/>
  <c r="O227" i="14" s="1"/>
  <c r="D16" i="14"/>
  <c r="N227" i="14" s="1"/>
  <c r="D15" i="14"/>
  <c r="M227" i="14" s="1"/>
  <c r="D14" i="14"/>
  <c r="L227" i="14" s="1"/>
  <c r="D13" i="14"/>
  <c r="K227" i="14" s="1"/>
  <c r="D12" i="14"/>
  <c r="J227" i="14" s="1"/>
  <c r="D11" i="14"/>
  <c r="I227" i="14" s="1"/>
  <c r="D10" i="14"/>
  <c r="H227" i="14" s="1"/>
  <c r="D9" i="14"/>
  <c r="G227" i="14" s="1"/>
  <c r="D8" i="14"/>
  <c r="F227" i="14" s="1"/>
  <c r="D7" i="14"/>
  <c r="E227" i="14" s="1"/>
  <c r="D6" i="14"/>
  <c r="D227" i="14" s="1"/>
  <c r="Q80" i="13"/>
  <c r="Q79" i="13"/>
  <c r="Q78" i="13"/>
  <c r="G58" i="13"/>
  <c r="F50" i="13"/>
  <c r="AH43" i="13"/>
  <c r="Q29" i="13"/>
  <c r="Q72" i="13" s="1"/>
  <c r="Q28" i="13"/>
  <c r="Q71" i="13" s="1"/>
  <c r="Q27" i="13"/>
  <c r="Q70" i="13" s="1"/>
  <c r="Q26" i="13"/>
  <c r="Q69" i="13" s="1"/>
  <c r="Q25" i="13"/>
  <c r="Q68" i="13" s="1"/>
  <c r="D21" i="13"/>
  <c r="AS6" i="13"/>
  <c r="W6" i="13"/>
  <c r="AE6" i="13" s="1"/>
  <c r="AK6" i="13" s="1"/>
  <c r="D111" i="6"/>
  <c r="O111" i="6" s="1"/>
  <c r="D110" i="6"/>
  <c r="O110" i="6" s="1"/>
  <c r="D109" i="6"/>
  <c r="O109" i="6" s="1"/>
  <c r="D108" i="6"/>
  <c r="O108" i="6" s="1"/>
  <c r="D107" i="6"/>
  <c r="O107" i="6" s="1"/>
  <c r="D106" i="6"/>
  <c r="O106" i="6" s="1"/>
  <c r="D105" i="6"/>
  <c r="O105" i="6" s="1"/>
  <c r="D104" i="6"/>
  <c r="O104" i="6" s="1"/>
  <c r="D103" i="6"/>
  <c r="O103" i="6" s="1"/>
  <c r="D102" i="6"/>
  <c r="O102" i="6" s="1"/>
  <c r="D101" i="6"/>
  <c r="O101" i="6" s="1"/>
  <c r="D100" i="6"/>
  <c r="O100" i="6" s="1"/>
  <c r="D99" i="6"/>
  <c r="O99" i="6" s="1"/>
  <c r="D98" i="6"/>
  <c r="O98" i="6" s="1"/>
  <c r="D97" i="6"/>
  <c r="O97" i="6" s="1"/>
  <c r="D96" i="6"/>
  <c r="O96" i="6" s="1"/>
  <c r="D95" i="6"/>
  <c r="O95" i="6" s="1"/>
  <c r="D94" i="6"/>
  <c r="O94" i="6" s="1"/>
  <c r="D93" i="6"/>
  <c r="O93" i="6" s="1"/>
  <c r="D92" i="6"/>
  <c r="O92" i="6" s="1"/>
  <c r="D91" i="6"/>
  <c r="O91" i="6" s="1"/>
  <c r="D90" i="6"/>
  <c r="O90" i="6" s="1"/>
  <c r="D89" i="6"/>
  <c r="O89" i="6" s="1"/>
  <c r="D88" i="6"/>
  <c r="O88" i="6" s="1"/>
  <c r="D87" i="6"/>
  <c r="O87" i="6" s="1"/>
  <c r="D86" i="6"/>
  <c r="O86" i="6" s="1"/>
  <c r="D85" i="6"/>
  <c r="O85" i="6" s="1"/>
  <c r="D84" i="6"/>
  <c r="O84" i="6" s="1"/>
  <c r="D83" i="6"/>
  <c r="O83" i="6" s="1"/>
  <c r="D82" i="6"/>
  <c r="O82" i="6" s="1"/>
  <c r="D81" i="6"/>
  <c r="O81" i="6" s="1"/>
  <c r="D80" i="6"/>
  <c r="O80" i="6" s="1"/>
  <c r="D79" i="6"/>
  <c r="O79" i="6" s="1"/>
  <c r="D78" i="6"/>
  <c r="O78" i="6" s="1"/>
  <c r="D77" i="6"/>
  <c r="O77" i="6" s="1"/>
  <c r="D76" i="6"/>
  <c r="O76" i="6" s="1"/>
  <c r="D75" i="6"/>
  <c r="O75" i="6" s="1"/>
  <c r="D74" i="6"/>
  <c r="O74" i="6" s="1"/>
  <c r="D73" i="6"/>
  <c r="O73" i="6" s="1"/>
  <c r="D72" i="6"/>
  <c r="O72" i="6" s="1"/>
  <c r="D71" i="6"/>
  <c r="O71" i="6" s="1"/>
  <c r="D70" i="6"/>
  <c r="O70" i="6" s="1"/>
  <c r="D69" i="6"/>
  <c r="O69" i="6" s="1"/>
  <c r="D68" i="6"/>
  <c r="O68" i="6" s="1"/>
  <c r="D67" i="6"/>
  <c r="O67" i="6" s="1"/>
  <c r="D66" i="6"/>
  <c r="O66" i="6" s="1"/>
  <c r="D65" i="6"/>
  <c r="O65" i="6" s="1"/>
  <c r="D64" i="6"/>
  <c r="O64" i="6" s="1"/>
  <c r="D63" i="6"/>
  <c r="O63" i="6" s="1"/>
  <c r="D62" i="6"/>
  <c r="O62" i="6" s="1"/>
  <c r="D61" i="6"/>
  <c r="O61" i="6" s="1"/>
  <c r="D60" i="6"/>
  <c r="O60" i="6" s="1"/>
  <c r="D59" i="6"/>
  <c r="O59" i="6" s="1"/>
  <c r="D58" i="6"/>
  <c r="O58" i="6" s="1"/>
  <c r="D57" i="6"/>
  <c r="O57" i="6" s="1"/>
  <c r="D56" i="6"/>
  <c r="O56" i="6" s="1"/>
  <c r="D55" i="6"/>
  <c r="O55" i="6" s="1"/>
  <c r="D54" i="6"/>
  <c r="O54" i="6" s="1"/>
  <c r="D53" i="6"/>
  <c r="O53" i="6" s="1"/>
  <c r="D52" i="6"/>
  <c r="O52" i="6" s="1"/>
  <c r="D51" i="6"/>
  <c r="O51" i="6" s="1"/>
  <c r="D50" i="6"/>
  <c r="O50" i="6" s="1"/>
  <c r="D49" i="6"/>
  <c r="O49" i="6" s="1"/>
  <c r="D48" i="6"/>
  <c r="O48" i="6" s="1"/>
  <c r="D47" i="6"/>
  <c r="O47" i="6" s="1"/>
  <c r="D46" i="6"/>
  <c r="O46" i="6" s="1"/>
  <c r="D45" i="6"/>
  <c r="O45" i="6" s="1"/>
  <c r="D44" i="6"/>
  <c r="O44" i="6" s="1"/>
  <c r="D43" i="6"/>
  <c r="O43" i="6" s="1"/>
  <c r="D42" i="6"/>
  <c r="O42" i="6" s="1"/>
  <c r="D41" i="6"/>
  <c r="O41" i="6" s="1"/>
  <c r="D40" i="6"/>
  <c r="O40" i="6" s="1"/>
  <c r="D39" i="6"/>
  <c r="O39" i="6" s="1"/>
  <c r="D38" i="6"/>
  <c r="O38" i="6" s="1"/>
  <c r="D37" i="6"/>
  <c r="O37" i="6" s="1"/>
  <c r="D36" i="6"/>
  <c r="O36" i="6" s="1"/>
  <c r="D35" i="6"/>
  <c r="O35" i="6" s="1"/>
  <c r="D34" i="6"/>
  <c r="O34" i="6" s="1"/>
  <c r="D33" i="6"/>
  <c r="O33" i="6" s="1"/>
  <c r="D32" i="6"/>
  <c r="O32" i="6" s="1"/>
  <c r="D31" i="6"/>
  <c r="O31" i="6" s="1"/>
  <c r="D30" i="6"/>
  <c r="O30" i="6" s="1"/>
  <c r="D29" i="6"/>
  <c r="O29" i="6" s="1"/>
  <c r="D28" i="6"/>
  <c r="O28" i="6" s="1"/>
  <c r="D27" i="6"/>
  <c r="O27" i="6" s="1"/>
  <c r="D26" i="6"/>
  <c r="O26" i="6" s="1"/>
  <c r="D25" i="6"/>
  <c r="O25" i="6" s="1"/>
  <c r="D24" i="6"/>
  <c r="O24" i="6" s="1"/>
  <c r="D23" i="6"/>
  <c r="O23" i="6" s="1"/>
  <c r="D22" i="6"/>
  <c r="O22" i="6" s="1"/>
  <c r="D21" i="6"/>
  <c r="O21" i="6" s="1"/>
  <c r="D20" i="6"/>
  <c r="O20" i="6" s="1"/>
  <c r="D19" i="6"/>
  <c r="O19" i="6" s="1"/>
  <c r="D18" i="6"/>
  <c r="O18" i="6" s="1"/>
  <c r="D17" i="6"/>
  <c r="O17" i="6" s="1"/>
  <c r="D16" i="6"/>
  <c r="O16" i="6" s="1"/>
  <c r="D15" i="6"/>
  <c r="O15" i="6" s="1"/>
  <c r="D14" i="6"/>
  <c r="O14" i="6" s="1"/>
  <c r="D13" i="6"/>
  <c r="O13" i="6" s="1"/>
  <c r="D12" i="6"/>
  <c r="O12" i="6" s="1"/>
  <c r="D11" i="6"/>
  <c r="O11" i="6" s="1"/>
  <c r="D10" i="6"/>
  <c r="O10" i="6" s="1"/>
  <c r="D9" i="6"/>
  <c r="O9" i="6" s="1"/>
  <c r="D8" i="6"/>
  <c r="O8" i="6" s="1"/>
  <c r="D7" i="6"/>
  <c r="O7" i="6" s="1"/>
  <c r="D6" i="6"/>
  <c r="D101" i="15"/>
  <c r="D100" i="15"/>
  <c r="D99" i="15"/>
  <c r="D98" i="15"/>
  <c r="M100" i="5"/>
  <c r="D97" i="15" s="1"/>
  <c r="M99" i="5"/>
  <c r="D96" i="15" s="1"/>
  <c r="M98" i="5"/>
  <c r="D95" i="15" s="1"/>
  <c r="M97" i="5"/>
  <c r="D94" i="15" s="1"/>
  <c r="M96" i="5"/>
  <c r="D93" i="15" s="1"/>
  <c r="M95" i="5"/>
  <c r="D92" i="15" s="1"/>
  <c r="M94" i="5"/>
  <c r="D91" i="15" s="1"/>
  <c r="M93" i="5"/>
  <c r="D90" i="15" s="1"/>
  <c r="M92" i="5"/>
  <c r="D89" i="15" s="1"/>
  <c r="M91" i="5"/>
  <c r="D88" i="15" s="1"/>
  <c r="M90" i="5"/>
  <c r="M89" i="5"/>
  <c r="D86" i="15" s="1"/>
  <c r="M88" i="5"/>
  <c r="D85" i="15" s="1"/>
  <c r="M87" i="5"/>
  <c r="D84" i="15" s="1"/>
  <c r="M86" i="5"/>
  <c r="D83" i="15" s="1"/>
  <c r="M85" i="5"/>
  <c r="D82" i="15" s="1"/>
  <c r="M84" i="5"/>
  <c r="D81" i="15" s="1"/>
  <c r="M83" i="5"/>
  <c r="D80" i="15" s="1"/>
  <c r="M82" i="5"/>
  <c r="D79" i="15" s="1"/>
  <c r="M81" i="5"/>
  <c r="D78" i="15" s="1"/>
  <c r="M80" i="5"/>
  <c r="D77" i="15" s="1"/>
  <c r="M79" i="5"/>
  <c r="D76" i="15" s="1"/>
  <c r="M78" i="5"/>
  <c r="D75" i="15" s="1"/>
  <c r="M77" i="5"/>
  <c r="D74" i="15" s="1"/>
  <c r="M76" i="5"/>
  <c r="D73" i="15" s="1"/>
  <c r="M75" i="5"/>
  <c r="M74" i="5"/>
  <c r="M73" i="5"/>
  <c r="D70" i="15" s="1"/>
  <c r="M72" i="5"/>
  <c r="D69" i="15" s="1"/>
  <c r="M71" i="5"/>
  <c r="D68" i="15" s="1"/>
  <c r="M70" i="5"/>
  <c r="D67" i="15" s="1"/>
  <c r="M69" i="5"/>
  <c r="D66" i="15" s="1"/>
  <c r="M68" i="5"/>
  <c r="D65" i="15" s="1"/>
  <c r="M67" i="5"/>
  <c r="D64" i="15" s="1"/>
  <c r="M66" i="5"/>
  <c r="D63" i="15" s="1"/>
  <c r="M65" i="5"/>
  <c r="D62" i="15" s="1"/>
  <c r="M64" i="5"/>
  <c r="D61" i="15" s="1"/>
  <c r="M63" i="5"/>
  <c r="D60" i="15" s="1"/>
  <c r="M62" i="5"/>
  <c r="D59" i="15" s="1"/>
  <c r="M61" i="5"/>
  <c r="D58" i="15" s="1"/>
  <c r="M60" i="5"/>
  <c r="D57" i="15" s="1"/>
  <c r="M59" i="5"/>
  <c r="D56" i="15" s="1"/>
  <c r="M58" i="5"/>
  <c r="D55" i="15" s="1"/>
  <c r="M57" i="5"/>
  <c r="D54" i="15" s="1"/>
  <c r="M56" i="5"/>
  <c r="D53" i="15" s="1"/>
  <c r="M55" i="5"/>
  <c r="D52" i="15" s="1"/>
  <c r="M54" i="5"/>
  <c r="D51" i="15" s="1"/>
  <c r="M53" i="5"/>
  <c r="D50" i="15" s="1"/>
  <c r="M52" i="5"/>
  <c r="D49" i="15" s="1"/>
  <c r="M51" i="5"/>
  <c r="D48" i="15" s="1"/>
  <c r="M50" i="5"/>
  <c r="D47" i="15" s="1"/>
  <c r="M49" i="5"/>
  <c r="D46" i="15" s="1"/>
  <c r="M48" i="5"/>
  <c r="D45" i="15" s="1"/>
  <c r="M47" i="5"/>
  <c r="D44" i="15" s="1"/>
  <c r="M46" i="5"/>
  <c r="D43" i="15" s="1"/>
  <c r="M45" i="5"/>
  <c r="D42" i="15" s="1"/>
  <c r="M44" i="5"/>
  <c r="D41" i="15" s="1"/>
  <c r="M43" i="5"/>
  <c r="D40" i="15" s="1"/>
  <c r="M42" i="5"/>
  <c r="D39" i="15" s="1"/>
  <c r="M41" i="5"/>
  <c r="D38" i="15" s="1"/>
  <c r="M40" i="5"/>
  <c r="D37" i="15" s="1"/>
  <c r="M39" i="5"/>
  <c r="D36" i="15" s="1"/>
  <c r="M38" i="5"/>
  <c r="D35" i="15" s="1"/>
  <c r="M37" i="5"/>
  <c r="D34" i="15" s="1"/>
  <c r="M36" i="5"/>
  <c r="D33" i="15" s="1"/>
  <c r="M35" i="5"/>
  <c r="D32" i="15" s="1"/>
  <c r="M34" i="5"/>
  <c r="D31" i="15" s="1"/>
  <c r="M33" i="5"/>
  <c r="D30" i="15" s="1"/>
  <c r="M32" i="5"/>
  <c r="D29" i="15" s="1"/>
  <c r="M31" i="5"/>
  <c r="D28" i="15" s="1"/>
  <c r="M30" i="5"/>
  <c r="D27" i="15" s="1"/>
  <c r="M29" i="5"/>
  <c r="D26" i="15" s="1"/>
  <c r="M28" i="5"/>
  <c r="D25" i="15" s="1"/>
  <c r="M27" i="5"/>
  <c r="D24" i="15" s="1"/>
  <c r="M26" i="5"/>
  <c r="D23" i="15" s="1"/>
  <c r="M25" i="5"/>
  <c r="D22" i="15" s="1"/>
  <c r="M24" i="5"/>
  <c r="D21" i="15" s="1"/>
  <c r="M23" i="5"/>
  <c r="D20" i="15" s="1"/>
  <c r="M22" i="5"/>
  <c r="D19" i="15" s="1"/>
  <c r="M21" i="5"/>
  <c r="D18" i="15" s="1"/>
  <c r="M20" i="5"/>
  <c r="D17" i="15" s="1"/>
  <c r="M19" i="5"/>
  <c r="D16" i="15" s="1"/>
  <c r="M18" i="5"/>
  <c r="D15" i="15" s="1"/>
  <c r="M17" i="5"/>
  <c r="D14" i="15" s="1"/>
  <c r="M16" i="5"/>
  <c r="D13" i="15" s="1"/>
  <c r="M15" i="5"/>
  <c r="D12" i="15" s="1"/>
  <c r="M14" i="5"/>
  <c r="D11" i="15" s="1"/>
  <c r="M13" i="5"/>
  <c r="D10" i="15" s="1"/>
  <c r="M12" i="5"/>
  <c r="D9" i="15" s="1"/>
  <c r="M11" i="5"/>
  <c r="D8" i="15" s="1"/>
  <c r="M10" i="5"/>
  <c r="D7" i="15" s="1"/>
  <c r="M9" i="5"/>
  <c r="D6" i="15" s="1"/>
  <c r="M8" i="5"/>
  <c r="D5" i="15" s="1"/>
  <c r="M7" i="5"/>
  <c r="D4" i="15" s="1"/>
  <c r="M6" i="5"/>
  <c r="P4" i="5"/>
  <c r="W4" i="5" s="1"/>
  <c r="AD4" i="5" s="1"/>
  <c r="D3" i="15" l="1"/>
  <c r="M113" i="5"/>
  <c r="W40" i="19"/>
  <c r="M40" i="19"/>
  <c r="X40" i="19"/>
  <c r="N40" i="19"/>
  <c r="N42" i="19"/>
  <c r="X42" i="19"/>
  <c r="G6" i="5"/>
  <c r="G7" i="5" s="1"/>
  <c r="DF227" i="14"/>
  <c r="AD336" i="14"/>
  <c r="AD335" i="14"/>
  <c r="I335" i="14"/>
  <c r="I336" i="14"/>
  <c r="U335" i="14"/>
  <c r="U336" i="14"/>
  <c r="AG335" i="14"/>
  <c r="AG336" i="14"/>
  <c r="AS335" i="14"/>
  <c r="AS336" i="14"/>
  <c r="BE335" i="14"/>
  <c r="BE336" i="14"/>
  <c r="BQ335" i="14"/>
  <c r="BQ336" i="14"/>
  <c r="CC335" i="14"/>
  <c r="CC336" i="14"/>
  <c r="CO335" i="14"/>
  <c r="CO336" i="14"/>
  <c r="DA335" i="14"/>
  <c r="DA336" i="14"/>
  <c r="D335" i="14"/>
  <c r="D336" i="14"/>
  <c r="AB335" i="14"/>
  <c r="AB336" i="14"/>
  <c r="AN335" i="14"/>
  <c r="AN336" i="14"/>
  <c r="AZ335" i="14"/>
  <c r="AZ336" i="14"/>
  <c r="CJ335" i="14"/>
  <c r="CJ336" i="14"/>
  <c r="G335" i="14"/>
  <c r="G336" i="14"/>
  <c r="AQ335" i="14"/>
  <c r="AQ336" i="14"/>
  <c r="BC335" i="14"/>
  <c r="BC336" i="14"/>
  <c r="BO335" i="14"/>
  <c r="BO336" i="14"/>
  <c r="CM335" i="14"/>
  <c r="CM336" i="14"/>
  <c r="H335" i="14"/>
  <c r="H336" i="14"/>
  <c r="T335" i="14"/>
  <c r="T336" i="14"/>
  <c r="AF335" i="14"/>
  <c r="AF336" i="14"/>
  <c r="AR335" i="14"/>
  <c r="AR336" i="14"/>
  <c r="BD335" i="14"/>
  <c r="BD336" i="14"/>
  <c r="BP335" i="14"/>
  <c r="BP336" i="14"/>
  <c r="CB335" i="14"/>
  <c r="CB336" i="14"/>
  <c r="CZ335" i="14"/>
  <c r="CZ336" i="14"/>
  <c r="J335" i="14"/>
  <c r="J336" i="14"/>
  <c r="V335" i="14"/>
  <c r="V336" i="14"/>
  <c r="AH335" i="14"/>
  <c r="AH336" i="14"/>
  <c r="AT335" i="14"/>
  <c r="AT336" i="14"/>
  <c r="BF335" i="14"/>
  <c r="BF336" i="14"/>
  <c r="BR336" i="14"/>
  <c r="BR335" i="14"/>
  <c r="CD335" i="14"/>
  <c r="CD336" i="14"/>
  <c r="CP336" i="14"/>
  <c r="CP335" i="14"/>
  <c r="DB335" i="14"/>
  <c r="DB336" i="14"/>
  <c r="CH335" i="14"/>
  <c r="CH336" i="14"/>
  <c r="P335" i="14"/>
  <c r="P336" i="14"/>
  <c r="S335" i="14"/>
  <c r="S336" i="14"/>
  <c r="CN335" i="14"/>
  <c r="CN336" i="14"/>
  <c r="K335" i="14"/>
  <c r="K336" i="14"/>
  <c r="W336" i="14"/>
  <c r="W335" i="14"/>
  <c r="AI336" i="14"/>
  <c r="AI335" i="14"/>
  <c r="AU335" i="14"/>
  <c r="AU336" i="14"/>
  <c r="BS336" i="14"/>
  <c r="BS335" i="14"/>
  <c r="CE335" i="14"/>
  <c r="CE336" i="14"/>
  <c r="CQ335" i="14"/>
  <c r="CQ336" i="14"/>
  <c r="DC335" i="14"/>
  <c r="DC336" i="14"/>
  <c r="BL335" i="14"/>
  <c r="BL336" i="14"/>
  <c r="R335" i="14"/>
  <c r="R336" i="14"/>
  <c r="BB335" i="14"/>
  <c r="BB336" i="14"/>
  <c r="CX335" i="14"/>
  <c r="CX336" i="14"/>
  <c r="BG335" i="14"/>
  <c r="BG336" i="14"/>
  <c r="L335" i="14"/>
  <c r="L336" i="14"/>
  <c r="X336" i="14"/>
  <c r="X335" i="14"/>
  <c r="AJ336" i="14"/>
  <c r="AJ335" i="14"/>
  <c r="AV335" i="14"/>
  <c r="AV336" i="14"/>
  <c r="BH336" i="14"/>
  <c r="BH335" i="14"/>
  <c r="BT336" i="14"/>
  <c r="BT335" i="14"/>
  <c r="CF335" i="14"/>
  <c r="CF336" i="14"/>
  <c r="DD336" i="14"/>
  <c r="DD335" i="14"/>
  <c r="CL336" i="14"/>
  <c r="CL335" i="14"/>
  <c r="AE335" i="14"/>
  <c r="AE336" i="14"/>
  <c r="CA335" i="14"/>
  <c r="CA336" i="14"/>
  <c r="CR335" i="14"/>
  <c r="CR336" i="14"/>
  <c r="M335" i="14"/>
  <c r="M336" i="14"/>
  <c r="Y335" i="14"/>
  <c r="Y336" i="14"/>
  <c r="AK335" i="14"/>
  <c r="AK336" i="14"/>
  <c r="AW335" i="14"/>
  <c r="AW336" i="14"/>
  <c r="BI335" i="14"/>
  <c r="BI336" i="14"/>
  <c r="BU335" i="14"/>
  <c r="BU336" i="14"/>
  <c r="CG335" i="14"/>
  <c r="CG336" i="14"/>
  <c r="CS335" i="14"/>
  <c r="CS336" i="14"/>
  <c r="BV335" i="14"/>
  <c r="BV336" i="14"/>
  <c r="O335" i="14"/>
  <c r="O336" i="14"/>
  <c r="AA335" i="14"/>
  <c r="AA336" i="14"/>
  <c r="AM335" i="14"/>
  <c r="AM336" i="14"/>
  <c r="AY336" i="14"/>
  <c r="AY335" i="14"/>
  <c r="BK335" i="14"/>
  <c r="BK336" i="14"/>
  <c r="BW336" i="14"/>
  <c r="BW335" i="14"/>
  <c r="CI335" i="14"/>
  <c r="CI336" i="14"/>
  <c r="CU336" i="14"/>
  <c r="CU335" i="14"/>
  <c r="BX335" i="14"/>
  <c r="BX336" i="14"/>
  <c r="Z336" i="14"/>
  <c r="Z335" i="14"/>
  <c r="AL335" i="14"/>
  <c r="AL336" i="14"/>
  <c r="AX336" i="14"/>
  <c r="AX335" i="14"/>
  <c r="BJ335" i="14"/>
  <c r="BJ336" i="14"/>
  <c r="CT335" i="14"/>
  <c r="CT336" i="14"/>
  <c r="CV335" i="14"/>
  <c r="CV336" i="14"/>
  <c r="E335" i="14"/>
  <c r="E336" i="14"/>
  <c r="Q335" i="14"/>
  <c r="Q336" i="14"/>
  <c r="AC335" i="14"/>
  <c r="AC336" i="14"/>
  <c r="AO336" i="14"/>
  <c r="AO335" i="14"/>
  <c r="BA335" i="14"/>
  <c r="BA336" i="14"/>
  <c r="BM336" i="14"/>
  <c r="BM335" i="14"/>
  <c r="BY335" i="14"/>
  <c r="BY336" i="14"/>
  <c r="CK336" i="14"/>
  <c r="CK335" i="14"/>
  <c r="CW335" i="14"/>
  <c r="CW336" i="14"/>
  <c r="N335" i="14"/>
  <c r="N336" i="14"/>
  <c r="F335" i="14"/>
  <c r="F336" i="14"/>
  <c r="AP336" i="14"/>
  <c r="AP335" i="14"/>
  <c r="BZ336" i="14"/>
  <c r="BZ335" i="14"/>
  <c r="CY335" i="14"/>
  <c r="CY336" i="14"/>
  <c r="BN335" i="14"/>
  <c r="BN336" i="14"/>
  <c r="T233" i="14"/>
  <c r="T239" i="14"/>
  <c r="T234" i="14"/>
  <c r="T238" i="14"/>
  <c r="T243" i="14"/>
  <c r="T247" i="14"/>
  <c r="T230" i="14"/>
  <c r="T241" i="14"/>
  <c r="T231" i="14"/>
  <c r="T235" i="14"/>
  <c r="T240" i="14"/>
  <c r="T245" i="14"/>
  <c r="T236" i="14"/>
  <c r="T242" i="14"/>
  <c r="T250" i="14"/>
  <c r="T253" i="14"/>
  <c r="T257" i="14"/>
  <c r="T232" i="14"/>
  <c r="T249" i="14"/>
  <c r="T244" i="14"/>
  <c r="T248" i="14"/>
  <c r="T237" i="14"/>
  <c r="T246" i="14"/>
  <c r="T252" i="14"/>
  <c r="T255" i="14"/>
  <c r="T251" i="14"/>
  <c r="T254" i="14"/>
  <c r="T258" i="14"/>
  <c r="T260" i="14"/>
  <c r="T264" i="14"/>
  <c r="T268" i="14"/>
  <c r="T263" i="14"/>
  <c r="T267" i="14"/>
  <c r="T271" i="14"/>
  <c r="T259" i="14"/>
  <c r="T262" i="14"/>
  <c r="T266" i="14"/>
  <c r="T270" i="14"/>
  <c r="T273" i="14"/>
  <c r="T277" i="14"/>
  <c r="T281" i="14"/>
  <c r="T285" i="14"/>
  <c r="T289" i="14"/>
  <c r="T293" i="14"/>
  <c r="T256" i="14"/>
  <c r="T269" i="14"/>
  <c r="T272" i="14"/>
  <c r="T276" i="14"/>
  <c r="T280" i="14"/>
  <c r="T284" i="14"/>
  <c r="T288" i="14"/>
  <c r="T292" i="14"/>
  <c r="T265" i="14"/>
  <c r="T275" i="14"/>
  <c r="T279" i="14"/>
  <c r="T283" i="14"/>
  <c r="T287" i="14"/>
  <c r="T291" i="14"/>
  <c r="T295" i="14"/>
  <c r="T274" i="14"/>
  <c r="T290" i="14"/>
  <c r="T297" i="14"/>
  <c r="T301" i="14"/>
  <c r="T305" i="14"/>
  <c r="T309" i="14"/>
  <c r="T313" i="14"/>
  <c r="T317" i="14"/>
  <c r="T286" i="14"/>
  <c r="T296" i="14"/>
  <c r="T300" i="14"/>
  <c r="T304" i="14"/>
  <c r="T308" i="14"/>
  <c r="T312" i="14"/>
  <c r="T316" i="14"/>
  <c r="T261" i="14"/>
  <c r="T282" i="14"/>
  <c r="T299" i="14"/>
  <c r="T303" i="14"/>
  <c r="T307" i="14"/>
  <c r="T311" i="14"/>
  <c r="T315" i="14"/>
  <c r="T278" i="14"/>
  <c r="T298" i="14"/>
  <c r="T314" i="14"/>
  <c r="T320" i="14"/>
  <c r="T324" i="14"/>
  <c r="T328" i="14"/>
  <c r="T332" i="14"/>
  <c r="T310" i="14"/>
  <c r="T319" i="14"/>
  <c r="T323" i="14"/>
  <c r="T327" i="14"/>
  <c r="T331" i="14"/>
  <c r="T294" i="14"/>
  <c r="T302" i="14"/>
  <c r="T306" i="14"/>
  <c r="T318" i="14"/>
  <c r="T322" i="14"/>
  <c r="T326" i="14"/>
  <c r="T330" i="14"/>
  <c r="T334" i="14"/>
  <c r="T329" i="14"/>
  <c r="T325" i="14"/>
  <c r="T321" i="14"/>
  <c r="T333" i="14"/>
  <c r="E230" i="14"/>
  <c r="E234" i="14"/>
  <c r="E233" i="14"/>
  <c r="E236" i="14"/>
  <c r="E240" i="14"/>
  <c r="E232" i="14"/>
  <c r="E239" i="14"/>
  <c r="E244" i="14"/>
  <c r="E248" i="14"/>
  <c r="E231" i="14"/>
  <c r="E238" i="14"/>
  <c r="E242" i="14"/>
  <c r="E235" i="14"/>
  <c r="E237" i="14"/>
  <c r="E241" i="14"/>
  <c r="E246" i="14"/>
  <c r="E245" i="14"/>
  <c r="E247" i="14"/>
  <c r="E251" i="14"/>
  <c r="E254" i="14"/>
  <c r="E250" i="14"/>
  <c r="E253" i="14"/>
  <c r="E256" i="14"/>
  <c r="E252" i="14"/>
  <c r="E255" i="14"/>
  <c r="E259" i="14"/>
  <c r="E261" i="14"/>
  <c r="E265" i="14"/>
  <c r="E269" i="14"/>
  <c r="E249" i="14"/>
  <c r="E258" i="14"/>
  <c r="E260" i="14"/>
  <c r="E264" i="14"/>
  <c r="E268" i="14"/>
  <c r="E243" i="14"/>
  <c r="E257" i="14"/>
  <c r="E263" i="14"/>
  <c r="E267" i="14"/>
  <c r="E271" i="14"/>
  <c r="E274" i="14"/>
  <c r="E278" i="14"/>
  <c r="E282" i="14"/>
  <c r="E286" i="14"/>
  <c r="E290" i="14"/>
  <c r="E294" i="14"/>
  <c r="E270" i="14"/>
  <c r="E273" i="14"/>
  <c r="E277" i="14"/>
  <c r="E281" i="14"/>
  <c r="E285" i="14"/>
  <c r="E289" i="14"/>
  <c r="E293" i="14"/>
  <c r="E266" i="14"/>
  <c r="E272" i="14"/>
  <c r="E276" i="14"/>
  <c r="E280" i="14"/>
  <c r="E284" i="14"/>
  <c r="E288" i="14"/>
  <c r="E292" i="14"/>
  <c r="E296" i="14"/>
  <c r="E275" i="14"/>
  <c r="E291" i="14"/>
  <c r="E298" i="14"/>
  <c r="E302" i="14"/>
  <c r="E306" i="14"/>
  <c r="E310" i="14"/>
  <c r="E314" i="14"/>
  <c r="E287" i="14"/>
  <c r="E297" i="14"/>
  <c r="E301" i="14"/>
  <c r="E305" i="14"/>
  <c r="E309" i="14"/>
  <c r="E313" i="14"/>
  <c r="E317" i="14"/>
  <c r="E283" i="14"/>
  <c r="E300" i="14"/>
  <c r="E304" i="14"/>
  <c r="E308" i="14"/>
  <c r="E312" i="14"/>
  <c r="E316" i="14"/>
  <c r="E295" i="14"/>
  <c r="E299" i="14"/>
  <c r="E315" i="14"/>
  <c r="E321" i="14"/>
  <c r="E325" i="14"/>
  <c r="E329" i="14"/>
  <c r="E333" i="14"/>
  <c r="E279" i="14"/>
  <c r="E311" i="14"/>
  <c r="E320" i="14"/>
  <c r="E324" i="14"/>
  <c r="E328" i="14"/>
  <c r="E332" i="14"/>
  <c r="E262" i="14"/>
  <c r="E307" i="14"/>
  <c r="E319" i="14"/>
  <c r="E323" i="14"/>
  <c r="E327" i="14"/>
  <c r="E331" i="14"/>
  <c r="E303" i="14"/>
  <c r="E330" i="14"/>
  <c r="E318" i="14"/>
  <c r="E326" i="14"/>
  <c r="E334" i="14"/>
  <c r="E322" i="14"/>
  <c r="I230" i="14"/>
  <c r="I234" i="14"/>
  <c r="I231" i="14"/>
  <c r="I233" i="14"/>
  <c r="I236" i="14"/>
  <c r="I240" i="14"/>
  <c r="I239" i="14"/>
  <c r="I232" i="14"/>
  <c r="I238" i="14"/>
  <c r="I244" i="14"/>
  <c r="I248" i="14"/>
  <c r="I241" i="14"/>
  <c r="I245" i="14"/>
  <c r="I237" i="14"/>
  <c r="I243" i="14"/>
  <c r="I246" i="14"/>
  <c r="I251" i="14"/>
  <c r="I242" i="14"/>
  <c r="I250" i="14"/>
  <c r="I254" i="14"/>
  <c r="I235" i="14"/>
  <c r="I249" i="14"/>
  <c r="I247" i="14"/>
  <c r="I255" i="14"/>
  <c r="I253" i="14"/>
  <c r="I257" i="14"/>
  <c r="I259" i="14"/>
  <c r="I252" i="14"/>
  <c r="I261" i="14"/>
  <c r="I265" i="14"/>
  <c r="I269" i="14"/>
  <c r="I256" i="14"/>
  <c r="I260" i="14"/>
  <c r="I264" i="14"/>
  <c r="I268" i="14"/>
  <c r="I258" i="14"/>
  <c r="I263" i="14"/>
  <c r="I267" i="14"/>
  <c r="I271" i="14"/>
  <c r="I262" i="14"/>
  <c r="I274" i="14"/>
  <c r="I278" i="14"/>
  <c r="I282" i="14"/>
  <c r="I286" i="14"/>
  <c r="I290" i="14"/>
  <c r="I294" i="14"/>
  <c r="I273" i="14"/>
  <c r="I277" i="14"/>
  <c r="I281" i="14"/>
  <c r="I285" i="14"/>
  <c r="I289" i="14"/>
  <c r="I293" i="14"/>
  <c r="I270" i="14"/>
  <c r="I272" i="14"/>
  <c r="I276" i="14"/>
  <c r="I280" i="14"/>
  <c r="I284" i="14"/>
  <c r="I288" i="14"/>
  <c r="I292" i="14"/>
  <c r="I296" i="14"/>
  <c r="I279" i="14"/>
  <c r="I295" i="14"/>
  <c r="I298" i="14"/>
  <c r="I302" i="14"/>
  <c r="I306" i="14"/>
  <c r="I310" i="14"/>
  <c r="I314" i="14"/>
  <c r="I275" i="14"/>
  <c r="I291" i="14"/>
  <c r="I297" i="14"/>
  <c r="I301" i="14"/>
  <c r="I305" i="14"/>
  <c r="I309" i="14"/>
  <c r="I313" i="14"/>
  <c r="I317" i="14"/>
  <c r="I287" i="14"/>
  <c r="I300" i="14"/>
  <c r="I304" i="14"/>
  <c r="I308" i="14"/>
  <c r="I312" i="14"/>
  <c r="I316" i="14"/>
  <c r="I266" i="14"/>
  <c r="I303" i="14"/>
  <c r="I321" i="14"/>
  <c r="I325" i="14"/>
  <c r="I329" i="14"/>
  <c r="I333" i="14"/>
  <c r="I283" i="14"/>
  <c r="I299" i="14"/>
  <c r="I315" i="14"/>
  <c r="I320" i="14"/>
  <c r="I324" i="14"/>
  <c r="I328" i="14"/>
  <c r="I332" i="14"/>
  <c r="I311" i="14"/>
  <c r="I319" i="14"/>
  <c r="I323" i="14"/>
  <c r="I327" i="14"/>
  <c r="I331" i="14"/>
  <c r="I307" i="14"/>
  <c r="I318" i="14"/>
  <c r="I334" i="14"/>
  <c r="I322" i="14"/>
  <c r="I330" i="14"/>
  <c r="I326" i="14"/>
  <c r="M230" i="14"/>
  <c r="M233" i="14"/>
  <c r="M234" i="14"/>
  <c r="M232" i="14"/>
  <c r="M236" i="14"/>
  <c r="M240" i="14"/>
  <c r="M231" i="14"/>
  <c r="M235" i="14"/>
  <c r="M239" i="14"/>
  <c r="M244" i="14"/>
  <c r="M248" i="14"/>
  <c r="M237" i="14"/>
  <c r="M243" i="14"/>
  <c r="M250" i="14"/>
  <c r="M251" i="14"/>
  <c r="M245" i="14"/>
  <c r="M249" i="14"/>
  <c r="M254" i="14"/>
  <c r="M246" i="14"/>
  <c r="M241" i="14"/>
  <c r="M242" i="14"/>
  <c r="M247" i="14"/>
  <c r="M253" i="14"/>
  <c r="M252" i="14"/>
  <c r="M257" i="14"/>
  <c r="M238" i="14"/>
  <c r="M256" i="14"/>
  <c r="M259" i="14"/>
  <c r="M255" i="14"/>
  <c r="M261" i="14"/>
  <c r="M265" i="14"/>
  <c r="M269" i="14"/>
  <c r="M260" i="14"/>
  <c r="M264" i="14"/>
  <c r="M268" i="14"/>
  <c r="M263" i="14"/>
  <c r="M267" i="14"/>
  <c r="M271" i="14"/>
  <c r="M266" i="14"/>
  <c r="M274" i="14"/>
  <c r="M278" i="14"/>
  <c r="M282" i="14"/>
  <c r="M286" i="14"/>
  <c r="M290" i="14"/>
  <c r="M294" i="14"/>
  <c r="M262" i="14"/>
  <c r="M273" i="14"/>
  <c r="M277" i="14"/>
  <c r="M281" i="14"/>
  <c r="M285" i="14"/>
  <c r="M289" i="14"/>
  <c r="M293" i="14"/>
  <c r="M258" i="14"/>
  <c r="M272" i="14"/>
  <c r="M276" i="14"/>
  <c r="M280" i="14"/>
  <c r="M284" i="14"/>
  <c r="M288" i="14"/>
  <c r="M292" i="14"/>
  <c r="M296" i="14"/>
  <c r="M283" i="14"/>
  <c r="M298" i="14"/>
  <c r="M302" i="14"/>
  <c r="M306" i="14"/>
  <c r="M310" i="14"/>
  <c r="M314" i="14"/>
  <c r="M279" i="14"/>
  <c r="M295" i="14"/>
  <c r="M297" i="14"/>
  <c r="M301" i="14"/>
  <c r="M305" i="14"/>
  <c r="M309" i="14"/>
  <c r="M313" i="14"/>
  <c r="M317" i="14"/>
  <c r="M275" i="14"/>
  <c r="M291" i="14"/>
  <c r="M300" i="14"/>
  <c r="M304" i="14"/>
  <c r="M308" i="14"/>
  <c r="M312" i="14"/>
  <c r="M316" i="14"/>
  <c r="M307" i="14"/>
  <c r="M321" i="14"/>
  <c r="M325" i="14"/>
  <c r="M329" i="14"/>
  <c r="M333" i="14"/>
  <c r="M287" i="14"/>
  <c r="M303" i="14"/>
  <c r="M320" i="14"/>
  <c r="M324" i="14"/>
  <c r="M328" i="14"/>
  <c r="M332" i="14"/>
  <c r="M270" i="14"/>
  <c r="M299" i="14"/>
  <c r="M315" i="14"/>
  <c r="M319" i="14"/>
  <c r="M323" i="14"/>
  <c r="M327" i="14"/>
  <c r="M331" i="14"/>
  <c r="M311" i="14"/>
  <c r="M322" i="14"/>
  <c r="M318" i="14"/>
  <c r="M334" i="14"/>
  <c r="M326" i="14"/>
  <c r="M330" i="14"/>
  <c r="Q230" i="14"/>
  <c r="Q232" i="14"/>
  <c r="Q234" i="14"/>
  <c r="Q231" i="14"/>
  <c r="Q235" i="14"/>
  <c r="Q236" i="14"/>
  <c r="Q240" i="14"/>
  <c r="Q233" i="14"/>
  <c r="Q239" i="14"/>
  <c r="Q238" i="14"/>
  <c r="Q244" i="14"/>
  <c r="Q248" i="14"/>
  <c r="Q243" i="14"/>
  <c r="Q237" i="14"/>
  <c r="Q242" i="14"/>
  <c r="Q241" i="14"/>
  <c r="Q246" i="14"/>
  <c r="Q249" i="14"/>
  <c r="Q251" i="14"/>
  <c r="Q247" i="14"/>
  <c r="Q254" i="14"/>
  <c r="Q257" i="14"/>
  <c r="Q250" i="14"/>
  <c r="Q256" i="14"/>
  <c r="Q255" i="14"/>
  <c r="Q259" i="14"/>
  <c r="Q258" i="14"/>
  <c r="Q261" i="14"/>
  <c r="Q265" i="14"/>
  <c r="Q269" i="14"/>
  <c r="Q245" i="14"/>
  <c r="Q252" i="14"/>
  <c r="Q253" i="14"/>
  <c r="Q260" i="14"/>
  <c r="Q264" i="14"/>
  <c r="Q268" i="14"/>
  <c r="Q263" i="14"/>
  <c r="Q267" i="14"/>
  <c r="Q271" i="14"/>
  <c r="Q270" i="14"/>
  <c r="Q274" i="14"/>
  <c r="Q278" i="14"/>
  <c r="Q282" i="14"/>
  <c r="Q286" i="14"/>
  <c r="Q290" i="14"/>
  <c r="Q294" i="14"/>
  <c r="Q266" i="14"/>
  <c r="Q273" i="14"/>
  <c r="Q277" i="14"/>
  <c r="Q281" i="14"/>
  <c r="Q285" i="14"/>
  <c r="Q289" i="14"/>
  <c r="Q293" i="14"/>
  <c r="Q262" i="14"/>
  <c r="Q272" i="14"/>
  <c r="Q276" i="14"/>
  <c r="Q280" i="14"/>
  <c r="Q284" i="14"/>
  <c r="Q288" i="14"/>
  <c r="Q292" i="14"/>
  <c r="Q296" i="14"/>
  <c r="Q287" i="14"/>
  <c r="Q298" i="14"/>
  <c r="Q302" i="14"/>
  <c r="Q306" i="14"/>
  <c r="Q310" i="14"/>
  <c r="Q314" i="14"/>
  <c r="Q283" i="14"/>
  <c r="Q297" i="14"/>
  <c r="Q301" i="14"/>
  <c r="Q305" i="14"/>
  <c r="Q309" i="14"/>
  <c r="Q313" i="14"/>
  <c r="Q317" i="14"/>
  <c r="Q279" i="14"/>
  <c r="Q295" i="14"/>
  <c r="Q300" i="14"/>
  <c r="Q304" i="14"/>
  <c r="Q308" i="14"/>
  <c r="Q312" i="14"/>
  <c r="Q316" i="14"/>
  <c r="Q311" i="14"/>
  <c r="Q321" i="14"/>
  <c r="Q325" i="14"/>
  <c r="Q329" i="14"/>
  <c r="Q333" i="14"/>
  <c r="Q291" i="14"/>
  <c r="Q307" i="14"/>
  <c r="Q320" i="14"/>
  <c r="Q324" i="14"/>
  <c r="Q328" i="14"/>
  <c r="Q332" i="14"/>
  <c r="Q299" i="14"/>
  <c r="Q275" i="14"/>
  <c r="Q303" i="14"/>
  <c r="Q319" i="14"/>
  <c r="Q323" i="14"/>
  <c r="Q327" i="14"/>
  <c r="Q331" i="14"/>
  <c r="Q315" i="14"/>
  <c r="Q326" i="14"/>
  <c r="Q322" i="14"/>
  <c r="Q330" i="14"/>
  <c r="Q318" i="14"/>
  <c r="Q334" i="14"/>
  <c r="U230" i="14"/>
  <c r="U231" i="14"/>
  <c r="U234" i="14"/>
  <c r="U236" i="14"/>
  <c r="U240" i="14"/>
  <c r="U239" i="14"/>
  <c r="U233" i="14"/>
  <c r="U244" i="14"/>
  <c r="U248" i="14"/>
  <c r="U242" i="14"/>
  <c r="U241" i="14"/>
  <c r="U246" i="14"/>
  <c r="U235" i="14"/>
  <c r="U238" i="14"/>
  <c r="U247" i="14"/>
  <c r="U251" i="14"/>
  <c r="U243" i="14"/>
  <c r="U245" i="14"/>
  <c r="U254" i="14"/>
  <c r="U250" i="14"/>
  <c r="U232" i="14"/>
  <c r="U249" i="14"/>
  <c r="U237" i="14"/>
  <c r="U256" i="14"/>
  <c r="U252" i="14"/>
  <c r="U255" i="14"/>
  <c r="U253" i="14"/>
  <c r="U259" i="14"/>
  <c r="U261" i="14"/>
  <c r="U265" i="14"/>
  <c r="U269" i="14"/>
  <c r="U257" i="14"/>
  <c r="U258" i="14"/>
  <c r="U260" i="14"/>
  <c r="U264" i="14"/>
  <c r="U268" i="14"/>
  <c r="U263" i="14"/>
  <c r="U267" i="14"/>
  <c r="U271" i="14"/>
  <c r="U274" i="14"/>
  <c r="U278" i="14"/>
  <c r="U282" i="14"/>
  <c r="U286" i="14"/>
  <c r="U290" i="14"/>
  <c r="U294" i="14"/>
  <c r="U270" i="14"/>
  <c r="U273" i="14"/>
  <c r="U277" i="14"/>
  <c r="U281" i="14"/>
  <c r="U285" i="14"/>
  <c r="U289" i="14"/>
  <c r="U293" i="14"/>
  <c r="U266" i="14"/>
  <c r="U272" i="14"/>
  <c r="U276" i="14"/>
  <c r="U280" i="14"/>
  <c r="U284" i="14"/>
  <c r="U288" i="14"/>
  <c r="U292" i="14"/>
  <c r="U296" i="14"/>
  <c r="U262" i="14"/>
  <c r="U275" i="14"/>
  <c r="U291" i="14"/>
  <c r="U298" i="14"/>
  <c r="U302" i="14"/>
  <c r="U306" i="14"/>
  <c r="U310" i="14"/>
  <c r="U314" i="14"/>
  <c r="U287" i="14"/>
  <c r="U297" i="14"/>
  <c r="U301" i="14"/>
  <c r="U305" i="14"/>
  <c r="U309" i="14"/>
  <c r="U313" i="14"/>
  <c r="U317" i="14"/>
  <c r="U283" i="14"/>
  <c r="U300" i="14"/>
  <c r="U304" i="14"/>
  <c r="U308" i="14"/>
  <c r="U312" i="14"/>
  <c r="U316" i="14"/>
  <c r="U299" i="14"/>
  <c r="U315" i="14"/>
  <c r="U321" i="14"/>
  <c r="U325" i="14"/>
  <c r="U329" i="14"/>
  <c r="U333" i="14"/>
  <c r="U295" i="14"/>
  <c r="U311" i="14"/>
  <c r="U320" i="14"/>
  <c r="U324" i="14"/>
  <c r="U328" i="14"/>
  <c r="U332" i="14"/>
  <c r="U303" i="14"/>
  <c r="U279" i="14"/>
  <c r="U307" i="14"/>
  <c r="U319" i="14"/>
  <c r="U323" i="14"/>
  <c r="U327" i="14"/>
  <c r="U331" i="14"/>
  <c r="U330" i="14"/>
  <c r="U326" i="14"/>
  <c r="U322" i="14"/>
  <c r="U318" i="14"/>
  <c r="U334" i="14"/>
  <c r="Y230" i="14"/>
  <c r="Y234" i="14"/>
  <c r="Y233" i="14"/>
  <c r="Y232" i="14"/>
  <c r="Y236" i="14"/>
  <c r="Y240" i="14"/>
  <c r="Y231" i="14"/>
  <c r="Y239" i="14"/>
  <c r="Y235" i="14"/>
  <c r="Y238" i="14"/>
  <c r="Y244" i="14"/>
  <c r="Y248" i="14"/>
  <c r="Y237" i="14"/>
  <c r="Y241" i="14"/>
  <c r="Y245" i="14"/>
  <c r="Y251" i="14"/>
  <c r="Y246" i="14"/>
  <c r="Y250" i="14"/>
  <c r="Y254" i="14"/>
  <c r="Y242" i="14"/>
  <c r="Y243" i="14"/>
  <c r="Y249" i="14"/>
  <c r="Y255" i="14"/>
  <c r="Y253" i="14"/>
  <c r="Y257" i="14"/>
  <c r="Y259" i="14"/>
  <c r="Y256" i="14"/>
  <c r="Y261" i="14"/>
  <c r="Y265" i="14"/>
  <c r="Y269" i="14"/>
  <c r="Y247" i="14"/>
  <c r="Y260" i="14"/>
  <c r="Y264" i="14"/>
  <c r="Y268" i="14"/>
  <c r="Y252" i="14"/>
  <c r="Y258" i="14"/>
  <c r="Y263" i="14"/>
  <c r="Y267" i="14"/>
  <c r="Y271" i="14"/>
  <c r="Y262" i="14"/>
  <c r="Y274" i="14"/>
  <c r="Y278" i="14"/>
  <c r="Y282" i="14"/>
  <c r="Y286" i="14"/>
  <c r="Y290" i="14"/>
  <c r="Y294" i="14"/>
  <c r="Y273" i="14"/>
  <c r="Y277" i="14"/>
  <c r="Y281" i="14"/>
  <c r="Y285" i="14"/>
  <c r="Y289" i="14"/>
  <c r="Y293" i="14"/>
  <c r="Y270" i="14"/>
  <c r="Y272" i="14"/>
  <c r="Y276" i="14"/>
  <c r="Y280" i="14"/>
  <c r="Y284" i="14"/>
  <c r="Y288" i="14"/>
  <c r="Y292" i="14"/>
  <c r="Y296" i="14"/>
  <c r="Y266" i="14"/>
  <c r="Y279" i="14"/>
  <c r="Y295" i="14"/>
  <c r="Y298" i="14"/>
  <c r="Y302" i="14"/>
  <c r="Y306" i="14"/>
  <c r="Y310" i="14"/>
  <c r="Y314" i="14"/>
  <c r="Y275" i="14"/>
  <c r="Y291" i="14"/>
  <c r="Y297" i="14"/>
  <c r="Y301" i="14"/>
  <c r="Y305" i="14"/>
  <c r="Y309" i="14"/>
  <c r="Y313" i="14"/>
  <c r="Y317" i="14"/>
  <c r="Y287" i="14"/>
  <c r="Y300" i="14"/>
  <c r="Y304" i="14"/>
  <c r="Y308" i="14"/>
  <c r="Y312" i="14"/>
  <c r="Y316" i="14"/>
  <c r="Y303" i="14"/>
  <c r="Y321" i="14"/>
  <c r="Y325" i="14"/>
  <c r="Y329" i="14"/>
  <c r="Y333" i="14"/>
  <c r="Y299" i="14"/>
  <c r="Y315" i="14"/>
  <c r="Y320" i="14"/>
  <c r="Y324" i="14"/>
  <c r="Y328" i="14"/>
  <c r="Y332" i="14"/>
  <c r="Y307" i="14"/>
  <c r="Y283" i="14"/>
  <c r="Y311" i="14"/>
  <c r="Y319" i="14"/>
  <c r="Y323" i="14"/>
  <c r="Y327" i="14"/>
  <c r="Y331" i="14"/>
  <c r="Y318" i="14"/>
  <c r="Y334" i="14"/>
  <c r="Y330" i="14"/>
  <c r="Y326" i="14"/>
  <c r="Y322" i="14"/>
  <c r="AG233" i="14"/>
  <c r="AG231" i="14"/>
  <c r="AG230" i="14"/>
  <c r="AG239" i="14"/>
  <c r="AG238" i="14"/>
  <c r="AG237" i="14"/>
  <c r="AG243" i="14"/>
  <c r="AG247" i="14"/>
  <c r="AG232" i="14"/>
  <c r="AG242" i="14"/>
  <c r="AG235" i="14"/>
  <c r="AG241" i="14"/>
  <c r="AG248" i="14"/>
  <c r="AG246" i="14"/>
  <c r="AG253" i="14"/>
  <c r="AG257" i="14"/>
  <c r="AG234" i="14"/>
  <c r="AG244" i="14"/>
  <c r="AG250" i="14"/>
  <c r="AG249" i="14"/>
  <c r="AG240" i="14"/>
  <c r="AG245" i="14"/>
  <c r="AG256" i="14"/>
  <c r="AG255" i="14"/>
  <c r="AG236" i="14"/>
  <c r="AG252" i="14"/>
  <c r="AG254" i="14"/>
  <c r="AG258" i="14"/>
  <c r="AG260" i="14"/>
  <c r="AG264" i="14"/>
  <c r="AG268" i="14"/>
  <c r="AG263" i="14"/>
  <c r="AG267" i="14"/>
  <c r="AG271" i="14"/>
  <c r="AG262" i="14"/>
  <c r="AG266" i="14"/>
  <c r="AG270" i="14"/>
  <c r="AG269" i="14"/>
  <c r="AG273" i="14"/>
  <c r="AG277" i="14"/>
  <c r="AG281" i="14"/>
  <c r="AG285" i="14"/>
  <c r="AG289" i="14"/>
  <c r="AG293" i="14"/>
  <c r="AG265" i="14"/>
  <c r="AG272" i="14"/>
  <c r="AG276" i="14"/>
  <c r="AG280" i="14"/>
  <c r="AG284" i="14"/>
  <c r="AG288" i="14"/>
  <c r="AG292" i="14"/>
  <c r="AG251" i="14"/>
  <c r="AG261" i="14"/>
  <c r="AG275" i="14"/>
  <c r="AG279" i="14"/>
  <c r="AG283" i="14"/>
  <c r="AG287" i="14"/>
  <c r="AG291" i="14"/>
  <c r="AG295" i="14"/>
  <c r="AG286" i="14"/>
  <c r="AG297" i="14"/>
  <c r="AG301" i="14"/>
  <c r="AG305" i="14"/>
  <c r="AG309" i="14"/>
  <c r="AG313" i="14"/>
  <c r="AG317" i="14"/>
  <c r="AG282" i="14"/>
  <c r="AG300" i="14"/>
  <c r="AG304" i="14"/>
  <c r="AG308" i="14"/>
  <c r="AG312" i="14"/>
  <c r="AG316" i="14"/>
  <c r="AG278" i="14"/>
  <c r="AG294" i="14"/>
  <c r="AG299" i="14"/>
  <c r="AG303" i="14"/>
  <c r="AG307" i="14"/>
  <c r="AG311" i="14"/>
  <c r="AG315" i="14"/>
  <c r="AG290" i="14"/>
  <c r="AG310" i="14"/>
  <c r="AG320" i="14"/>
  <c r="AG324" i="14"/>
  <c r="AG328" i="14"/>
  <c r="AG332" i="14"/>
  <c r="AG274" i="14"/>
  <c r="AG306" i="14"/>
  <c r="AG319" i="14"/>
  <c r="AG323" i="14"/>
  <c r="AG327" i="14"/>
  <c r="AG331" i="14"/>
  <c r="AG296" i="14"/>
  <c r="AG259" i="14"/>
  <c r="AG302" i="14"/>
  <c r="AG318" i="14"/>
  <c r="AG322" i="14"/>
  <c r="AG326" i="14"/>
  <c r="AG330" i="14"/>
  <c r="AG334" i="14"/>
  <c r="AG298" i="14"/>
  <c r="AG325" i="14"/>
  <c r="AG321" i="14"/>
  <c r="AG333" i="14"/>
  <c r="AG314" i="14"/>
  <c r="AG329" i="14"/>
  <c r="AK233" i="14"/>
  <c r="AK232" i="14"/>
  <c r="AK239" i="14"/>
  <c r="AK231" i="14"/>
  <c r="AK234" i="14"/>
  <c r="AK238" i="14"/>
  <c r="AK235" i="14"/>
  <c r="AK243" i="14"/>
  <c r="AK247" i="14"/>
  <c r="AK237" i="14"/>
  <c r="AK241" i="14"/>
  <c r="AK236" i="14"/>
  <c r="AK240" i="14"/>
  <c r="AK245" i="14"/>
  <c r="AK230" i="14"/>
  <c r="AK244" i="14"/>
  <c r="AK246" i="14"/>
  <c r="AK250" i="14"/>
  <c r="AK253" i="14"/>
  <c r="AK257" i="14"/>
  <c r="AK249" i="14"/>
  <c r="AK242" i="14"/>
  <c r="AK252" i="14"/>
  <c r="AK255" i="14"/>
  <c r="AK248" i="14"/>
  <c r="AK251" i="14"/>
  <c r="AK254" i="14"/>
  <c r="AK258" i="14"/>
  <c r="AK260" i="14"/>
  <c r="AK264" i="14"/>
  <c r="AK268" i="14"/>
  <c r="AK263" i="14"/>
  <c r="AK267" i="14"/>
  <c r="AK271" i="14"/>
  <c r="AK256" i="14"/>
  <c r="AK259" i="14"/>
  <c r="AK262" i="14"/>
  <c r="AK266" i="14"/>
  <c r="AK270" i="14"/>
  <c r="AK273" i="14"/>
  <c r="AK277" i="14"/>
  <c r="AK281" i="14"/>
  <c r="AK285" i="14"/>
  <c r="AK289" i="14"/>
  <c r="AK293" i="14"/>
  <c r="AK269" i="14"/>
  <c r="AK272" i="14"/>
  <c r="AK276" i="14"/>
  <c r="AK280" i="14"/>
  <c r="AK284" i="14"/>
  <c r="AK288" i="14"/>
  <c r="AK292" i="14"/>
  <c r="AK265" i="14"/>
  <c r="AK275" i="14"/>
  <c r="AK279" i="14"/>
  <c r="AK283" i="14"/>
  <c r="AK287" i="14"/>
  <c r="AK291" i="14"/>
  <c r="AK295" i="14"/>
  <c r="AK274" i="14"/>
  <c r="AK290" i="14"/>
  <c r="AK297" i="14"/>
  <c r="AK301" i="14"/>
  <c r="AK305" i="14"/>
  <c r="AK309" i="14"/>
  <c r="AK313" i="14"/>
  <c r="AK317" i="14"/>
  <c r="AK286" i="14"/>
  <c r="AK296" i="14"/>
  <c r="AK300" i="14"/>
  <c r="AK304" i="14"/>
  <c r="AK308" i="14"/>
  <c r="AK312" i="14"/>
  <c r="AK316" i="14"/>
  <c r="AK282" i="14"/>
  <c r="AK299" i="14"/>
  <c r="AK303" i="14"/>
  <c r="AK307" i="14"/>
  <c r="AK311" i="14"/>
  <c r="AK315" i="14"/>
  <c r="AK294" i="14"/>
  <c r="AK298" i="14"/>
  <c r="AK314" i="14"/>
  <c r="AK320" i="14"/>
  <c r="AK324" i="14"/>
  <c r="AK328" i="14"/>
  <c r="AK332" i="14"/>
  <c r="AK261" i="14"/>
  <c r="AK278" i="14"/>
  <c r="AK310" i="14"/>
  <c r="AK319" i="14"/>
  <c r="AK323" i="14"/>
  <c r="AK327" i="14"/>
  <c r="AK331" i="14"/>
  <c r="AK306" i="14"/>
  <c r="AK318" i="14"/>
  <c r="AK322" i="14"/>
  <c r="AK326" i="14"/>
  <c r="AK330" i="14"/>
  <c r="AK334" i="14"/>
  <c r="AK302" i="14"/>
  <c r="AK329" i="14"/>
  <c r="AK325" i="14"/>
  <c r="AK333" i="14"/>
  <c r="AK321" i="14"/>
  <c r="AO233" i="14"/>
  <c r="AO230" i="14"/>
  <c r="AO232" i="14"/>
  <c r="AO239" i="14"/>
  <c r="AO235" i="14"/>
  <c r="AO238" i="14"/>
  <c r="AO231" i="14"/>
  <c r="AO237" i="14"/>
  <c r="AO243" i="14"/>
  <c r="AO247" i="14"/>
  <c r="AO234" i="14"/>
  <c r="AO240" i="14"/>
  <c r="AO244" i="14"/>
  <c r="AO236" i="14"/>
  <c r="AO242" i="14"/>
  <c r="AO245" i="14"/>
  <c r="AO250" i="14"/>
  <c r="AO241" i="14"/>
  <c r="AO249" i="14"/>
  <c r="AO253" i="14"/>
  <c r="AO257" i="14"/>
  <c r="AO248" i="14"/>
  <c r="AO246" i="14"/>
  <c r="AO254" i="14"/>
  <c r="AO252" i="14"/>
  <c r="AO256" i="14"/>
  <c r="AO258" i="14"/>
  <c r="AO251" i="14"/>
  <c r="AO260" i="14"/>
  <c r="AO264" i="14"/>
  <c r="AO268" i="14"/>
  <c r="AO255" i="14"/>
  <c r="AO259" i="14"/>
  <c r="AO263" i="14"/>
  <c r="AO267" i="14"/>
  <c r="AO271" i="14"/>
  <c r="AO262" i="14"/>
  <c r="AO266" i="14"/>
  <c r="AO270" i="14"/>
  <c r="AO261" i="14"/>
  <c r="AO273" i="14"/>
  <c r="AO277" i="14"/>
  <c r="AO281" i="14"/>
  <c r="AO285" i="14"/>
  <c r="AO289" i="14"/>
  <c r="AO293" i="14"/>
  <c r="AO272" i="14"/>
  <c r="AO276" i="14"/>
  <c r="AO280" i="14"/>
  <c r="AO284" i="14"/>
  <c r="AO288" i="14"/>
  <c r="AO292" i="14"/>
  <c r="AO269" i="14"/>
  <c r="AO275" i="14"/>
  <c r="AO279" i="14"/>
  <c r="AO283" i="14"/>
  <c r="AO287" i="14"/>
  <c r="AO291" i="14"/>
  <c r="AO295" i="14"/>
  <c r="AO278" i="14"/>
  <c r="AO294" i="14"/>
  <c r="AO297" i="14"/>
  <c r="AO301" i="14"/>
  <c r="AO305" i="14"/>
  <c r="AO309" i="14"/>
  <c r="AO313" i="14"/>
  <c r="AO317" i="14"/>
  <c r="AO274" i="14"/>
  <c r="AO290" i="14"/>
  <c r="AO300" i="14"/>
  <c r="AO304" i="14"/>
  <c r="AO308" i="14"/>
  <c r="AO312" i="14"/>
  <c r="AO316" i="14"/>
  <c r="AO286" i="14"/>
  <c r="AO299" i="14"/>
  <c r="AO303" i="14"/>
  <c r="AO307" i="14"/>
  <c r="AO311" i="14"/>
  <c r="AO315" i="14"/>
  <c r="AO296" i="14"/>
  <c r="AO302" i="14"/>
  <c r="AO320" i="14"/>
  <c r="AO324" i="14"/>
  <c r="AO328" i="14"/>
  <c r="AO332" i="14"/>
  <c r="AO265" i="14"/>
  <c r="AO282" i="14"/>
  <c r="AO298" i="14"/>
  <c r="AO314" i="14"/>
  <c r="AO319" i="14"/>
  <c r="AO323" i="14"/>
  <c r="AO327" i="14"/>
  <c r="AO331" i="14"/>
  <c r="AO310" i="14"/>
  <c r="AO318" i="14"/>
  <c r="AO322" i="14"/>
  <c r="AO326" i="14"/>
  <c r="AO330" i="14"/>
  <c r="AO334" i="14"/>
  <c r="AO306" i="14"/>
  <c r="AO333" i="14"/>
  <c r="AO329" i="14"/>
  <c r="AO321" i="14"/>
  <c r="AO325" i="14"/>
  <c r="AS233" i="14"/>
  <c r="AS232" i="14"/>
  <c r="AS231" i="14"/>
  <c r="AS235" i="14"/>
  <c r="AS239" i="14"/>
  <c r="AS230" i="14"/>
  <c r="AS234" i="14"/>
  <c r="AS238" i="14"/>
  <c r="AS243" i="14"/>
  <c r="AS247" i="14"/>
  <c r="AS236" i="14"/>
  <c r="AS242" i="14"/>
  <c r="AS249" i="14"/>
  <c r="AS244" i="14"/>
  <c r="AS248" i="14"/>
  <c r="AS253" i="14"/>
  <c r="AS257" i="14"/>
  <c r="AS237" i="14"/>
  <c r="AS240" i="14"/>
  <c r="AS250" i="14"/>
  <c r="AS241" i="14"/>
  <c r="AS245" i="14"/>
  <c r="AS246" i="14"/>
  <c r="AS252" i="14"/>
  <c r="AS251" i="14"/>
  <c r="AS256" i="14"/>
  <c r="AS255" i="14"/>
  <c r="AS258" i="14"/>
  <c r="AS254" i="14"/>
  <c r="AS260" i="14"/>
  <c r="AS264" i="14"/>
  <c r="AS268" i="14"/>
  <c r="AS259" i="14"/>
  <c r="AS263" i="14"/>
  <c r="AS267" i="14"/>
  <c r="AS271" i="14"/>
  <c r="AS262" i="14"/>
  <c r="AS266" i="14"/>
  <c r="AS270" i="14"/>
  <c r="AS265" i="14"/>
  <c r="AS273" i="14"/>
  <c r="AS277" i="14"/>
  <c r="AS281" i="14"/>
  <c r="AS285" i="14"/>
  <c r="AS289" i="14"/>
  <c r="AS293" i="14"/>
  <c r="AS261" i="14"/>
  <c r="AS272" i="14"/>
  <c r="AS276" i="14"/>
  <c r="AS280" i="14"/>
  <c r="AS284" i="14"/>
  <c r="AS288" i="14"/>
  <c r="AS292" i="14"/>
  <c r="AS275" i="14"/>
  <c r="AS279" i="14"/>
  <c r="AS283" i="14"/>
  <c r="AS287" i="14"/>
  <c r="AS291" i="14"/>
  <c r="AS295" i="14"/>
  <c r="AS282" i="14"/>
  <c r="AS297" i="14"/>
  <c r="AS301" i="14"/>
  <c r="AS305" i="14"/>
  <c r="AS309" i="14"/>
  <c r="AS313" i="14"/>
  <c r="AS317" i="14"/>
  <c r="AS278" i="14"/>
  <c r="AS294" i="14"/>
  <c r="AS296" i="14"/>
  <c r="AS300" i="14"/>
  <c r="AS304" i="14"/>
  <c r="AS308" i="14"/>
  <c r="AS312" i="14"/>
  <c r="AS316" i="14"/>
  <c r="AS274" i="14"/>
  <c r="AS290" i="14"/>
  <c r="AS299" i="14"/>
  <c r="AS303" i="14"/>
  <c r="AS307" i="14"/>
  <c r="AS311" i="14"/>
  <c r="AS315" i="14"/>
  <c r="AS306" i="14"/>
  <c r="AS320" i="14"/>
  <c r="AS324" i="14"/>
  <c r="AS328" i="14"/>
  <c r="AS332" i="14"/>
  <c r="AS269" i="14"/>
  <c r="AS286" i="14"/>
  <c r="AS302" i="14"/>
  <c r="AS319" i="14"/>
  <c r="AS323" i="14"/>
  <c r="AS327" i="14"/>
  <c r="AS331" i="14"/>
  <c r="AS298" i="14"/>
  <c r="AS314" i="14"/>
  <c r="AS318" i="14"/>
  <c r="AS322" i="14"/>
  <c r="AS326" i="14"/>
  <c r="AS330" i="14"/>
  <c r="AS334" i="14"/>
  <c r="AS310" i="14"/>
  <c r="AS321" i="14"/>
  <c r="AS333" i="14"/>
  <c r="AS325" i="14"/>
  <c r="AS329" i="14"/>
  <c r="AW233" i="14"/>
  <c r="AW231" i="14"/>
  <c r="AW230" i="14"/>
  <c r="AW235" i="14"/>
  <c r="AW239" i="14"/>
  <c r="AW232" i="14"/>
  <c r="AW238" i="14"/>
  <c r="AW237" i="14"/>
  <c r="AW243" i="14"/>
  <c r="AW247" i="14"/>
  <c r="AW242" i="14"/>
  <c r="AW234" i="14"/>
  <c r="AW236" i="14"/>
  <c r="AW241" i="14"/>
  <c r="AW240" i="14"/>
  <c r="AW245" i="14"/>
  <c r="AW248" i="14"/>
  <c r="AW246" i="14"/>
  <c r="AW253" i="14"/>
  <c r="AW257" i="14"/>
  <c r="AW244" i="14"/>
  <c r="AW250" i="14"/>
  <c r="AW256" i="14"/>
  <c r="AW255" i="14"/>
  <c r="AW252" i="14"/>
  <c r="AW254" i="14"/>
  <c r="AW258" i="14"/>
  <c r="AW260" i="14"/>
  <c r="AW264" i="14"/>
  <c r="AW268" i="14"/>
  <c r="AW251" i="14"/>
  <c r="AW259" i="14"/>
  <c r="AW263" i="14"/>
  <c r="AW267" i="14"/>
  <c r="AW271" i="14"/>
  <c r="AW249" i="14"/>
  <c r="AW262" i="14"/>
  <c r="AW266" i="14"/>
  <c r="AW270" i="14"/>
  <c r="AW269" i="14"/>
  <c r="AW273" i="14"/>
  <c r="AW277" i="14"/>
  <c r="AW281" i="14"/>
  <c r="AW285" i="14"/>
  <c r="AW289" i="14"/>
  <c r="AW293" i="14"/>
  <c r="AW265" i="14"/>
  <c r="AW272" i="14"/>
  <c r="AW276" i="14"/>
  <c r="AW280" i="14"/>
  <c r="AW284" i="14"/>
  <c r="AW288" i="14"/>
  <c r="AW292" i="14"/>
  <c r="AW261" i="14"/>
  <c r="AW275" i="14"/>
  <c r="AW279" i="14"/>
  <c r="AW283" i="14"/>
  <c r="AW287" i="14"/>
  <c r="AW291" i="14"/>
  <c r="AW295" i="14"/>
  <c r="AW286" i="14"/>
  <c r="AW297" i="14"/>
  <c r="AW301" i="14"/>
  <c r="AW305" i="14"/>
  <c r="AW309" i="14"/>
  <c r="AW313" i="14"/>
  <c r="AW317" i="14"/>
  <c r="AW282" i="14"/>
  <c r="AW300" i="14"/>
  <c r="AW304" i="14"/>
  <c r="AW308" i="14"/>
  <c r="AW312" i="14"/>
  <c r="AW316" i="14"/>
  <c r="AW278" i="14"/>
  <c r="AW294" i="14"/>
  <c r="AW299" i="14"/>
  <c r="AW303" i="14"/>
  <c r="AW307" i="14"/>
  <c r="AW311" i="14"/>
  <c r="AW315" i="14"/>
  <c r="AW310" i="14"/>
  <c r="AW320" i="14"/>
  <c r="AW324" i="14"/>
  <c r="AW328" i="14"/>
  <c r="AW332" i="14"/>
  <c r="AW290" i="14"/>
  <c r="AW296" i="14"/>
  <c r="AW306" i="14"/>
  <c r="AW319" i="14"/>
  <c r="AW323" i="14"/>
  <c r="AW327" i="14"/>
  <c r="AW331" i="14"/>
  <c r="AW298" i="14"/>
  <c r="AW274" i="14"/>
  <c r="AW302" i="14"/>
  <c r="AW318" i="14"/>
  <c r="AW322" i="14"/>
  <c r="AW326" i="14"/>
  <c r="AW330" i="14"/>
  <c r="AW334" i="14"/>
  <c r="AW314" i="14"/>
  <c r="AW325" i="14"/>
  <c r="AW329" i="14"/>
  <c r="AW321" i="14"/>
  <c r="AW333" i="14"/>
  <c r="BA233" i="14"/>
  <c r="BA235" i="14"/>
  <c r="BA239" i="14"/>
  <c r="BA234" i="14"/>
  <c r="BA238" i="14"/>
  <c r="BA232" i="14"/>
  <c r="BA243" i="14"/>
  <c r="BA247" i="14"/>
  <c r="BA241" i="14"/>
  <c r="BA240" i="14"/>
  <c r="BA245" i="14"/>
  <c r="BA237" i="14"/>
  <c r="BA246" i="14"/>
  <c r="BA230" i="14"/>
  <c r="BA242" i="14"/>
  <c r="BA244" i="14"/>
  <c r="BA250" i="14"/>
  <c r="BA253" i="14"/>
  <c r="BA257" i="14"/>
  <c r="BA249" i="14"/>
  <c r="BA236" i="14"/>
  <c r="BA248" i="14"/>
  <c r="BA231" i="14"/>
  <c r="BA252" i="14"/>
  <c r="BA255" i="14"/>
  <c r="BA251" i="14"/>
  <c r="BA254" i="14"/>
  <c r="BA258" i="14"/>
  <c r="BA260" i="14"/>
  <c r="BA264" i="14"/>
  <c r="BA268" i="14"/>
  <c r="BA256" i="14"/>
  <c r="BA259" i="14"/>
  <c r="BA263" i="14"/>
  <c r="BA267" i="14"/>
  <c r="BA271" i="14"/>
  <c r="BA262" i="14"/>
  <c r="BA266" i="14"/>
  <c r="BA270" i="14"/>
  <c r="BA273" i="14"/>
  <c r="BA277" i="14"/>
  <c r="BA281" i="14"/>
  <c r="BA285" i="14"/>
  <c r="BA289" i="14"/>
  <c r="BA293" i="14"/>
  <c r="BA269" i="14"/>
  <c r="BA272" i="14"/>
  <c r="BA276" i="14"/>
  <c r="BA280" i="14"/>
  <c r="BA284" i="14"/>
  <c r="BA288" i="14"/>
  <c r="BA292" i="14"/>
  <c r="BA265" i="14"/>
  <c r="BA275" i="14"/>
  <c r="BA279" i="14"/>
  <c r="BA283" i="14"/>
  <c r="BA287" i="14"/>
  <c r="BA291" i="14"/>
  <c r="BA295" i="14"/>
  <c r="BA261" i="14"/>
  <c r="BA274" i="14"/>
  <c r="BA290" i="14"/>
  <c r="BA297" i="14"/>
  <c r="BA301" i="14"/>
  <c r="BA305" i="14"/>
  <c r="BA309" i="14"/>
  <c r="BA313" i="14"/>
  <c r="BA317" i="14"/>
  <c r="BA286" i="14"/>
  <c r="BA296" i="14"/>
  <c r="BA300" i="14"/>
  <c r="BA304" i="14"/>
  <c r="BA308" i="14"/>
  <c r="BA312" i="14"/>
  <c r="BA316" i="14"/>
  <c r="BA282" i="14"/>
  <c r="BA299" i="14"/>
  <c r="BA303" i="14"/>
  <c r="BA307" i="14"/>
  <c r="BA311" i="14"/>
  <c r="BA315" i="14"/>
  <c r="BA298" i="14"/>
  <c r="BA314" i="14"/>
  <c r="BA320" i="14"/>
  <c r="BA324" i="14"/>
  <c r="BA328" i="14"/>
  <c r="BA332" i="14"/>
  <c r="BA294" i="14"/>
  <c r="BA310" i="14"/>
  <c r="BA319" i="14"/>
  <c r="BA323" i="14"/>
  <c r="BA327" i="14"/>
  <c r="BA331" i="14"/>
  <c r="BA302" i="14"/>
  <c r="BA278" i="14"/>
  <c r="BA306" i="14"/>
  <c r="BA318" i="14"/>
  <c r="BA322" i="14"/>
  <c r="BA326" i="14"/>
  <c r="BA330" i="14"/>
  <c r="BA334" i="14"/>
  <c r="BA329" i="14"/>
  <c r="BA333" i="14"/>
  <c r="BA325" i="14"/>
  <c r="BA321" i="14"/>
  <c r="BE233" i="14"/>
  <c r="BE230" i="14"/>
  <c r="BE232" i="14"/>
  <c r="BE231" i="14"/>
  <c r="BE235" i="14"/>
  <c r="BE239" i="14"/>
  <c r="BE238" i="14"/>
  <c r="BE237" i="14"/>
  <c r="BE243" i="14"/>
  <c r="BE247" i="14"/>
  <c r="BE236" i="14"/>
  <c r="BE240" i="14"/>
  <c r="BE244" i="14"/>
  <c r="BE250" i="14"/>
  <c r="BE234" i="14"/>
  <c r="BE245" i="14"/>
  <c r="BE249" i="14"/>
  <c r="BE253" i="14"/>
  <c r="BE257" i="14"/>
  <c r="BE241" i="14"/>
  <c r="BE242" i="14"/>
  <c r="BE248" i="14"/>
  <c r="BE254" i="14"/>
  <c r="BE246" i="14"/>
  <c r="BE252" i="14"/>
  <c r="BE256" i="14"/>
  <c r="BE258" i="14"/>
  <c r="BE255" i="14"/>
  <c r="BE260" i="14"/>
  <c r="BE264" i="14"/>
  <c r="BE268" i="14"/>
  <c r="BE259" i="14"/>
  <c r="BE263" i="14"/>
  <c r="BE267" i="14"/>
  <c r="BE271" i="14"/>
  <c r="BE251" i="14"/>
  <c r="BE262" i="14"/>
  <c r="BE266" i="14"/>
  <c r="BE270" i="14"/>
  <c r="BE261" i="14"/>
  <c r="BE273" i="14"/>
  <c r="BE277" i="14"/>
  <c r="BE281" i="14"/>
  <c r="BE285" i="14"/>
  <c r="BE289" i="14"/>
  <c r="BE293" i="14"/>
  <c r="BE272" i="14"/>
  <c r="BE276" i="14"/>
  <c r="BE280" i="14"/>
  <c r="BE284" i="14"/>
  <c r="BE288" i="14"/>
  <c r="BE292" i="14"/>
  <c r="BE269" i="14"/>
  <c r="BE275" i="14"/>
  <c r="BE279" i="14"/>
  <c r="BE283" i="14"/>
  <c r="BE287" i="14"/>
  <c r="BE291" i="14"/>
  <c r="BE295" i="14"/>
  <c r="BE265" i="14"/>
  <c r="BE278" i="14"/>
  <c r="BE294" i="14"/>
  <c r="BE297" i="14"/>
  <c r="BE301" i="14"/>
  <c r="BE305" i="14"/>
  <c r="BE309" i="14"/>
  <c r="BE313" i="14"/>
  <c r="BE317" i="14"/>
  <c r="BE274" i="14"/>
  <c r="BE290" i="14"/>
  <c r="BE300" i="14"/>
  <c r="BE304" i="14"/>
  <c r="BE308" i="14"/>
  <c r="BE312" i="14"/>
  <c r="BE316" i="14"/>
  <c r="BE286" i="14"/>
  <c r="BE299" i="14"/>
  <c r="BE303" i="14"/>
  <c r="BE307" i="14"/>
  <c r="BE311" i="14"/>
  <c r="BE315" i="14"/>
  <c r="BE302" i="14"/>
  <c r="BE320" i="14"/>
  <c r="BE324" i="14"/>
  <c r="BE328" i="14"/>
  <c r="BE332" i="14"/>
  <c r="BE298" i="14"/>
  <c r="BE314" i="14"/>
  <c r="BE319" i="14"/>
  <c r="BE323" i="14"/>
  <c r="BE327" i="14"/>
  <c r="BE331" i="14"/>
  <c r="BE306" i="14"/>
  <c r="BE282" i="14"/>
  <c r="BE296" i="14"/>
  <c r="BE310" i="14"/>
  <c r="BE318" i="14"/>
  <c r="BE322" i="14"/>
  <c r="BE326" i="14"/>
  <c r="BE330" i="14"/>
  <c r="BE334" i="14"/>
  <c r="BE333" i="14"/>
  <c r="BE321" i="14"/>
  <c r="BE329" i="14"/>
  <c r="BE325" i="14"/>
  <c r="BI232" i="14"/>
  <c r="BI233" i="14"/>
  <c r="BI231" i="14"/>
  <c r="BI235" i="14"/>
  <c r="BI239" i="14"/>
  <c r="BI230" i="14"/>
  <c r="BI234" i="14"/>
  <c r="BI238" i="14"/>
  <c r="BI243" i="14"/>
  <c r="BI247" i="14"/>
  <c r="BI237" i="14"/>
  <c r="BI242" i="14"/>
  <c r="BI236" i="14"/>
  <c r="BI241" i="14"/>
  <c r="BI249" i="14"/>
  <c r="BI240" i="14"/>
  <c r="BI248" i="14"/>
  <c r="BI253" i="14"/>
  <c r="BI257" i="14"/>
  <c r="BI244" i="14"/>
  <c r="BI246" i="14"/>
  <c r="BI252" i="14"/>
  <c r="BI251" i="14"/>
  <c r="BI256" i="14"/>
  <c r="BI245" i="14"/>
  <c r="BI250" i="14"/>
  <c r="BI255" i="14"/>
  <c r="BI258" i="14"/>
  <c r="BI260" i="14"/>
  <c r="BI264" i="14"/>
  <c r="BI268" i="14"/>
  <c r="BI259" i="14"/>
  <c r="BI263" i="14"/>
  <c r="BI267" i="14"/>
  <c r="BI271" i="14"/>
  <c r="BI262" i="14"/>
  <c r="BI266" i="14"/>
  <c r="BI270" i="14"/>
  <c r="BI265" i="14"/>
  <c r="BI273" i="14"/>
  <c r="BI277" i="14"/>
  <c r="BI281" i="14"/>
  <c r="BI285" i="14"/>
  <c r="BI289" i="14"/>
  <c r="BI293" i="14"/>
  <c r="BI261" i="14"/>
  <c r="BI272" i="14"/>
  <c r="BI276" i="14"/>
  <c r="BI280" i="14"/>
  <c r="BI284" i="14"/>
  <c r="BI288" i="14"/>
  <c r="BI292" i="14"/>
  <c r="BI254" i="14"/>
  <c r="BI275" i="14"/>
  <c r="BI279" i="14"/>
  <c r="BI283" i="14"/>
  <c r="BI287" i="14"/>
  <c r="BI291" i="14"/>
  <c r="BI295" i="14"/>
  <c r="BI269" i="14"/>
  <c r="BI282" i="14"/>
  <c r="BI297" i="14"/>
  <c r="BI301" i="14"/>
  <c r="BI305" i="14"/>
  <c r="BI309" i="14"/>
  <c r="BI313" i="14"/>
  <c r="BI317" i="14"/>
  <c r="BI278" i="14"/>
  <c r="BI294" i="14"/>
  <c r="BI296" i="14"/>
  <c r="BI300" i="14"/>
  <c r="BI304" i="14"/>
  <c r="BI308" i="14"/>
  <c r="BI312" i="14"/>
  <c r="BI316" i="14"/>
  <c r="BI274" i="14"/>
  <c r="BI290" i="14"/>
  <c r="BI299" i="14"/>
  <c r="BI303" i="14"/>
  <c r="BI307" i="14"/>
  <c r="BI311" i="14"/>
  <c r="BI315" i="14"/>
  <c r="BI306" i="14"/>
  <c r="BI320" i="14"/>
  <c r="BI324" i="14"/>
  <c r="BI328" i="14"/>
  <c r="BI332" i="14"/>
  <c r="BI302" i="14"/>
  <c r="BI319" i="14"/>
  <c r="BI323" i="14"/>
  <c r="BI327" i="14"/>
  <c r="BI331" i="14"/>
  <c r="BI286" i="14"/>
  <c r="BI298" i="14"/>
  <c r="BI314" i="14"/>
  <c r="BI318" i="14"/>
  <c r="BI322" i="14"/>
  <c r="BI326" i="14"/>
  <c r="BI330" i="14"/>
  <c r="BI334" i="14"/>
  <c r="BI321" i="14"/>
  <c r="BI325" i="14"/>
  <c r="BI310" i="14"/>
  <c r="BI333" i="14"/>
  <c r="BI329" i="14"/>
  <c r="BM231" i="14"/>
  <c r="BM233" i="14"/>
  <c r="BM230" i="14"/>
  <c r="BM235" i="14"/>
  <c r="BM239" i="14"/>
  <c r="BM238" i="14"/>
  <c r="BM237" i="14"/>
  <c r="BM243" i="14"/>
  <c r="BM247" i="14"/>
  <c r="BM234" i="14"/>
  <c r="BM242" i="14"/>
  <c r="BM232" i="14"/>
  <c r="BM241" i="14"/>
  <c r="BM244" i="14"/>
  <c r="BM248" i="14"/>
  <c r="BM236" i="14"/>
  <c r="BM245" i="14"/>
  <c r="BM246" i="14"/>
  <c r="BM253" i="14"/>
  <c r="BM257" i="14"/>
  <c r="BM240" i="14"/>
  <c r="BM250" i="14"/>
  <c r="BM249" i="14"/>
  <c r="BM256" i="14"/>
  <c r="BM255" i="14"/>
  <c r="BM252" i="14"/>
  <c r="BM254" i="14"/>
  <c r="BM258" i="14"/>
  <c r="BM260" i="14"/>
  <c r="BM264" i="14"/>
  <c r="BM268" i="14"/>
  <c r="BM259" i="14"/>
  <c r="BM263" i="14"/>
  <c r="BM267" i="14"/>
  <c r="BM271" i="14"/>
  <c r="BM262" i="14"/>
  <c r="BM266" i="14"/>
  <c r="BM270" i="14"/>
  <c r="BM269" i="14"/>
  <c r="BM273" i="14"/>
  <c r="BM277" i="14"/>
  <c r="BM281" i="14"/>
  <c r="BM285" i="14"/>
  <c r="BM289" i="14"/>
  <c r="BM293" i="14"/>
  <c r="BM265" i="14"/>
  <c r="BM272" i="14"/>
  <c r="BM276" i="14"/>
  <c r="BM280" i="14"/>
  <c r="BM284" i="14"/>
  <c r="BM288" i="14"/>
  <c r="BM292" i="14"/>
  <c r="BM261" i="14"/>
  <c r="BM275" i="14"/>
  <c r="BM279" i="14"/>
  <c r="BM283" i="14"/>
  <c r="BM287" i="14"/>
  <c r="BM291" i="14"/>
  <c r="BM295" i="14"/>
  <c r="BM286" i="14"/>
  <c r="BM297" i="14"/>
  <c r="BM301" i="14"/>
  <c r="BM305" i="14"/>
  <c r="BM309" i="14"/>
  <c r="BM313" i="14"/>
  <c r="BM317" i="14"/>
  <c r="BM251" i="14"/>
  <c r="BM282" i="14"/>
  <c r="BM296" i="14"/>
  <c r="BM300" i="14"/>
  <c r="BM304" i="14"/>
  <c r="BM308" i="14"/>
  <c r="BM312" i="14"/>
  <c r="BM316" i="14"/>
  <c r="BM278" i="14"/>
  <c r="BM294" i="14"/>
  <c r="BM299" i="14"/>
  <c r="BM303" i="14"/>
  <c r="BM307" i="14"/>
  <c r="BM311" i="14"/>
  <c r="BM315" i="14"/>
  <c r="BM310" i="14"/>
  <c r="BM320" i="14"/>
  <c r="BM324" i="14"/>
  <c r="BM328" i="14"/>
  <c r="BM332" i="14"/>
  <c r="BM306" i="14"/>
  <c r="BM319" i="14"/>
  <c r="BM323" i="14"/>
  <c r="BM327" i="14"/>
  <c r="BM331" i="14"/>
  <c r="BM290" i="14"/>
  <c r="BM302" i="14"/>
  <c r="BM318" i="14"/>
  <c r="BM322" i="14"/>
  <c r="BM326" i="14"/>
  <c r="BM330" i="14"/>
  <c r="BM334" i="14"/>
  <c r="BM274" i="14"/>
  <c r="BM298" i="14"/>
  <c r="BM325" i="14"/>
  <c r="BM314" i="14"/>
  <c r="BM321" i="14"/>
  <c r="BM329" i="14"/>
  <c r="BM333" i="14"/>
  <c r="BQ233" i="14"/>
  <c r="BQ232" i="14"/>
  <c r="BQ235" i="14"/>
  <c r="BQ239" i="14"/>
  <c r="BQ231" i="14"/>
  <c r="BQ234" i="14"/>
  <c r="BQ238" i="14"/>
  <c r="BQ243" i="14"/>
  <c r="BQ247" i="14"/>
  <c r="BQ237" i="14"/>
  <c r="BQ241" i="14"/>
  <c r="BQ230" i="14"/>
  <c r="BQ236" i="14"/>
  <c r="BQ240" i="14"/>
  <c r="BQ245" i="14"/>
  <c r="BQ246" i="14"/>
  <c r="BQ250" i="14"/>
  <c r="BQ253" i="14"/>
  <c r="BQ257" i="14"/>
  <c r="BQ242" i="14"/>
  <c r="BQ244" i="14"/>
  <c r="BQ249" i="14"/>
  <c r="BQ248" i="14"/>
  <c r="BQ252" i="14"/>
  <c r="BQ255" i="14"/>
  <c r="BQ251" i="14"/>
  <c r="BQ254" i="14"/>
  <c r="BQ258" i="14"/>
  <c r="BQ256" i="14"/>
  <c r="BQ260" i="14"/>
  <c r="BQ264" i="14"/>
  <c r="BQ268" i="14"/>
  <c r="BQ259" i="14"/>
  <c r="BQ263" i="14"/>
  <c r="BQ267" i="14"/>
  <c r="BQ271" i="14"/>
  <c r="BQ262" i="14"/>
  <c r="BQ266" i="14"/>
  <c r="BQ270" i="14"/>
  <c r="BQ273" i="14"/>
  <c r="BQ277" i="14"/>
  <c r="BQ281" i="14"/>
  <c r="BQ285" i="14"/>
  <c r="BQ289" i="14"/>
  <c r="BQ293" i="14"/>
  <c r="BQ269" i="14"/>
  <c r="BQ272" i="14"/>
  <c r="BQ276" i="14"/>
  <c r="BQ280" i="14"/>
  <c r="BQ284" i="14"/>
  <c r="BQ288" i="14"/>
  <c r="BQ292" i="14"/>
  <c r="BQ265" i="14"/>
  <c r="BQ275" i="14"/>
  <c r="BQ279" i="14"/>
  <c r="BQ283" i="14"/>
  <c r="BQ287" i="14"/>
  <c r="BQ291" i="14"/>
  <c r="BQ295" i="14"/>
  <c r="BQ274" i="14"/>
  <c r="BQ290" i="14"/>
  <c r="BQ297" i="14"/>
  <c r="BQ301" i="14"/>
  <c r="BQ305" i="14"/>
  <c r="BQ309" i="14"/>
  <c r="BQ313" i="14"/>
  <c r="BQ317" i="14"/>
  <c r="BQ261" i="14"/>
  <c r="BQ286" i="14"/>
  <c r="BQ296" i="14"/>
  <c r="BQ300" i="14"/>
  <c r="BQ304" i="14"/>
  <c r="BQ308" i="14"/>
  <c r="BQ312" i="14"/>
  <c r="BQ316" i="14"/>
  <c r="BQ282" i="14"/>
  <c r="BQ299" i="14"/>
  <c r="BQ303" i="14"/>
  <c r="BQ307" i="14"/>
  <c r="BQ311" i="14"/>
  <c r="BQ315" i="14"/>
  <c r="BQ298" i="14"/>
  <c r="BQ314" i="14"/>
  <c r="BQ320" i="14"/>
  <c r="BQ324" i="14"/>
  <c r="BQ328" i="14"/>
  <c r="BQ332" i="14"/>
  <c r="BQ310" i="14"/>
  <c r="BQ319" i="14"/>
  <c r="BQ323" i="14"/>
  <c r="BQ327" i="14"/>
  <c r="BQ331" i="14"/>
  <c r="BQ294" i="14"/>
  <c r="BQ306" i="14"/>
  <c r="BQ318" i="14"/>
  <c r="BQ322" i="14"/>
  <c r="BQ326" i="14"/>
  <c r="BQ330" i="14"/>
  <c r="BQ334" i="14"/>
  <c r="BQ278" i="14"/>
  <c r="BQ302" i="14"/>
  <c r="BQ329" i="14"/>
  <c r="BQ325" i="14"/>
  <c r="BQ321" i="14"/>
  <c r="BQ333" i="14"/>
  <c r="BY231" i="14"/>
  <c r="BY230" i="14"/>
  <c r="BY234" i="14"/>
  <c r="BY233" i="14"/>
  <c r="BY237" i="14"/>
  <c r="BY236" i="14"/>
  <c r="BY239" i="14"/>
  <c r="BY241" i="14"/>
  <c r="BY245" i="14"/>
  <c r="BY249" i="14"/>
  <c r="BY242" i="14"/>
  <c r="BY240" i="14"/>
  <c r="BY247" i="14"/>
  <c r="BY252" i="14"/>
  <c r="BY235" i="14"/>
  <c r="BY243" i="14"/>
  <c r="BY244" i="14"/>
  <c r="BY246" i="14"/>
  <c r="BY251" i="14"/>
  <c r="BY255" i="14"/>
  <c r="BY238" i="14"/>
  <c r="BY250" i="14"/>
  <c r="BY248" i="14"/>
  <c r="BY232" i="14"/>
  <c r="BY256" i="14"/>
  <c r="BY258" i="14"/>
  <c r="BY254" i="14"/>
  <c r="BY253" i="14"/>
  <c r="BY262" i="14"/>
  <c r="BY266" i="14"/>
  <c r="BY270" i="14"/>
  <c r="BY261" i="14"/>
  <c r="BY265" i="14"/>
  <c r="BY269" i="14"/>
  <c r="BY260" i="14"/>
  <c r="BY264" i="14"/>
  <c r="BY268" i="14"/>
  <c r="BY257" i="14"/>
  <c r="BY263" i="14"/>
  <c r="BY271" i="14"/>
  <c r="BY275" i="14"/>
  <c r="BY279" i="14"/>
  <c r="BY283" i="14"/>
  <c r="BY287" i="14"/>
  <c r="BY291" i="14"/>
  <c r="BY295" i="14"/>
  <c r="BY259" i="14"/>
  <c r="BY274" i="14"/>
  <c r="BY278" i="14"/>
  <c r="BY282" i="14"/>
  <c r="BY286" i="14"/>
  <c r="BY290" i="14"/>
  <c r="BY294" i="14"/>
  <c r="BY273" i="14"/>
  <c r="BY277" i="14"/>
  <c r="BY281" i="14"/>
  <c r="BY285" i="14"/>
  <c r="BY289" i="14"/>
  <c r="BY293" i="14"/>
  <c r="BY280" i="14"/>
  <c r="BY299" i="14"/>
  <c r="BY303" i="14"/>
  <c r="BY307" i="14"/>
  <c r="BY311" i="14"/>
  <c r="BY315" i="14"/>
  <c r="BY267" i="14"/>
  <c r="BY276" i="14"/>
  <c r="BY292" i="14"/>
  <c r="BY298" i="14"/>
  <c r="BY302" i="14"/>
  <c r="BY306" i="14"/>
  <c r="BY310" i="14"/>
  <c r="BY314" i="14"/>
  <c r="BY272" i="14"/>
  <c r="BY288" i="14"/>
  <c r="BY297" i="14"/>
  <c r="BY301" i="14"/>
  <c r="BY305" i="14"/>
  <c r="BY309" i="14"/>
  <c r="BY313" i="14"/>
  <c r="BY317" i="14"/>
  <c r="BY304" i="14"/>
  <c r="BY318" i="14"/>
  <c r="BY322" i="14"/>
  <c r="BY326" i="14"/>
  <c r="BY330" i="14"/>
  <c r="BY334" i="14"/>
  <c r="BY300" i="14"/>
  <c r="BY316" i="14"/>
  <c r="BY321" i="14"/>
  <c r="BY325" i="14"/>
  <c r="BY329" i="14"/>
  <c r="BY333" i="14"/>
  <c r="BY284" i="14"/>
  <c r="BY308" i="14"/>
  <c r="BY296" i="14"/>
  <c r="BY312" i="14"/>
  <c r="BY320" i="14"/>
  <c r="BY324" i="14"/>
  <c r="BY328" i="14"/>
  <c r="BY332" i="14"/>
  <c r="BY319" i="14"/>
  <c r="BY331" i="14"/>
  <c r="BY327" i="14"/>
  <c r="BY323" i="14"/>
  <c r="CG232" i="14"/>
  <c r="CG233" i="14"/>
  <c r="CG231" i="14"/>
  <c r="CG235" i="14"/>
  <c r="CG239" i="14"/>
  <c r="CG230" i="14"/>
  <c r="CG234" i="14"/>
  <c r="CG238" i="14"/>
  <c r="CG243" i="14"/>
  <c r="CG247" i="14"/>
  <c r="CG236" i="14"/>
  <c r="CG242" i="14"/>
  <c r="CG245" i="14"/>
  <c r="CG249" i="14"/>
  <c r="CG237" i="14"/>
  <c r="CG248" i="14"/>
  <c r="CG253" i="14"/>
  <c r="CG257" i="14"/>
  <c r="CG241" i="14"/>
  <c r="CG244" i="14"/>
  <c r="CG246" i="14"/>
  <c r="CG252" i="14"/>
  <c r="CG240" i="14"/>
  <c r="CG251" i="14"/>
  <c r="CG256" i="14"/>
  <c r="CG250" i="14"/>
  <c r="CG255" i="14"/>
  <c r="CG258" i="14"/>
  <c r="CG260" i="14"/>
  <c r="CG264" i="14"/>
  <c r="CG268" i="14"/>
  <c r="CG259" i="14"/>
  <c r="CG263" i="14"/>
  <c r="CG267" i="14"/>
  <c r="CG254" i="14"/>
  <c r="CG262" i="14"/>
  <c r="CG266" i="14"/>
  <c r="CG270" i="14"/>
  <c r="CG265" i="14"/>
  <c r="CG273" i="14"/>
  <c r="CG277" i="14"/>
  <c r="CG281" i="14"/>
  <c r="CG285" i="14"/>
  <c r="CG289" i="14"/>
  <c r="CG293" i="14"/>
  <c r="CG261" i="14"/>
  <c r="CG272" i="14"/>
  <c r="CG276" i="14"/>
  <c r="CG280" i="14"/>
  <c r="CG284" i="14"/>
  <c r="CG288" i="14"/>
  <c r="CG292" i="14"/>
  <c r="CG271" i="14"/>
  <c r="CG275" i="14"/>
  <c r="CG279" i="14"/>
  <c r="CG283" i="14"/>
  <c r="CG287" i="14"/>
  <c r="CG291" i="14"/>
  <c r="CG295" i="14"/>
  <c r="CG282" i="14"/>
  <c r="CG297" i="14"/>
  <c r="CG301" i="14"/>
  <c r="CG305" i="14"/>
  <c r="CG309" i="14"/>
  <c r="CG313" i="14"/>
  <c r="CG317" i="14"/>
  <c r="CG269" i="14"/>
  <c r="CG278" i="14"/>
  <c r="CG294" i="14"/>
  <c r="CG296" i="14"/>
  <c r="CG300" i="14"/>
  <c r="CG304" i="14"/>
  <c r="CG308" i="14"/>
  <c r="CG312" i="14"/>
  <c r="CG316" i="14"/>
  <c r="CG274" i="14"/>
  <c r="CG290" i="14"/>
  <c r="CG299" i="14"/>
  <c r="CG303" i="14"/>
  <c r="CG307" i="14"/>
  <c r="CG311" i="14"/>
  <c r="CG315" i="14"/>
  <c r="CG306" i="14"/>
  <c r="CG320" i="14"/>
  <c r="CG324" i="14"/>
  <c r="CG328" i="14"/>
  <c r="CG332" i="14"/>
  <c r="CG302" i="14"/>
  <c r="CG319" i="14"/>
  <c r="CG323" i="14"/>
  <c r="CG327" i="14"/>
  <c r="CG331" i="14"/>
  <c r="CG298" i="14"/>
  <c r="CG314" i="14"/>
  <c r="CG318" i="14"/>
  <c r="CG322" i="14"/>
  <c r="CG326" i="14"/>
  <c r="CG330" i="14"/>
  <c r="CG334" i="14"/>
  <c r="CG286" i="14"/>
  <c r="CG321" i="14"/>
  <c r="CG333" i="14"/>
  <c r="CG310" i="14"/>
  <c r="CG329" i="14"/>
  <c r="CG325" i="14"/>
  <c r="CK232" i="14"/>
  <c r="CK230" i="14"/>
  <c r="CK238" i="14"/>
  <c r="CK231" i="14"/>
  <c r="CK237" i="14"/>
  <c r="CK236" i="14"/>
  <c r="CK242" i="14"/>
  <c r="CK246" i="14"/>
  <c r="CK250" i="14"/>
  <c r="CK239" i="14"/>
  <c r="CK241" i="14"/>
  <c r="CK233" i="14"/>
  <c r="CK235" i="14"/>
  <c r="CK240" i="14"/>
  <c r="CK245" i="14"/>
  <c r="CK244" i="14"/>
  <c r="CK247" i="14"/>
  <c r="CK252" i="14"/>
  <c r="CK256" i="14"/>
  <c r="CK243" i="14"/>
  <c r="CK249" i="14"/>
  <c r="CK255" i="14"/>
  <c r="CK248" i="14"/>
  <c r="CK254" i="14"/>
  <c r="CK258" i="14"/>
  <c r="CK251" i="14"/>
  <c r="CK253" i="14"/>
  <c r="CK234" i="14"/>
  <c r="CK257" i="14"/>
  <c r="CK259" i="14"/>
  <c r="CK263" i="14"/>
  <c r="CK267" i="14"/>
  <c r="CK262" i="14"/>
  <c r="CK266" i="14"/>
  <c r="CK270" i="14"/>
  <c r="CK261" i="14"/>
  <c r="CK265" i="14"/>
  <c r="CK269" i="14"/>
  <c r="CK268" i="14"/>
  <c r="CK272" i="14"/>
  <c r="CK276" i="14"/>
  <c r="CK280" i="14"/>
  <c r="CK284" i="14"/>
  <c r="CK288" i="14"/>
  <c r="CK292" i="14"/>
  <c r="CK264" i="14"/>
  <c r="CK271" i="14"/>
  <c r="CK275" i="14"/>
  <c r="CK279" i="14"/>
  <c r="CK283" i="14"/>
  <c r="CK287" i="14"/>
  <c r="CK291" i="14"/>
  <c r="CK260" i="14"/>
  <c r="CK274" i="14"/>
  <c r="CK278" i="14"/>
  <c r="CK282" i="14"/>
  <c r="CK286" i="14"/>
  <c r="CK290" i="14"/>
  <c r="CK294" i="14"/>
  <c r="CK285" i="14"/>
  <c r="CK296" i="14"/>
  <c r="CK300" i="14"/>
  <c r="CK304" i="14"/>
  <c r="CK308" i="14"/>
  <c r="CK312" i="14"/>
  <c r="CK316" i="14"/>
  <c r="CK281" i="14"/>
  <c r="CK299" i="14"/>
  <c r="CK303" i="14"/>
  <c r="CK307" i="14"/>
  <c r="CK311" i="14"/>
  <c r="CK315" i="14"/>
  <c r="CK277" i="14"/>
  <c r="CK293" i="14"/>
  <c r="CK298" i="14"/>
  <c r="CK302" i="14"/>
  <c r="CK306" i="14"/>
  <c r="CK310" i="14"/>
  <c r="CK314" i="14"/>
  <c r="CK309" i="14"/>
  <c r="CK319" i="14"/>
  <c r="CK323" i="14"/>
  <c r="CK327" i="14"/>
  <c r="CK331" i="14"/>
  <c r="CK289" i="14"/>
  <c r="CK295" i="14"/>
  <c r="CK305" i="14"/>
  <c r="CK318" i="14"/>
  <c r="CK322" i="14"/>
  <c r="CK326" i="14"/>
  <c r="CK330" i="14"/>
  <c r="CK334" i="14"/>
  <c r="CK297" i="14"/>
  <c r="CK273" i="14"/>
  <c r="CK301" i="14"/>
  <c r="CK317" i="14"/>
  <c r="CK321" i="14"/>
  <c r="CK325" i="14"/>
  <c r="CK329" i="14"/>
  <c r="CK333" i="14"/>
  <c r="CK313" i="14"/>
  <c r="CK324" i="14"/>
  <c r="CK320" i="14"/>
  <c r="CK332" i="14"/>
  <c r="CK328" i="14"/>
  <c r="CO232" i="14"/>
  <c r="CO238" i="14"/>
  <c r="CO233" i="14"/>
  <c r="CO237" i="14"/>
  <c r="CO230" i="14"/>
  <c r="CO231" i="14"/>
  <c r="CO242" i="14"/>
  <c r="CO246" i="14"/>
  <c r="CO250" i="14"/>
  <c r="CO234" i="14"/>
  <c r="CO240" i="14"/>
  <c r="CO239" i="14"/>
  <c r="CO244" i="14"/>
  <c r="CO236" i="14"/>
  <c r="CO243" i="14"/>
  <c r="CO245" i="14"/>
  <c r="CO241" i="14"/>
  <c r="CO249" i="14"/>
  <c r="CO252" i="14"/>
  <c r="CO256" i="14"/>
  <c r="CO248" i="14"/>
  <c r="CO247" i="14"/>
  <c r="CO251" i="14"/>
  <c r="CO254" i="14"/>
  <c r="CO235" i="14"/>
  <c r="CO253" i="14"/>
  <c r="CO257" i="14"/>
  <c r="CO259" i="14"/>
  <c r="CO263" i="14"/>
  <c r="CO267" i="14"/>
  <c r="CO255" i="14"/>
  <c r="CO262" i="14"/>
  <c r="CO266" i="14"/>
  <c r="CO270" i="14"/>
  <c r="CO258" i="14"/>
  <c r="CO261" i="14"/>
  <c r="CO265" i="14"/>
  <c r="CO269" i="14"/>
  <c r="CO272" i="14"/>
  <c r="CO276" i="14"/>
  <c r="CO280" i="14"/>
  <c r="CO284" i="14"/>
  <c r="CO288" i="14"/>
  <c r="CO292" i="14"/>
  <c r="CO268" i="14"/>
  <c r="CO271" i="14"/>
  <c r="CO275" i="14"/>
  <c r="CO279" i="14"/>
  <c r="CO283" i="14"/>
  <c r="CO287" i="14"/>
  <c r="CO291" i="14"/>
  <c r="CO264" i="14"/>
  <c r="CO274" i="14"/>
  <c r="CO278" i="14"/>
  <c r="CO282" i="14"/>
  <c r="CO286" i="14"/>
  <c r="CO290" i="14"/>
  <c r="CO294" i="14"/>
  <c r="CO260" i="14"/>
  <c r="CO273" i="14"/>
  <c r="CO289" i="14"/>
  <c r="CO296" i="14"/>
  <c r="CO300" i="14"/>
  <c r="CO304" i="14"/>
  <c r="CO308" i="14"/>
  <c r="CO312" i="14"/>
  <c r="CO316" i="14"/>
  <c r="CO285" i="14"/>
  <c r="CO295" i="14"/>
  <c r="CO299" i="14"/>
  <c r="CO303" i="14"/>
  <c r="CO307" i="14"/>
  <c r="CO311" i="14"/>
  <c r="CO315" i="14"/>
  <c r="CO281" i="14"/>
  <c r="CO298" i="14"/>
  <c r="CO302" i="14"/>
  <c r="CO306" i="14"/>
  <c r="CO310" i="14"/>
  <c r="CO314" i="14"/>
  <c r="CO297" i="14"/>
  <c r="CO313" i="14"/>
  <c r="CO319" i="14"/>
  <c r="CO323" i="14"/>
  <c r="CO327" i="14"/>
  <c r="CO331" i="14"/>
  <c r="CO293" i="14"/>
  <c r="CO309" i="14"/>
  <c r="CO318" i="14"/>
  <c r="CO322" i="14"/>
  <c r="CO326" i="14"/>
  <c r="CO330" i="14"/>
  <c r="CO334" i="14"/>
  <c r="CO301" i="14"/>
  <c r="CO277" i="14"/>
  <c r="CO305" i="14"/>
  <c r="CO321" i="14"/>
  <c r="CO325" i="14"/>
  <c r="CO329" i="14"/>
  <c r="CO333" i="14"/>
  <c r="CO317" i="14"/>
  <c r="CO328" i="14"/>
  <c r="CO324" i="14"/>
  <c r="CO332" i="14"/>
  <c r="CO320" i="14"/>
  <c r="CS232" i="14"/>
  <c r="CS230" i="14"/>
  <c r="CS231" i="14"/>
  <c r="CS238" i="14"/>
  <c r="CS234" i="14"/>
  <c r="CS237" i="14"/>
  <c r="CS236" i="14"/>
  <c r="CS242" i="14"/>
  <c r="CS246" i="14"/>
  <c r="CS250" i="14"/>
  <c r="CS235" i="14"/>
  <c r="CS243" i="14"/>
  <c r="CS249" i="14"/>
  <c r="CS244" i="14"/>
  <c r="CS248" i="14"/>
  <c r="CS252" i="14"/>
  <c r="CS256" i="14"/>
  <c r="CS240" i="14"/>
  <c r="CS241" i="14"/>
  <c r="CS245" i="14"/>
  <c r="CS247" i="14"/>
  <c r="CS253" i="14"/>
  <c r="CS233" i="14"/>
  <c r="CS239" i="14"/>
  <c r="CS251" i="14"/>
  <c r="CS255" i="14"/>
  <c r="CS257" i="14"/>
  <c r="CS254" i="14"/>
  <c r="CS259" i="14"/>
  <c r="CS263" i="14"/>
  <c r="CS267" i="14"/>
  <c r="CS258" i="14"/>
  <c r="CS262" i="14"/>
  <c r="CS266" i="14"/>
  <c r="CS270" i="14"/>
  <c r="CS261" i="14"/>
  <c r="CS265" i="14"/>
  <c r="CS269" i="14"/>
  <c r="CS260" i="14"/>
  <c r="CS272" i="14"/>
  <c r="CS276" i="14"/>
  <c r="CS280" i="14"/>
  <c r="CS284" i="14"/>
  <c r="CS288" i="14"/>
  <c r="CS292" i="14"/>
  <c r="CS271" i="14"/>
  <c r="CS275" i="14"/>
  <c r="CS279" i="14"/>
  <c r="CS283" i="14"/>
  <c r="CS287" i="14"/>
  <c r="CS291" i="14"/>
  <c r="CS268" i="14"/>
  <c r="CS274" i="14"/>
  <c r="CS278" i="14"/>
  <c r="CS282" i="14"/>
  <c r="CS286" i="14"/>
  <c r="CS290" i="14"/>
  <c r="CS294" i="14"/>
  <c r="CS264" i="14"/>
  <c r="CS277" i="14"/>
  <c r="CS293" i="14"/>
  <c r="CS296" i="14"/>
  <c r="CS300" i="14"/>
  <c r="CS304" i="14"/>
  <c r="CS308" i="14"/>
  <c r="CS312" i="14"/>
  <c r="CS316" i="14"/>
  <c r="CS273" i="14"/>
  <c r="CS289" i="14"/>
  <c r="CS299" i="14"/>
  <c r="CS303" i="14"/>
  <c r="CS307" i="14"/>
  <c r="CS311" i="14"/>
  <c r="CS315" i="14"/>
  <c r="CS285" i="14"/>
  <c r="CS298" i="14"/>
  <c r="CS302" i="14"/>
  <c r="CS306" i="14"/>
  <c r="CS310" i="14"/>
  <c r="CS314" i="14"/>
  <c r="CS301" i="14"/>
  <c r="CS319" i="14"/>
  <c r="CS323" i="14"/>
  <c r="CS327" i="14"/>
  <c r="CS331" i="14"/>
  <c r="CS297" i="14"/>
  <c r="CS313" i="14"/>
  <c r="CS317" i="14"/>
  <c r="CS318" i="14"/>
  <c r="CS322" i="14"/>
  <c r="CS326" i="14"/>
  <c r="CS330" i="14"/>
  <c r="CS334" i="14"/>
  <c r="CS305" i="14"/>
  <c r="CS281" i="14"/>
  <c r="CS295" i="14"/>
  <c r="CS309" i="14"/>
  <c r="CS321" i="14"/>
  <c r="CS325" i="14"/>
  <c r="CS329" i="14"/>
  <c r="CS333" i="14"/>
  <c r="CS332" i="14"/>
  <c r="CS320" i="14"/>
  <c r="CS328" i="14"/>
  <c r="CS324" i="14"/>
  <c r="CW232" i="14"/>
  <c r="CW231" i="14"/>
  <c r="CW230" i="14"/>
  <c r="CW234" i="14"/>
  <c r="CW238" i="14"/>
  <c r="CW233" i="14"/>
  <c r="CW237" i="14"/>
  <c r="CW242" i="14"/>
  <c r="CW246" i="14"/>
  <c r="CW250" i="14"/>
  <c r="CW239" i="14"/>
  <c r="CW243" i="14"/>
  <c r="CW236" i="14"/>
  <c r="CW241" i="14"/>
  <c r="CW235" i="14"/>
  <c r="CW240" i="14"/>
  <c r="CW245" i="14"/>
  <c r="CW248" i="14"/>
  <c r="CW247" i="14"/>
  <c r="CW252" i="14"/>
  <c r="CW256" i="14"/>
  <c r="CW244" i="14"/>
  <c r="CW251" i="14"/>
  <c r="CW255" i="14"/>
  <c r="CW254" i="14"/>
  <c r="CW257" i="14"/>
  <c r="CW258" i="14"/>
  <c r="CW259" i="14"/>
  <c r="CW263" i="14"/>
  <c r="CW267" i="14"/>
  <c r="CW262" i="14"/>
  <c r="CW266" i="14"/>
  <c r="CW270" i="14"/>
  <c r="CW261" i="14"/>
  <c r="CW265" i="14"/>
  <c r="CW269" i="14"/>
  <c r="CW249" i="14"/>
  <c r="CW264" i="14"/>
  <c r="CW272" i="14"/>
  <c r="CW276" i="14"/>
  <c r="CW280" i="14"/>
  <c r="CW284" i="14"/>
  <c r="CW288" i="14"/>
  <c r="CW292" i="14"/>
  <c r="CW260" i="14"/>
  <c r="CW271" i="14"/>
  <c r="CW275" i="14"/>
  <c r="CW279" i="14"/>
  <c r="CW283" i="14"/>
  <c r="CW287" i="14"/>
  <c r="CW291" i="14"/>
  <c r="CW274" i="14"/>
  <c r="CW278" i="14"/>
  <c r="CW282" i="14"/>
  <c r="CW286" i="14"/>
  <c r="CW290" i="14"/>
  <c r="CW294" i="14"/>
  <c r="CW268" i="14"/>
  <c r="CW281" i="14"/>
  <c r="CW296" i="14"/>
  <c r="CW300" i="14"/>
  <c r="CW304" i="14"/>
  <c r="CW308" i="14"/>
  <c r="CW312" i="14"/>
  <c r="CW316" i="14"/>
  <c r="CW277" i="14"/>
  <c r="CW293" i="14"/>
  <c r="CW295" i="14"/>
  <c r="CW299" i="14"/>
  <c r="CW303" i="14"/>
  <c r="CW307" i="14"/>
  <c r="CW311" i="14"/>
  <c r="CW315" i="14"/>
  <c r="CW273" i="14"/>
  <c r="CW289" i="14"/>
  <c r="CW298" i="14"/>
  <c r="CW302" i="14"/>
  <c r="CW306" i="14"/>
  <c r="CW310" i="14"/>
  <c r="CW314" i="14"/>
  <c r="CW253" i="14"/>
  <c r="CW305" i="14"/>
  <c r="CW319" i="14"/>
  <c r="CW323" i="14"/>
  <c r="CW327" i="14"/>
  <c r="CW331" i="14"/>
  <c r="CW301" i="14"/>
  <c r="CW318" i="14"/>
  <c r="CW322" i="14"/>
  <c r="CW326" i="14"/>
  <c r="CW330" i="14"/>
  <c r="CW334" i="14"/>
  <c r="CW285" i="14"/>
  <c r="CW297" i="14"/>
  <c r="CW313" i="14"/>
  <c r="CW321" i="14"/>
  <c r="CW325" i="14"/>
  <c r="CW329" i="14"/>
  <c r="CW333" i="14"/>
  <c r="CW320" i="14"/>
  <c r="CW324" i="14"/>
  <c r="CW309" i="14"/>
  <c r="CW317" i="14"/>
  <c r="CW332" i="14"/>
  <c r="CW328" i="14"/>
  <c r="DA232" i="14"/>
  <c r="DA230" i="14"/>
  <c r="DA238" i="14"/>
  <c r="DA237" i="14"/>
  <c r="DA236" i="14"/>
  <c r="DA242" i="14"/>
  <c r="DA246" i="14"/>
  <c r="DA250" i="14"/>
  <c r="DA231" i="14"/>
  <c r="DA233" i="14"/>
  <c r="DA234" i="14"/>
  <c r="DA241" i="14"/>
  <c r="DA240" i="14"/>
  <c r="DA245" i="14"/>
  <c r="DA239" i="14"/>
  <c r="DA247" i="14"/>
  <c r="DA235" i="14"/>
  <c r="DA243" i="14"/>
  <c r="DA244" i="14"/>
  <c r="DA252" i="14"/>
  <c r="DA256" i="14"/>
  <c r="DA249" i="14"/>
  <c r="DA248" i="14"/>
  <c r="DA255" i="14"/>
  <c r="DA254" i="14"/>
  <c r="DA251" i="14"/>
  <c r="DA253" i="14"/>
  <c r="DA257" i="14"/>
  <c r="DA259" i="14"/>
  <c r="DA263" i="14"/>
  <c r="DA267" i="14"/>
  <c r="DA262" i="14"/>
  <c r="DA266" i="14"/>
  <c r="DA270" i="14"/>
  <c r="DA261" i="14"/>
  <c r="DA265" i="14"/>
  <c r="DA269" i="14"/>
  <c r="DA268" i="14"/>
  <c r="DA272" i="14"/>
  <c r="DA276" i="14"/>
  <c r="DA280" i="14"/>
  <c r="DA284" i="14"/>
  <c r="DA288" i="14"/>
  <c r="DA292" i="14"/>
  <c r="DA258" i="14"/>
  <c r="DA264" i="14"/>
  <c r="DA271" i="14"/>
  <c r="DA275" i="14"/>
  <c r="DA279" i="14"/>
  <c r="DA283" i="14"/>
  <c r="DA287" i="14"/>
  <c r="DA291" i="14"/>
  <c r="DA260" i="14"/>
  <c r="DA274" i="14"/>
  <c r="DA278" i="14"/>
  <c r="DA282" i="14"/>
  <c r="DA286" i="14"/>
  <c r="DA290" i="14"/>
  <c r="DA294" i="14"/>
  <c r="DA285" i="14"/>
  <c r="DA296" i="14"/>
  <c r="DA300" i="14"/>
  <c r="DA304" i="14"/>
  <c r="DA308" i="14"/>
  <c r="DA312" i="14"/>
  <c r="DA316" i="14"/>
  <c r="DA281" i="14"/>
  <c r="DA299" i="14"/>
  <c r="DA303" i="14"/>
  <c r="DA307" i="14"/>
  <c r="DA311" i="14"/>
  <c r="DA315" i="14"/>
  <c r="DA277" i="14"/>
  <c r="DA293" i="14"/>
  <c r="DA298" i="14"/>
  <c r="DA302" i="14"/>
  <c r="DA306" i="14"/>
  <c r="DA310" i="14"/>
  <c r="DA314" i="14"/>
  <c r="DA309" i="14"/>
  <c r="DA319" i="14"/>
  <c r="DA323" i="14"/>
  <c r="DA327" i="14"/>
  <c r="DA331" i="14"/>
  <c r="DA305" i="14"/>
  <c r="DA318" i="14"/>
  <c r="DA322" i="14"/>
  <c r="DA326" i="14"/>
  <c r="DA330" i="14"/>
  <c r="DA334" i="14"/>
  <c r="DA273" i="14"/>
  <c r="DA289" i="14"/>
  <c r="DA301" i="14"/>
  <c r="DA317" i="14"/>
  <c r="DA321" i="14"/>
  <c r="DA325" i="14"/>
  <c r="DA329" i="14"/>
  <c r="DA333" i="14"/>
  <c r="DA295" i="14"/>
  <c r="DA297" i="14"/>
  <c r="DA324" i="14"/>
  <c r="DA313" i="14"/>
  <c r="DA320" i="14"/>
  <c r="DA328" i="14"/>
  <c r="DA332" i="14"/>
  <c r="H29" i="19"/>
  <c r="T29" i="19"/>
  <c r="AN29" i="13"/>
  <c r="T46" i="19"/>
  <c r="AN46" i="13"/>
  <c r="H46" i="19"/>
  <c r="AN62" i="13"/>
  <c r="T62" i="19"/>
  <c r="H62" i="19"/>
  <c r="X12" i="19"/>
  <c r="AR12" i="13"/>
  <c r="N12" i="19"/>
  <c r="H59" i="19"/>
  <c r="T59" i="19"/>
  <c r="AN59" i="13"/>
  <c r="X31" i="19"/>
  <c r="AR31" i="13"/>
  <c r="N31" i="19"/>
  <c r="AN35" i="13"/>
  <c r="T35" i="19"/>
  <c r="H35" i="19"/>
  <c r="AR20" i="13"/>
  <c r="X20" i="19"/>
  <c r="N20" i="19"/>
  <c r="AQ40" i="13"/>
  <c r="H61" i="19"/>
  <c r="T61" i="19"/>
  <c r="AN61" i="13"/>
  <c r="AQ18" i="13"/>
  <c r="M18" i="19"/>
  <c r="W18" i="19"/>
  <c r="AR42" i="13"/>
  <c r="H39" i="19"/>
  <c r="T39" i="19"/>
  <c r="AN39" i="13"/>
  <c r="X15" i="19"/>
  <c r="AR15" i="13"/>
  <c r="N15" i="19"/>
  <c r="AN63" i="13"/>
  <c r="T63" i="19"/>
  <c r="H63" i="19"/>
  <c r="X35" i="19"/>
  <c r="N35" i="19"/>
  <c r="AR35" i="13"/>
  <c r="W31" i="19"/>
  <c r="M31" i="19"/>
  <c r="AQ31" i="13"/>
  <c r="G81" i="19"/>
  <c r="AM81" i="13"/>
  <c r="S81" i="19"/>
  <c r="X233" i="14"/>
  <c r="X230" i="14"/>
  <c r="X232" i="14"/>
  <c r="X231" i="14"/>
  <c r="X239" i="14"/>
  <c r="X235" i="14"/>
  <c r="X238" i="14"/>
  <c r="X237" i="14"/>
  <c r="X243" i="14"/>
  <c r="X247" i="14"/>
  <c r="X236" i="14"/>
  <c r="X234" i="14"/>
  <c r="X244" i="14"/>
  <c r="X246" i="14"/>
  <c r="X250" i="14"/>
  <c r="X240" i="14"/>
  <c r="X249" i="14"/>
  <c r="X253" i="14"/>
  <c r="X257" i="14"/>
  <c r="X242" i="14"/>
  <c r="X245" i="14"/>
  <c r="X248" i="14"/>
  <c r="X254" i="14"/>
  <c r="X252" i="14"/>
  <c r="X256" i="14"/>
  <c r="X258" i="14"/>
  <c r="X241" i="14"/>
  <c r="X260" i="14"/>
  <c r="X264" i="14"/>
  <c r="X268" i="14"/>
  <c r="X259" i="14"/>
  <c r="X263" i="14"/>
  <c r="X267" i="14"/>
  <c r="X271" i="14"/>
  <c r="X251" i="14"/>
  <c r="X255" i="14"/>
  <c r="X262" i="14"/>
  <c r="X266" i="14"/>
  <c r="X270" i="14"/>
  <c r="X261" i="14"/>
  <c r="X273" i="14"/>
  <c r="X277" i="14"/>
  <c r="X281" i="14"/>
  <c r="X285" i="14"/>
  <c r="X289" i="14"/>
  <c r="X293" i="14"/>
  <c r="X272" i="14"/>
  <c r="X276" i="14"/>
  <c r="X280" i="14"/>
  <c r="X284" i="14"/>
  <c r="X288" i="14"/>
  <c r="X292" i="14"/>
  <c r="X269" i="14"/>
  <c r="X275" i="14"/>
  <c r="X279" i="14"/>
  <c r="X283" i="14"/>
  <c r="X287" i="14"/>
  <c r="X291" i="14"/>
  <c r="X295" i="14"/>
  <c r="X278" i="14"/>
  <c r="X294" i="14"/>
  <c r="X297" i="14"/>
  <c r="X301" i="14"/>
  <c r="X305" i="14"/>
  <c r="X309" i="14"/>
  <c r="X313" i="14"/>
  <c r="X317" i="14"/>
  <c r="X274" i="14"/>
  <c r="X290" i="14"/>
  <c r="X300" i="14"/>
  <c r="X304" i="14"/>
  <c r="X308" i="14"/>
  <c r="X312" i="14"/>
  <c r="X316" i="14"/>
  <c r="X265" i="14"/>
  <c r="X286" i="14"/>
  <c r="X299" i="14"/>
  <c r="X303" i="14"/>
  <c r="X307" i="14"/>
  <c r="X311" i="14"/>
  <c r="X315" i="14"/>
  <c r="X282" i="14"/>
  <c r="X302" i="14"/>
  <c r="X320" i="14"/>
  <c r="X324" i="14"/>
  <c r="X328" i="14"/>
  <c r="X332" i="14"/>
  <c r="X298" i="14"/>
  <c r="X314" i="14"/>
  <c r="X319" i="14"/>
  <c r="X323" i="14"/>
  <c r="X327" i="14"/>
  <c r="X331" i="14"/>
  <c r="X306" i="14"/>
  <c r="X296" i="14"/>
  <c r="X310" i="14"/>
  <c r="X318" i="14"/>
  <c r="X322" i="14"/>
  <c r="X326" i="14"/>
  <c r="X330" i="14"/>
  <c r="X334" i="14"/>
  <c r="X333" i="14"/>
  <c r="X329" i="14"/>
  <c r="X325" i="14"/>
  <c r="X321" i="14"/>
  <c r="F231" i="14"/>
  <c r="F230" i="14"/>
  <c r="F232" i="14"/>
  <c r="F235" i="14"/>
  <c r="F234" i="14"/>
  <c r="F237" i="14"/>
  <c r="F233" i="14"/>
  <c r="F236" i="14"/>
  <c r="F240" i="14"/>
  <c r="F241" i="14"/>
  <c r="F245" i="14"/>
  <c r="F249" i="14"/>
  <c r="F239" i="14"/>
  <c r="F243" i="14"/>
  <c r="F238" i="14"/>
  <c r="F242" i="14"/>
  <c r="F248" i="14"/>
  <c r="F252" i="14"/>
  <c r="F247" i="14"/>
  <c r="F255" i="14"/>
  <c r="F244" i="14"/>
  <c r="F246" i="14"/>
  <c r="F250" i="14"/>
  <c r="F257" i="14"/>
  <c r="F258" i="14"/>
  <c r="F253" i="14"/>
  <c r="F256" i="14"/>
  <c r="F251" i="14"/>
  <c r="F254" i="14"/>
  <c r="F262" i="14"/>
  <c r="F266" i="14"/>
  <c r="F270" i="14"/>
  <c r="F261" i="14"/>
  <c r="F265" i="14"/>
  <c r="F269" i="14"/>
  <c r="F260" i="14"/>
  <c r="F264" i="14"/>
  <c r="F268" i="14"/>
  <c r="F275" i="14"/>
  <c r="F279" i="14"/>
  <c r="F283" i="14"/>
  <c r="F287" i="14"/>
  <c r="F291" i="14"/>
  <c r="F295" i="14"/>
  <c r="F274" i="14"/>
  <c r="F278" i="14"/>
  <c r="F282" i="14"/>
  <c r="F286" i="14"/>
  <c r="F290" i="14"/>
  <c r="F294" i="14"/>
  <c r="F259" i="14"/>
  <c r="F267" i="14"/>
  <c r="F273" i="14"/>
  <c r="F277" i="14"/>
  <c r="F281" i="14"/>
  <c r="F285" i="14"/>
  <c r="F289" i="14"/>
  <c r="F293" i="14"/>
  <c r="F276" i="14"/>
  <c r="F292" i="14"/>
  <c r="F299" i="14"/>
  <c r="F303" i="14"/>
  <c r="F307" i="14"/>
  <c r="F311" i="14"/>
  <c r="F315" i="14"/>
  <c r="F263" i="14"/>
  <c r="F271" i="14"/>
  <c r="F272" i="14"/>
  <c r="F288" i="14"/>
  <c r="F298" i="14"/>
  <c r="F302" i="14"/>
  <c r="F306" i="14"/>
  <c r="F310" i="14"/>
  <c r="F314" i="14"/>
  <c r="F284" i="14"/>
  <c r="F296" i="14"/>
  <c r="F297" i="14"/>
  <c r="F301" i="14"/>
  <c r="F305" i="14"/>
  <c r="F309" i="14"/>
  <c r="F313" i="14"/>
  <c r="F317" i="14"/>
  <c r="F300" i="14"/>
  <c r="F316" i="14"/>
  <c r="F318" i="14"/>
  <c r="F322" i="14"/>
  <c r="F326" i="14"/>
  <c r="F330" i="14"/>
  <c r="F334" i="14"/>
  <c r="F312" i="14"/>
  <c r="F321" i="14"/>
  <c r="F325" i="14"/>
  <c r="F329" i="14"/>
  <c r="F333" i="14"/>
  <c r="F308" i="14"/>
  <c r="F320" i="14"/>
  <c r="F324" i="14"/>
  <c r="F328" i="14"/>
  <c r="F332" i="14"/>
  <c r="F280" i="14"/>
  <c r="F304" i="14"/>
  <c r="F331" i="14"/>
  <c r="F319" i="14"/>
  <c r="F327" i="14"/>
  <c r="F323" i="14"/>
  <c r="J231" i="14"/>
  <c r="J230" i="14"/>
  <c r="J235" i="14"/>
  <c r="J234" i="14"/>
  <c r="J237" i="14"/>
  <c r="J236" i="14"/>
  <c r="J240" i="14"/>
  <c r="J239" i="14"/>
  <c r="J241" i="14"/>
  <c r="J245" i="14"/>
  <c r="J249" i="14"/>
  <c r="J242" i="14"/>
  <c r="J232" i="14"/>
  <c r="J246" i="14"/>
  <c r="J233" i="14"/>
  <c r="J247" i="14"/>
  <c r="J252" i="14"/>
  <c r="J243" i="14"/>
  <c r="J244" i="14"/>
  <c r="J251" i="14"/>
  <c r="J255" i="14"/>
  <c r="J250" i="14"/>
  <c r="J248" i="14"/>
  <c r="J238" i="14"/>
  <c r="J256" i="14"/>
  <c r="J258" i="14"/>
  <c r="J254" i="14"/>
  <c r="J253" i="14"/>
  <c r="J262" i="14"/>
  <c r="J266" i="14"/>
  <c r="J270" i="14"/>
  <c r="J261" i="14"/>
  <c r="J265" i="14"/>
  <c r="J269" i="14"/>
  <c r="J259" i="14"/>
  <c r="J260" i="14"/>
  <c r="J264" i="14"/>
  <c r="J268" i="14"/>
  <c r="J263" i="14"/>
  <c r="J275" i="14"/>
  <c r="J279" i="14"/>
  <c r="J283" i="14"/>
  <c r="J287" i="14"/>
  <c r="J291" i="14"/>
  <c r="J295" i="14"/>
  <c r="J257" i="14"/>
  <c r="J271" i="14"/>
  <c r="J274" i="14"/>
  <c r="J278" i="14"/>
  <c r="J282" i="14"/>
  <c r="J286" i="14"/>
  <c r="J290" i="14"/>
  <c r="J294" i="14"/>
  <c r="J273" i="14"/>
  <c r="J277" i="14"/>
  <c r="J281" i="14"/>
  <c r="J285" i="14"/>
  <c r="J289" i="14"/>
  <c r="J293" i="14"/>
  <c r="J280" i="14"/>
  <c r="J296" i="14"/>
  <c r="J299" i="14"/>
  <c r="J303" i="14"/>
  <c r="J307" i="14"/>
  <c r="J311" i="14"/>
  <c r="J315" i="14"/>
  <c r="J267" i="14"/>
  <c r="J276" i="14"/>
  <c r="J292" i="14"/>
  <c r="J298" i="14"/>
  <c r="J302" i="14"/>
  <c r="J306" i="14"/>
  <c r="J310" i="14"/>
  <c r="J314" i="14"/>
  <c r="J272" i="14"/>
  <c r="J288" i="14"/>
  <c r="J297" i="14"/>
  <c r="J301" i="14"/>
  <c r="J305" i="14"/>
  <c r="J309" i="14"/>
  <c r="J313" i="14"/>
  <c r="J317" i="14"/>
  <c r="J304" i="14"/>
  <c r="J318" i="14"/>
  <c r="J322" i="14"/>
  <c r="J326" i="14"/>
  <c r="J330" i="14"/>
  <c r="J334" i="14"/>
  <c r="J300" i="14"/>
  <c r="J316" i="14"/>
  <c r="J321" i="14"/>
  <c r="J325" i="14"/>
  <c r="J329" i="14"/>
  <c r="J333" i="14"/>
  <c r="J308" i="14"/>
  <c r="J312" i="14"/>
  <c r="J320" i="14"/>
  <c r="J324" i="14"/>
  <c r="J328" i="14"/>
  <c r="J332" i="14"/>
  <c r="J284" i="14"/>
  <c r="J319" i="14"/>
  <c r="J331" i="14"/>
  <c r="J323" i="14"/>
  <c r="J327" i="14"/>
  <c r="N231" i="14"/>
  <c r="N230" i="14"/>
  <c r="N235" i="14"/>
  <c r="N233" i="14"/>
  <c r="N234" i="14"/>
  <c r="N232" i="14"/>
  <c r="N237" i="14"/>
  <c r="N236" i="14"/>
  <c r="N240" i="14"/>
  <c r="N241" i="14"/>
  <c r="N245" i="14"/>
  <c r="N249" i="14"/>
  <c r="N238" i="14"/>
  <c r="N244" i="14"/>
  <c r="N252" i="14"/>
  <c r="N239" i="14"/>
  <c r="N250" i="14"/>
  <c r="N251" i="14"/>
  <c r="N255" i="14"/>
  <c r="N243" i="14"/>
  <c r="N246" i="14"/>
  <c r="N248" i="14"/>
  <c r="N254" i="14"/>
  <c r="N258" i="14"/>
  <c r="N253" i="14"/>
  <c r="N247" i="14"/>
  <c r="N257" i="14"/>
  <c r="N262" i="14"/>
  <c r="N266" i="14"/>
  <c r="N270" i="14"/>
  <c r="N242" i="14"/>
  <c r="N259" i="14"/>
  <c r="N261" i="14"/>
  <c r="N265" i="14"/>
  <c r="N269" i="14"/>
  <c r="N256" i="14"/>
  <c r="N260" i="14"/>
  <c r="N264" i="14"/>
  <c r="N268" i="14"/>
  <c r="N267" i="14"/>
  <c r="N275" i="14"/>
  <c r="N279" i="14"/>
  <c r="N283" i="14"/>
  <c r="N287" i="14"/>
  <c r="N291" i="14"/>
  <c r="N295" i="14"/>
  <c r="N263" i="14"/>
  <c r="N274" i="14"/>
  <c r="N278" i="14"/>
  <c r="N282" i="14"/>
  <c r="N286" i="14"/>
  <c r="N290" i="14"/>
  <c r="N294" i="14"/>
  <c r="N273" i="14"/>
  <c r="N277" i="14"/>
  <c r="N281" i="14"/>
  <c r="N285" i="14"/>
  <c r="N289" i="14"/>
  <c r="N293" i="14"/>
  <c r="N284" i="14"/>
  <c r="N299" i="14"/>
  <c r="N303" i="14"/>
  <c r="N307" i="14"/>
  <c r="N311" i="14"/>
  <c r="N315" i="14"/>
  <c r="N280" i="14"/>
  <c r="N298" i="14"/>
  <c r="N302" i="14"/>
  <c r="N306" i="14"/>
  <c r="N310" i="14"/>
  <c r="N314" i="14"/>
  <c r="N271" i="14"/>
  <c r="N276" i="14"/>
  <c r="N292" i="14"/>
  <c r="N296" i="14"/>
  <c r="N297" i="14"/>
  <c r="N301" i="14"/>
  <c r="N305" i="14"/>
  <c r="N309" i="14"/>
  <c r="N313" i="14"/>
  <c r="N317" i="14"/>
  <c r="N272" i="14"/>
  <c r="N308" i="14"/>
  <c r="N318" i="14"/>
  <c r="N322" i="14"/>
  <c r="N326" i="14"/>
  <c r="N330" i="14"/>
  <c r="N334" i="14"/>
  <c r="N304" i="14"/>
  <c r="N321" i="14"/>
  <c r="N325" i="14"/>
  <c r="N329" i="14"/>
  <c r="N333" i="14"/>
  <c r="N300" i="14"/>
  <c r="N316" i="14"/>
  <c r="N320" i="14"/>
  <c r="N324" i="14"/>
  <c r="N328" i="14"/>
  <c r="N332" i="14"/>
  <c r="N288" i="14"/>
  <c r="N323" i="14"/>
  <c r="N327" i="14"/>
  <c r="N319" i="14"/>
  <c r="N312" i="14"/>
  <c r="N331" i="14"/>
  <c r="R231" i="14"/>
  <c r="R230" i="14"/>
  <c r="R233" i="14"/>
  <c r="R235" i="14"/>
  <c r="R232" i="14"/>
  <c r="R234" i="14"/>
  <c r="R237" i="14"/>
  <c r="R236" i="14"/>
  <c r="R240" i="14"/>
  <c r="R239" i="14"/>
  <c r="R241" i="14"/>
  <c r="R245" i="14"/>
  <c r="R249" i="14"/>
  <c r="R238" i="14"/>
  <c r="R243" i="14"/>
  <c r="R242" i="14"/>
  <c r="R250" i="14"/>
  <c r="R252" i="14"/>
  <c r="R246" i="14"/>
  <c r="R248" i="14"/>
  <c r="R251" i="14"/>
  <c r="R255" i="14"/>
  <c r="R244" i="14"/>
  <c r="R247" i="14"/>
  <c r="R253" i="14"/>
  <c r="R258" i="14"/>
  <c r="R257" i="14"/>
  <c r="R256" i="14"/>
  <c r="R259" i="14"/>
  <c r="R262" i="14"/>
  <c r="R266" i="14"/>
  <c r="R270" i="14"/>
  <c r="R261" i="14"/>
  <c r="R265" i="14"/>
  <c r="R269" i="14"/>
  <c r="R260" i="14"/>
  <c r="R264" i="14"/>
  <c r="R268" i="14"/>
  <c r="R254" i="14"/>
  <c r="R275" i="14"/>
  <c r="R279" i="14"/>
  <c r="R283" i="14"/>
  <c r="R287" i="14"/>
  <c r="R291" i="14"/>
  <c r="R295" i="14"/>
  <c r="R267" i="14"/>
  <c r="R271" i="14"/>
  <c r="R274" i="14"/>
  <c r="R278" i="14"/>
  <c r="R282" i="14"/>
  <c r="R286" i="14"/>
  <c r="R290" i="14"/>
  <c r="R294" i="14"/>
  <c r="R263" i="14"/>
  <c r="R273" i="14"/>
  <c r="R277" i="14"/>
  <c r="R281" i="14"/>
  <c r="R285" i="14"/>
  <c r="R289" i="14"/>
  <c r="R293" i="14"/>
  <c r="R272" i="14"/>
  <c r="R288" i="14"/>
  <c r="R296" i="14"/>
  <c r="R299" i="14"/>
  <c r="R303" i="14"/>
  <c r="R307" i="14"/>
  <c r="R311" i="14"/>
  <c r="R315" i="14"/>
  <c r="R284" i="14"/>
  <c r="R298" i="14"/>
  <c r="R302" i="14"/>
  <c r="R306" i="14"/>
  <c r="R310" i="14"/>
  <c r="R314" i="14"/>
  <c r="R280" i="14"/>
  <c r="R297" i="14"/>
  <c r="R301" i="14"/>
  <c r="R305" i="14"/>
  <c r="R309" i="14"/>
  <c r="R313" i="14"/>
  <c r="R317" i="14"/>
  <c r="R276" i="14"/>
  <c r="R312" i="14"/>
  <c r="R318" i="14"/>
  <c r="R322" i="14"/>
  <c r="R326" i="14"/>
  <c r="R330" i="14"/>
  <c r="R334" i="14"/>
  <c r="R308" i="14"/>
  <c r="R321" i="14"/>
  <c r="R325" i="14"/>
  <c r="R329" i="14"/>
  <c r="R333" i="14"/>
  <c r="R300" i="14"/>
  <c r="R304" i="14"/>
  <c r="R320" i="14"/>
  <c r="R324" i="14"/>
  <c r="R328" i="14"/>
  <c r="R332" i="14"/>
  <c r="R292" i="14"/>
  <c r="R327" i="14"/>
  <c r="R331" i="14"/>
  <c r="R323" i="14"/>
  <c r="R316" i="14"/>
  <c r="R319" i="14"/>
  <c r="V231" i="14"/>
  <c r="V230" i="14"/>
  <c r="V232" i="14"/>
  <c r="V235" i="14"/>
  <c r="V234" i="14"/>
  <c r="V237" i="14"/>
  <c r="V236" i="14"/>
  <c r="V240" i="14"/>
  <c r="V241" i="14"/>
  <c r="V245" i="14"/>
  <c r="V249" i="14"/>
  <c r="V233" i="14"/>
  <c r="V243" i="14"/>
  <c r="V242" i="14"/>
  <c r="V244" i="14"/>
  <c r="V248" i="14"/>
  <c r="V252" i="14"/>
  <c r="V238" i="14"/>
  <c r="V247" i="14"/>
  <c r="V251" i="14"/>
  <c r="V255" i="14"/>
  <c r="V239" i="14"/>
  <c r="V250" i="14"/>
  <c r="V257" i="14"/>
  <c r="V258" i="14"/>
  <c r="V256" i="14"/>
  <c r="V246" i="14"/>
  <c r="V254" i="14"/>
  <c r="V262" i="14"/>
  <c r="V266" i="14"/>
  <c r="V270" i="14"/>
  <c r="V261" i="14"/>
  <c r="V265" i="14"/>
  <c r="V269" i="14"/>
  <c r="V253" i="14"/>
  <c r="V260" i="14"/>
  <c r="V264" i="14"/>
  <c r="V268" i="14"/>
  <c r="V275" i="14"/>
  <c r="V279" i="14"/>
  <c r="V283" i="14"/>
  <c r="V287" i="14"/>
  <c r="V291" i="14"/>
  <c r="V295" i="14"/>
  <c r="V259" i="14"/>
  <c r="V274" i="14"/>
  <c r="V278" i="14"/>
  <c r="V282" i="14"/>
  <c r="V286" i="14"/>
  <c r="V290" i="14"/>
  <c r="V294" i="14"/>
  <c r="V267" i="14"/>
  <c r="V273" i="14"/>
  <c r="V277" i="14"/>
  <c r="V281" i="14"/>
  <c r="V285" i="14"/>
  <c r="V289" i="14"/>
  <c r="V293" i="14"/>
  <c r="V276" i="14"/>
  <c r="V292" i="14"/>
  <c r="V299" i="14"/>
  <c r="V303" i="14"/>
  <c r="V307" i="14"/>
  <c r="V311" i="14"/>
  <c r="V315" i="14"/>
  <c r="V272" i="14"/>
  <c r="V288" i="14"/>
  <c r="V298" i="14"/>
  <c r="V302" i="14"/>
  <c r="V306" i="14"/>
  <c r="V310" i="14"/>
  <c r="V314" i="14"/>
  <c r="V263" i="14"/>
  <c r="V284" i="14"/>
  <c r="V296" i="14"/>
  <c r="V297" i="14"/>
  <c r="V301" i="14"/>
  <c r="V305" i="14"/>
  <c r="V309" i="14"/>
  <c r="V313" i="14"/>
  <c r="V317" i="14"/>
  <c r="V271" i="14"/>
  <c r="V280" i="14"/>
  <c r="V300" i="14"/>
  <c r="V316" i="14"/>
  <c r="V318" i="14"/>
  <c r="V322" i="14"/>
  <c r="V326" i="14"/>
  <c r="V330" i="14"/>
  <c r="V334" i="14"/>
  <c r="V312" i="14"/>
  <c r="V321" i="14"/>
  <c r="V325" i="14"/>
  <c r="V329" i="14"/>
  <c r="V333" i="14"/>
  <c r="V304" i="14"/>
  <c r="V308" i="14"/>
  <c r="V320" i="14"/>
  <c r="V324" i="14"/>
  <c r="V328" i="14"/>
  <c r="V332" i="14"/>
  <c r="V331" i="14"/>
  <c r="V327" i="14"/>
  <c r="V323" i="14"/>
  <c r="V319" i="14"/>
  <c r="Z231" i="14"/>
  <c r="Z230" i="14"/>
  <c r="Z235" i="14"/>
  <c r="Z234" i="14"/>
  <c r="Z233" i="14"/>
  <c r="Z237" i="14"/>
  <c r="Z232" i="14"/>
  <c r="Z236" i="14"/>
  <c r="Z240" i="14"/>
  <c r="Z239" i="14"/>
  <c r="Z241" i="14"/>
  <c r="Z245" i="14"/>
  <c r="Z249" i="14"/>
  <c r="Z238" i="14"/>
  <c r="Z242" i="14"/>
  <c r="Z246" i="14"/>
  <c r="Z247" i="14"/>
  <c r="Z252" i="14"/>
  <c r="Z251" i="14"/>
  <c r="Z255" i="14"/>
  <c r="Z244" i="14"/>
  <c r="Z250" i="14"/>
  <c r="Z243" i="14"/>
  <c r="Z248" i="14"/>
  <c r="Z256" i="14"/>
  <c r="Z258" i="14"/>
  <c r="Z254" i="14"/>
  <c r="Z253" i="14"/>
  <c r="Z262" i="14"/>
  <c r="Z266" i="14"/>
  <c r="Z270" i="14"/>
  <c r="Z261" i="14"/>
  <c r="Z265" i="14"/>
  <c r="Z269" i="14"/>
  <c r="Z257" i="14"/>
  <c r="Z259" i="14"/>
  <c r="Z260" i="14"/>
  <c r="Z264" i="14"/>
  <c r="Z268" i="14"/>
  <c r="Z263" i="14"/>
  <c r="Z275" i="14"/>
  <c r="Z279" i="14"/>
  <c r="Z283" i="14"/>
  <c r="Z287" i="14"/>
  <c r="Z291" i="14"/>
  <c r="Z295" i="14"/>
  <c r="Z271" i="14"/>
  <c r="Z274" i="14"/>
  <c r="Z278" i="14"/>
  <c r="Z282" i="14"/>
  <c r="Z286" i="14"/>
  <c r="Z290" i="14"/>
  <c r="Z294" i="14"/>
  <c r="Z273" i="14"/>
  <c r="Z277" i="14"/>
  <c r="Z281" i="14"/>
  <c r="Z285" i="14"/>
  <c r="Z289" i="14"/>
  <c r="Z293" i="14"/>
  <c r="Z280" i="14"/>
  <c r="Z296" i="14"/>
  <c r="Z299" i="14"/>
  <c r="Z303" i="14"/>
  <c r="Z307" i="14"/>
  <c r="Z311" i="14"/>
  <c r="Z315" i="14"/>
  <c r="Z276" i="14"/>
  <c r="Z292" i="14"/>
  <c r="Z298" i="14"/>
  <c r="Z302" i="14"/>
  <c r="Z306" i="14"/>
  <c r="Z310" i="14"/>
  <c r="Z314" i="14"/>
  <c r="Z267" i="14"/>
  <c r="Z272" i="14"/>
  <c r="Z288" i="14"/>
  <c r="Z297" i="14"/>
  <c r="Z301" i="14"/>
  <c r="Z305" i="14"/>
  <c r="Z309" i="14"/>
  <c r="Z313" i="14"/>
  <c r="Z317" i="14"/>
  <c r="Z284" i="14"/>
  <c r="Z304" i="14"/>
  <c r="Z318" i="14"/>
  <c r="Z322" i="14"/>
  <c r="Z326" i="14"/>
  <c r="Z330" i="14"/>
  <c r="Z334" i="14"/>
  <c r="Z300" i="14"/>
  <c r="Z316" i="14"/>
  <c r="Z321" i="14"/>
  <c r="Z325" i="14"/>
  <c r="Z329" i="14"/>
  <c r="Z333" i="14"/>
  <c r="Z312" i="14"/>
  <c r="Z320" i="14"/>
  <c r="Z324" i="14"/>
  <c r="Z328" i="14"/>
  <c r="Z332" i="14"/>
  <c r="Z308" i="14"/>
  <c r="Z319" i="14"/>
  <c r="Z331" i="14"/>
  <c r="Z327" i="14"/>
  <c r="Z323" i="14"/>
  <c r="AD230" i="14"/>
  <c r="AD233" i="14"/>
  <c r="AD234" i="14"/>
  <c r="AD232" i="14"/>
  <c r="AD236" i="14"/>
  <c r="AD240" i="14"/>
  <c r="AD235" i="14"/>
  <c r="AD239" i="14"/>
  <c r="AD244" i="14"/>
  <c r="AD248" i="14"/>
  <c r="AD238" i="14"/>
  <c r="AD243" i="14"/>
  <c r="AD231" i="14"/>
  <c r="AD237" i="14"/>
  <c r="AD242" i="14"/>
  <c r="AD250" i="14"/>
  <c r="AD251" i="14"/>
  <c r="AD241" i="14"/>
  <c r="AD249" i="14"/>
  <c r="AD254" i="14"/>
  <c r="AD247" i="14"/>
  <c r="AD246" i="14"/>
  <c r="AD245" i="14"/>
  <c r="AD253" i="14"/>
  <c r="AD252" i="14"/>
  <c r="AD257" i="14"/>
  <c r="AD256" i="14"/>
  <c r="AD259" i="14"/>
  <c r="AD261" i="14"/>
  <c r="AD265" i="14"/>
  <c r="AD269" i="14"/>
  <c r="AD260" i="14"/>
  <c r="AD264" i="14"/>
  <c r="AD268" i="14"/>
  <c r="AD263" i="14"/>
  <c r="AD267" i="14"/>
  <c r="AD271" i="14"/>
  <c r="AD266" i="14"/>
  <c r="AD274" i="14"/>
  <c r="AD278" i="14"/>
  <c r="AD282" i="14"/>
  <c r="AD286" i="14"/>
  <c r="AD290" i="14"/>
  <c r="AD294" i="14"/>
  <c r="AD255" i="14"/>
  <c r="AD262" i="14"/>
  <c r="AD273" i="14"/>
  <c r="AD277" i="14"/>
  <c r="AD281" i="14"/>
  <c r="AD285" i="14"/>
  <c r="AD289" i="14"/>
  <c r="AD293" i="14"/>
  <c r="AD272" i="14"/>
  <c r="AD276" i="14"/>
  <c r="AD280" i="14"/>
  <c r="AD284" i="14"/>
  <c r="AD288" i="14"/>
  <c r="AD292" i="14"/>
  <c r="AD296" i="14"/>
  <c r="AD258" i="14"/>
  <c r="AD270" i="14"/>
  <c r="AD283" i="14"/>
  <c r="AD298" i="14"/>
  <c r="AD302" i="14"/>
  <c r="AD306" i="14"/>
  <c r="AD310" i="14"/>
  <c r="AD314" i="14"/>
  <c r="AD279" i="14"/>
  <c r="AD295" i="14"/>
  <c r="AD297" i="14"/>
  <c r="AD301" i="14"/>
  <c r="AD305" i="14"/>
  <c r="AD309" i="14"/>
  <c r="AD313" i="14"/>
  <c r="AD317" i="14"/>
  <c r="AD275" i="14"/>
  <c r="AD291" i="14"/>
  <c r="AD300" i="14"/>
  <c r="AD304" i="14"/>
  <c r="AD308" i="14"/>
  <c r="AD312" i="14"/>
  <c r="AD316" i="14"/>
  <c r="AD307" i="14"/>
  <c r="AD321" i="14"/>
  <c r="AD325" i="14"/>
  <c r="AD329" i="14"/>
  <c r="AD333" i="14"/>
  <c r="AD303" i="14"/>
  <c r="AD320" i="14"/>
  <c r="AD324" i="14"/>
  <c r="AD328" i="14"/>
  <c r="AD332" i="14"/>
  <c r="AD287" i="14"/>
  <c r="AD299" i="14"/>
  <c r="AD315" i="14"/>
  <c r="AD319" i="14"/>
  <c r="AD323" i="14"/>
  <c r="AD327" i="14"/>
  <c r="AD331" i="14"/>
  <c r="AD322" i="14"/>
  <c r="AD311" i="14"/>
  <c r="AD318" i="14"/>
  <c r="AD334" i="14"/>
  <c r="AD330" i="14"/>
  <c r="AD326" i="14"/>
  <c r="AH230" i="14"/>
  <c r="AH232" i="14"/>
  <c r="AH234" i="14"/>
  <c r="AH231" i="14"/>
  <c r="AH235" i="14"/>
  <c r="AH236" i="14"/>
  <c r="AH239" i="14"/>
  <c r="AH238" i="14"/>
  <c r="AH240" i="14"/>
  <c r="AH244" i="14"/>
  <c r="AH248" i="14"/>
  <c r="AH243" i="14"/>
  <c r="AH242" i="14"/>
  <c r="AH245" i="14"/>
  <c r="AH249" i="14"/>
  <c r="AH251" i="14"/>
  <c r="AH237" i="14"/>
  <c r="AH247" i="14"/>
  <c r="AH254" i="14"/>
  <c r="AH233" i="14"/>
  <c r="AH241" i="14"/>
  <c r="AH250" i="14"/>
  <c r="AH246" i="14"/>
  <c r="AH257" i="14"/>
  <c r="AH256" i="14"/>
  <c r="AH255" i="14"/>
  <c r="AH259" i="14"/>
  <c r="AH253" i="14"/>
  <c r="AH258" i="14"/>
  <c r="AH261" i="14"/>
  <c r="AH265" i="14"/>
  <c r="AH269" i="14"/>
  <c r="AH260" i="14"/>
  <c r="AH264" i="14"/>
  <c r="AH268" i="14"/>
  <c r="AH263" i="14"/>
  <c r="AH267" i="14"/>
  <c r="AH271" i="14"/>
  <c r="AH270" i="14"/>
  <c r="AH274" i="14"/>
  <c r="AH278" i="14"/>
  <c r="AH282" i="14"/>
  <c r="AH286" i="14"/>
  <c r="AH290" i="14"/>
  <c r="AH294" i="14"/>
  <c r="AH252" i="14"/>
  <c r="AH266" i="14"/>
  <c r="AH273" i="14"/>
  <c r="AH277" i="14"/>
  <c r="AH281" i="14"/>
  <c r="AH285" i="14"/>
  <c r="AH289" i="14"/>
  <c r="AH293" i="14"/>
  <c r="AH262" i="14"/>
  <c r="AH272" i="14"/>
  <c r="AH276" i="14"/>
  <c r="AH280" i="14"/>
  <c r="AH284" i="14"/>
  <c r="AH288" i="14"/>
  <c r="AH292" i="14"/>
  <c r="AH296" i="14"/>
  <c r="AH287" i="14"/>
  <c r="AH298" i="14"/>
  <c r="AH302" i="14"/>
  <c r="AH306" i="14"/>
  <c r="AH310" i="14"/>
  <c r="AH314" i="14"/>
  <c r="AH283" i="14"/>
  <c r="AH297" i="14"/>
  <c r="AH301" i="14"/>
  <c r="AH305" i="14"/>
  <c r="AH309" i="14"/>
  <c r="AH313" i="14"/>
  <c r="AH317" i="14"/>
  <c r="AH279" i="14"/>
  <c r="AH295" i="14"/>
  <c r="AH300" i="14"/>
  <c r="AH304" i="14"/>
  <c r="AH308" i="14"/>
  <c r="AH312" i="14"/>
  <c r="AH316" i="14"/>
  <c r="AH311" i="14"/>
  <c r="AH321" i="14"/>
  <c r="AH325" i="14"/>
  <c r="AH329" i="14"/>
  <c r="AH333" i="14"/>
  <c r="AH307" i="14"/>
  <c r="AH320" i="14"/>
  <c r="AH324" i="14"/>
  <c r="AH328" i="14"/>
  <c r="AH332" i="14"/>
  <c r="AH275" i="14"/>
  <c r="AH291" i="14"/>
  <c r="AH303" i="14"/>
  <c r="AH319" i="14"/>
  <c r="AH323" i="14"/>
  <c r="AH327" i="14"/>
  <c r="AH331" i="14"/>
  <c r="AH299" i="14"/>
  <c r="AH326" i="14"/>
  <c r="AH315" i="14"/>
  <c r="AH322" i="14"/>
  <c r="AH318" i="14"/>
  <c r="AH334" i="14"/>
  <c r="AH330" i="14"/>
  <c r="AL230" i="14"/>
  <c r="AL231" i="14"/>
  <c r="AL234" i="14"/>
  <c r="AL233" i="14"/>
  <c r="AL236" i="14"/>
  <c r="AL232" i="14"/>
  <c r="AL239" i="14"/>
  <c r="AL240" i="14"/>
  <c r="AL244" i="14"/>
  <c r="AL248" i="14"/>
  <c r="AL238" i="14"/>
  <c r="AL242" i="14"/>
  <c r="AL237" i="14"/>
  <c r="AL241" i="14"/>
  <c r="AL247" i="14"/>
  <c r="AL251" i="14"/>
  <c r="AL246" i="14"/>
  <c r="AL254" i="14"/>
  <c r="AL245" i="14"/>
  <c r="AL243" i="14"/>
  <c r="AL235" i="14"/>
  <c r="AL250" i="14"/>
  <c r="AL256" i="14"/>
  <c r="AL252" i="14"/>
  <c r="AL255" i="14"/>
  <c r="AL249" i="14"/>
  <c r="AL253" i="14"/>
  <c r="AL259" i="14"/>
  <c r="AL257" i="14"/>
  <c r="AL261" i="14"/>
  <c r="AL265" i="14"/>
  <c r="AL269" i="14"/>
  <c r="AL258" i="14"/>
  <c r="AL260" i="14"/>
  <c r="AL264" i="14"/>
  <c r="AL268" i="14"/>
  <c r="AL263" i="14"/>
  <c r="AL267" i="14"/>
  <c r="AL271" i="14"/>
  <c r="AL274" i="14"/>
  <c r="AL278" i="14"/>
  <c r="AL282" i="14"/>
  <c r="AL286" i="14"/>
  <c r="AL290" i="14"/>
  <c r="AL294" i="14"/>
  <c r="AL270" i="14"/>
  <c r="AL273" i="14"/>
  <c r="AL277" i="14"/>
  <c r="AL281" i="14"/>
  <c r="AL285" i="14"/>
  <c r="AL289" i="14"/>
  <c r="AL293" i="14"/>
  <c r="AL266" i="14"/>
  <c r="AL272" i="14"/>
  <c r="AL276" i="14"/>
  <c r="AL280" i="14"/>
  <c r="AL284" i="14"/>
  <c r="AL288" i="14"/>
  <c r="AL292" i="14"/>
  <c r="AL296" i="14"/>
  <c r="AL275" i="14"/>
  <c r="AL291" i="14"/>
  <c r="AL298" i="14"/>
  <c r="AL302" i="14"/>
  <c r="AL306" i="14"/>
  <c r="AL310" i="14"/>
  <c r="AL314" i="14"/>
  <c r="AL262" i="14"/>
  <c r="AL287" i="14"/>
  <c r="AL297" i="14"/>
  <c r="AL301" i="14"/>
  <c r="AL305" i="14"/>
  <c r="AL309" i="14"/>
  <c r="AL313" i="14"/>
  <c r="AL317" i="14"/>
  <c r="AL283" i="14"/>
  <c r="AL300" i="14"/>
  <c r="AL304" i="14"/>
  <c r="AL308" i="14"/>
  <c r="AL312" i="14"/>
  <c r="AL316" i="14"/>
  <c r="AL299" i="14"/>
  <c r="AL315" i="14"/>
  <c r="AL321" i="14"/>
  <c r="AL325" i="14"/>
  <c r="AL329" i="14"/>
  <c r="AL333" i="14"/>
  <c r="AL311" i="14"/>
  <c r="AL320" i="14"/>
  <c r="AL324" i="14"/>
  <c r="AL328" i="14"/>
  <c r="AL332" i="14"/>
  <c r="AL279" i="14"/>
  <c r="AL295" i="14"/>
  <c r="AL307" i="14"/>
  <c r="AL319" i="14"/>
  <c r="AL323" i="14"/>
  <c r="AL327" i="14"/>
  <c r="AL331" i="14"/>
  <c r="AL303" i="14"/>
  <c r="AL330" i="14"/>
  <c r="AL334" i="14"/>
  <c r="AL326" i="14"/>
  <c r="AL318" i="14"/>
  <c r="AL322" i="14"/>
  <c r="AP230" i="14"/>
  <c r="AP234" i="14"/>
  <c r="AP233" i="14"/>
  <c r="AP236" i="14"/>
  <c r="AP239" i="14"/>
  <c r="AP238" i="14"/>
  <c r="AP240" i="14"/>
  <c r="AP244" i="14"/>
  <c r="AP248" i="14"/>
  <c r="AP231" i="14"/>
  <c r="AP241" i="14"/>
  <c r="AP232" i="14"/>
  <c r="AP245" i="14"/>
  <c r="AP243" i="14"/>
  <c r="AP246" i="14"/>
  <c r="AP251" i="14"/>
  <c r="AP242" i="14"/>
  <c r="AP250" i="14"/>
  <c r="AP254" i="14"/>
  <c r="AP237" i="14"/>
  <c r="AP249" i="14"/>
  <c r="AP247" i="14"/>
  <c r="AP235" i="14"/>
  <c r="AP255" i="14"/>
  <c r="AP253" i="14"/>
  <c r="AP257" i="14"/>
  <c r="AP252" i="14"/>
  <c r="AP261" i="14"/>
  <c r="AP265" i="14"/>
  <c r="AP269" i="14"/>
  <c r="AP260" i="14"/>
  <c r="AP264" i="14"/>
  <c r="AP268" i="14"/>
  <c r="AP258" i="14"/>
  <c r="AP259" i="14"/>
  <c r="AP263" i="14"/>
  <c r="AP267" i="14"/>
  <c r="AP271" i="14"/>
  <c r="AP262" i="14"/>
  <c r="AP274" i="14"/>
  <c r="AP278" i="14"/>
  <c r="AP282" i="14"/>
  <c r="AP286" i="14"/>
  <c r="AP290" i="14"/>
  <c r="AP294" i="14"/>
  <c r="AP273" i="14"/>
  <c r="AP277" i="14"/>
  <c r="AP281" i="14"/>
  <c r="AP285" i="14"/>
  <c r="AP289" i="14"/>
  <c r="AP293" i="14"/>
  <c r="AP256" i="14"/>
  <c r="AP270" i="14"/>
  <c r="AP272" i="14"/>
  <c r="AP276" i="14"/>
  <c r="AP280" i="14"/>
  <c r="AP284" i="14"/>
  <c r="AP288" i="14"/>
  <c r="AP292" i="14"/>
  <c r="AP296" i="14"/>
  <c r="AP279" i="14"/>
  <c r="AP295" i="14"/>
  <c r="AP298" i="14"/>
  <c r="AP302" i="14"/>
  <c r="AP306" i="14"/>
  <c r="AP310" i="14"/>
  <c r="AP314" i="14"/>
  <c r="AP266" i="14"/>
  <c r="AP275" i="14"/>
  <c r="AP291" i="14"/>
  <c r="AP297" i="14"/>
  <c r="AP301" i="14"/>
  <c r="AP305" i="14"/>
  <c r="AP309" i="14"/>
  <c r="AP313" i="14"/>
  <c r="AP317" i="14"/>
  <c r="AP287" i="14"/>
  <c r="AP300" i="14"/>
  <c r="AP304" i="14"/>
  <c r="AP308" i="14"/>
  <c r="AP312" i="14"/>
  <c r="AP316" i="14"/>
  <c r="AP303" i="14"/>
  <c r="AP321" i="14"/>
  <c r="AP325" i="14"/>
  <c r="AP329" i="14"/>
  <c r="AP333" i="14"/>
  <c r="AP299" i="14"/>
  <c r="AP315" i="14"/>
  <c r="AP320" i="14"/>
  <c r="AP324" i="14"/>
  <c r="AP328" i="14"/>
  <c r="AP332" i="14"/>
  <c r="AP283" i="14"/>
  <c r="AP311" i="14"/>
  <c r="AP319" i="14"/>
  <c r="AP323" i="14"/>
  <c r="AP327" i="14"/>
  <c r="AP331" i="14"/>
  <c r="AP307" i="14"/>
  <c r="AP318" i="14"/>
  <c r="AP334" i="14"/>
  <c r="AP330" i="14"/>
  <c r="AP322" i="14"/>
  <c r="AP326" i="14"/>
  <c r="AT230" i="14"/>
  <c r="AT233" i="14"/>
  <c r="AT234" i="14"/>
  <c r="AT232" i="14"/>
  <c r="AT231" i="14"/>
  <c r="AT236" i="14"/>
  <c r="AT235" i="14"/>
  <c r="AT239" i="14"/>
  <c r="AT240" i="14"/>
  <c r="AT244" i="14"/>
  <c r="AT248" i="14"/>
  <c r="AT237" i="14"/>
  <c r="AT243" i="14"/>
  <c r="AT250" i="14"/>
  <c r="AT251" i="14"/>
  <c r="AT238" i="14"/>
  <c r="AT249" i="14"/>
  <c r="AT254" i="14"/>
  <c r="AT242" i="14"/>
  <c r="AT247" i="14"/>
  <c r="AT241" i="14"/>
  <c r="AT246" i="14"/>
  <c r="AT253" i="14"/>
  <c r="AT245" i="14"/>
  <c r="AT252" i="14"/>
  <c r="AT257" i="14"/>
  <c r="AT256" i="14"/>
  <c r="AT261" i="14"/>
  <c r="AT265" i="14"/>
  <c r="AT269" i="14"/>
  <c r="AT260" i="14"/>
  <c r="AT264" i="14"/>
  <c r="AT268" i="14"/>
  <c r="AT255" i="14"/>
  <c r="AT259" i="14"/>
  <c r="AT263" i="14"/>
  <c r="AT267" i="14"/>
  <c r="AT271" i="14"/>
  <c r="AT258" i="14"/>
  <c r="AT266" i="14"/>
  <c r="AT274" i="14"/>
  <c r="AT278" i="14"/>
  <c r="AT282" i="14"/>
  <c r="AT286" i="14"/>
  <c r="AT290" i="14"/>
  <c r="AT294" i="14"/>
  <c r="AT262" i="14"/>
  <c r="AT273" i="14"/>
  <c r="AT277" i="14"/>
  <c r="AT281" i="14"/>
  <c r="AT285" i="14"/>
  <c r="AT289" i="14"/>
  <c r="AT293" i="14"/>
  <c r="AT272" i="14"/>
  <c r="AT276" i="14"/>
  <c r="AT280" i="14"/>
  <c r="AT284" i="14"/>
  <c r="AT288" i="14"/>
  <c r="AT292" i="14"/>
  <c r="AT296" i="14"/>
  <c r="AT283" i="14"/>
  <c r="AT298" i="14"/>
  <c r="AT302" i="14"/>
  <c r="AT306" i="14"/>
  <c r="AT310" i="14"/>
  <c r="AT314" i="14"/>
  <c r="AT270" i="14"/>
  <c r="AT279" i="14"/>
  <c r="AT295" i="14"/>
  <c r="AT297" i="14"/>
  <c r="AT301" i="14"/>
  <c r="AT305" i="14"/>
  <c r="AT309" i="14"/>
  <c r="AT313" i="14"/>
  <c r="AT317" i="14"/>
  <c r="AT275" i="14"/>
  <c r="AT291" i="14"/>
  <c r="AT300" i="14"/>
  <c r="AT304" i="14"/>
  <c r="AT308" i="14"/>
  <c r="AT312" i="14"/>
  <c r="AT316" i="14"/>
  <c r="AT307" i="14"/>
  <c r="AT321" i="14"/>
  <c r="AT325" i="14"/>
  <c r="AT329" i="14"/>
  <c r="AT333" i="14"/>
  <c r="AT303" i="14"/>
  <c r="AT320" i="14"/>
  <c r="AT324" i="14"/>
  <c r="AT328" i="14"/>
  <c r="AT332" i="14"/>
  <c r="AT287" i="14"/>
  <c r="AT299" i="14"/>
  <c r="AT315" i="14"/>
  <c r="AT319" i="14"/>
  <c r="AT323" i="14"/>
  <c r="AT327" i="14"/>
  <c r="AT331" i="14"/>
  <c r="AT322" i="14"/>
  <c r="AT326" i="14"/>
  <c r="AT318" i="14"/>
  <c r="AT334" i="14"/>
  <c r="AT311" i="14"/>
  <c r="AT330" i="14"/>
  <c r="AX230" i="14"/>
  <c r="AX232" i="14"/>
  <c r="AX234" i="14"/>
  <c r="AX231" i="14"/>
  <c r="AX236" i="14"/>
  <c r="AX233" i="14"/>
  <c r="AX235" i="14"/>
  <c r="AX239" i="14"/>
  <c r="AX238" i="14"/>
  <c r="AX240" i="14"/>
  <c r="AX244" i="14"/>
  <c r="AX248" i="14"/>
  <c r="AX243" i="14"/>
  <c r="AX237" i="14"/>
  <c r="AX242" i="14"/>
  <c r="AX241" i="14"/>
  <c r="AX249" i="14"/>
  <c r="AX251" i="14"/>
  <c r="AX245" i="14"/>
  <c r="AX247" i="14"/>
  <c r="AX254" i="14"/>
  <c r="AX246" i="14"/>
  <c r="AX250" i="14"/>
  <c r="AX257" i="14"/>
  <c r="AX256" i="14"/>
  <c r="AX255" i="14"/>
  <c r="AX258" i="14"/>
  <c r="AX261" i="14"/>
  <c r="AX265" i="14"/>
  <c r="AX269" i="14"/>
  <c r="AX252" i="14"/>
  <c r="AX260" i="14"/>
  <c r="AX264" i="14"/>
  <c r="AX268" i="14"/>
  <c r="AX259" i="14"/>
  <c r="AX263" i="14"/>
  <c r="AX267" i="14"/>
  <c r="AX271" i="14"/>
  <c r="AX270" i="14"/>
  <c r="AX274" i="14"/>
  <c r="AX278" i="14"/>
  <c r="AX282" i="14"/>
  <c r="AX286" i="14"/>
  <c r="AX290" i="14"/>
  <c r="AX294" i="14"/>
  <c r="AX253" i="14"/>
  <c r="AX266" i="14"/>
  <c r="AX273" i="14"/>
  <c r="AX277" i="14"/>
  <c r="AX281" i="14"/>
  <c r="AX285" i="14"/>
  <c r="AX289" i="14"/>
  <c r="AX293" i="14"/>
  <c r="AX262" i="14"/>
  <c r="AX272" i="14"/>
  <c r="AX276" i="14"/>
  <c r="AX280" i="14"/>
  <c r="AX284" i="14"/>
  <c r="AX288" i="14"/>
  <c r="AX292" i="14"/>
  <c r="AX296" i="14"/>
  <c r="AX287" i="14"/>
  <c r="AX298" i="14"/>
  <c r="AX302" i="14"/>
  <c r="AX306" i="14"/>
  <c r="AX310" i="14"/>
  <c r="AX314" i="14"/>
  <c r="AX283" i="14"/>
  <c r="AX297" i="14"/>
  <c r="AX301" i="14"/>
  <c r="AX305" i="14"/>
  <c r="AX309" i="14"/>
  <c r="AX313" i="14"/>
  <c r="AX317" i="14"/>
  <c r="AX279" i="14"/>
  <c r="AX295" i="14"/>
  <c r="AX300" i="14"/>
  <c r="AX304" i="14"/>
  <c r="AX308" i="14"/>
  <c r="AX312" i="14"/>
  <c r="AX316" i="14"/>
  <c r="AX275" i="14"/>
  <c r="AX311" i="14"/>
  <c r="AX321" i="14"/>
  <c r="AX325" i="14"/>
  <c r="AX329" i="14"/>
  <c r="AX333" i="14"/>
  <c r="AX307" i="14"/>
  <c r="AX320" i="14"/>
  <c r="AX324" i="14"/>
  <c r="AX328" i="14"/>
  <c r="AX332" i="14"/>
  <c r="AX291" i="14"/>
  <c r="AX299" i="14"/>
  <c r="AX303" i="14"/>
  <c r="AX319" i="14"/>
  <c r="AX323" i="14"/>
  <c r="AX327" i="14"/>
  <c r="AX331" i="14"/>
  <c r="AX326" i="14"/>
  <c r="AX322" i="14"/>
  <c r="AX330" i="14"/>
  <c r="AX315" i="14"/>
  <c r="AX318" i="14"/>
  <c r="AX334" i="14"/>
  <c r="BB230" i="14"/>
  <c r="BB231" i="14"/>
  <c r="BB234" i="14"/>
  <c r="BB236" i="14"/>
  <c r="BB235" i="14"/>
  <c r="BB239" i="14"/>
  <c r="BB240" i="14"/>
  <c r="BB244" i="14"/>
  <c r="BB248" i="14"/>
  <c r="BB233" i="14"/>
  <c r="BB242" i="14"/>
  <c r="BB241" i="14"/>
  <c r="BB247" i="14"/>
  <c r="BB251" i="14"/>
  <c r="BB232" i="14"/>
  <c r="BB237" i="14"/>
  <c r="BB243" i="14"/>
  <c r="BB246" i="14"/>
  <c r="BB254" i="14"/>
  <c r="BB250" i="14"/>
  <c r="BB245" i="14"/>
  <c r="BB249" i="14"/>
  <c r="BB238" i="14"/>
  <c r="BB256" i="14"/>
  <c r="BB252" i="14"/>
  <c r="BB255" i="14"/>
  <c r="BB253" i="14"/>
  <c r="BB261" i="14"/>
  <c r="BB265" i="14"/>
  <c r="BB269" i="14"/>
  <c r="BB258" i="14"/>
  <c r="BB260" i="14"/>
  <c r="BB264" i="14"/>
  <c r="BB268" i="14"/>
  <c r="BB259" i="14"/>
  <c r="BB263" i="14"/>
  <c r="BB267" i="14"/>
  <c r="BB271" i="14"/>
  <c r="BB274" i="14"/>
  <c r="BB278" i="14"/>
  <c r="BB282" i="14"/>
  <c r="BB286" i="14"/>
  <c r="BB290" i="14"/>
  <c r="BB294" i="14"/>
  <c r="BB270" i="14"/>
  <c r="BB273" i="14"/>
  <c r="BB277" i="14"/>
  <c r="BB281" i="14"/>
  <c r="BB285" i="14"/>
  <c r="BB289" i="14"/>
  <c r="BB293" i="14"/>
  <c r="BB266" i="14"/>
  <c r="BB272" i="14"/>
  <c r="BB276" i="14"/>
  <c r="BB280" i="14"/>
  <c r="BB284" i="14"/>
  <c r="BB288" i="14"/>
  <c r="BB292" i="14"/>
  <c r="BB296" i="14"/>
  <c r="BB275" i="14"/>
  <c r="BB291" i="14"/>
  <c r="BB298" i="14"/>
  <c r="BB302" i="14"/>
  <c r="BB306" i="14"/>
  <c r="BB310" i="14"/>
  <c r="BB314" i="14"/>
  <c r="BB287" i="14"/>
  <c r="BB297" i="14"/>
  <c r="BB301" i="14"/>
  <c r="BB305" i="14"/>
  <c r="BB309" i="14"/>
  <c r="BB313" i="14"/>
  <c r="BB317" i="14"/>
  <c r="BB262" i="14"/>
  <c r="BB283" i="14"/>
  <c r="BB300" i="14"/>
  <c r="BB304" i="14"/>
  <c r="BB308" i="14"/>
  <c r="BB312" i="14"/>
  <c r="BB316" i="14"/>
  <c r="BB279" i="14"/>
  <c r="BB299" i="14"/>
  <c r="BB315" i="14"/>
  <c r="BB321" i="14"/>
  <c r="BB325" i="14"/>
  <c r="BB329" i="14"/>
  <c r="BB333" i="14"/>
  <c r="BB257" i="14"/>
  <c r="BB311" i="14"/>
  <c r="BB320" i="14"/>
  <c r="BB324" i="14"/>
  <c r="BB328" i="14"/>
  <c r="BB332" i="14"/>
  <c r="BB295" i="14"/>
  <c r="BB303" i="14"/>
  <c r="BB307" i="14"/>
  <c r="BB319" i="14"/>
  <c r="BB323" i="14"/>
  <c r="BB327" i="14"/>
  <c r="BB331" i="14"/>
  <c r="BB330" i="14"/>
  <c r="BB318" i="14"/>
  <c r="BB326" i="14"/>
  <c r="BB334" i="14"/>
  <c r="BB322" i="14"/>
  <c r="BF230" i="14"/>
  <c r="BF234" i="14"/>
  <c r="BF233" i="14"/>
  <c r="BF232" i="14"/>
  <c r="BF236" i="14"/>
  <c r="BF231" i="14"/>
  <c r="BF235" i="14"/>
  <c r="BF239" i="14"/>
  <c r="BF238" i="14"/>
  <c r="BF240" i="14"/>
  <c r="BF244" i="14"/>
  <c r="BF248" i="14"/>
  <c r="BF237" i="14"/>
  <c r="BF241" i="14"/>
  <c r="BF245" i="14"/>
  <c r="BF246" i="14"/>
  <c r="BF251" i="14"/>
  <c r="BF250" i="14"/>
  <c r="BF254" i="14"/>
  <c r="BF243" i="14"/>
  <c r="BF249" i="14"/>
  <c r="BF255" i="14"/>
  <c r="BF242" i="14"/>
  <c r="BF253" i="14"/>
  <c r="BF247" i="14"/>
  <c r="BF257" i="14"/>
  <c r="BF261" i="14"/>
  <c r="BF265" i="14"/>
  <c r="BF269" i="14"/>
  <c r="BF260" i="14"/>
  <c r="BF264" i="14"/>
  <c r="BF268" i="14"/>
  <c r="BF252" i="14"/>
  <c r="BF256" i="14"/>
  <c r="BF258" i="14"/>
  <c r="BF259" i="14"/>
  <c r="BF263" i="14"/>
  <c r="BF267" i="14"/>
  <c r="BF271" i="14"/>
  <c r="BF262" i="14"/>
  <c r="BF274" i="14"/>
  <c r="BF278" i="14"/>
  <c r="BF282" i="14"/>
  <c r="BF286" i="14"/>
  <c r="BF290" i="14"/>
  <c r="BF294" i="14"/>
  <c r="BF273" i="14"/>
  <c r="BF277" i="14"/>
  <c r="BF281" i="14"/>
  <c r="BF285" i="14"/>
  <c r="BF289" i="14"/>
  <c r="BF293" i="14"/>
  <c r="BF270" i="14"/>
  <c r="BF272" i="14"/>
  <c r="BF276" i="14"/>
  <c r="BF280" i="14"/>
  <c r="BF284" i="14"/>
  <c r="BF288" i="14"/>
  <c r="BF292" i="14"/>
  <c r="BF296" i="14"/>
  <c r="BF279" i="14"/>
  <c r="BF295" i="14"/>
  <c r="BF298" i="14"/>
  <c r="BF302" i="14"/>
  <c r="BF306" i="14"/>
  <c r="BF310" i="14"/>
  <c r="BF314" i="14"/>
  <c r="BF275" i="14"/>
  <c r="BF291" i="14"/>
  <c r="BF297" i="14"/>
  <c r="BF301" i="14"/>
  <c r="BF305" i="14"/>
  <c r="BF309" i="14"/>
  <c r="BF313" i="14"/>
  <c r="BF317" i="14"/>
  <c r="BF266" i="14"/>
  <c r="BF287" i="14"/>
  <c r="BF300" i="14"/>
  <c r="BF304" i="14"/>
  <c r="BF308" i="14"/>
  <c r="BF312" i="14"/>
  <c r="BF316" i="14"/>
  <c r="BF283" i="14"/>
  <c r="BF303" i="14"/>
  <c r="BF321" i="14"/>
  <c r="BF325" i="14"/>
  <c r="BF329" i="14"/>
  <c r="BF333" i="14"/>
  <c r="BF299" i="14"/>
  <c r="BF315" i="14"/>
  <c r="BF320" i="14"/>
  <c r="BF324" i="14"/>
  <c r="BF328" i="14"/>
  <c r="BF332" i="14"/>
  <c r="BF311" i="14"/>
  <c r="BF319" i="14"/>
  <c r="BF323" i="14"/>
  <c r="BF327" i="14"/>
  <c r="BF331" i="14"/>
  <c r="BF307" i="14"/>
  <c r="BF318" i="14"/>
  <c r="BF334" i="14"/>
  <c r="BF322" i="14"/>
  <c r="BF330" i="14"/>
  <c r="BF326" i="14"/>
  <c r="BJ230" i="14"/>
  <c r="BJ234" i="14"/>
  <c r="BJ232" i="14"/>
  <c r="BJ233" i="14"/>
  <c r="BJ236" i="14"/>
  <c r="BJ235" i="14"/>
  <c r="BJ239" i="14"/>
  <c r="BJ231" i="14"/>
  <c r="BJ240" i="14"/>
  <c r="BJ244" i="14"/>
  <c r="BJ248" i="14"/>
  <c r="BJ238" i="14"/>
  <c r="BJ243" i="14"/>
  <c r="BJ242" i="14"/>
  <c r="BJ245" i="14"/>
  <c r="BJ250" i="14"/>
  <c r="BJ251" i="14"/>
  <c r="BJ241" i="14"/>
  <c r="BJ249" i="14"/>
  <c r="BJ254" i="14"/>
  <c r="BJ247" i="14"/>
  <c r="BJ246" i="14"/>
  <c r="BJ237" i="14"/>
  <c r="BJ253" i="14"/>
  <c r="BJ252" i="14"/>
  <c r="BJ257" i="14"/>
  <c r="BJ256" i="14"/>
  <c r="BJ261" i="14"/>
  <c r="BJ265" i="14"/>
  <c r="BJ269" i="14"/>
  <c r="BJ255" i="14"/>
  <c r="BJ260" i="14"/>
  <c r="BJ264" i="14"/>
  <c r="BJ268" i="14"/>
  <c r="BJ259" i="14"/>
  <c r="BJ263" i="14"/>
  <c r="BJ267" i="14"/>
  <c r="BJ271" i="14"/>
  <c r="BJ266" i="14"/>
  <c r="BJ274" i="14"/>
  <c r="BJ278" i="14"/>
  <c r="BJ282" i="14"/>
  <c r="BJ286" i="14"/>
  <c r="BJ290" i="14"/>
  <c r="BJ294" i="14"/>
  <c r="BJ258" i="14"/>
  <c r="BJ262" i="14"/>
  <c r="BJ273" i="14"/>
  <c r="BJ277" i="14"/>
  <c r="BJ281" i="14"/>
  <c r="BJ285" i="14"/>
  <c r="BJ289" i="14"/>
  <c r="BJ293" i="14"/>
  <c r="BJ272" i="14"/>
  <c r="BJ276" i="14"/>
  <c r="BJ280" i="14"/>
  <c r="BJ284" i="14"/>
  <c r="BJ288" i="14"/>
  <c r="BJ292" i="14"/>
  <c r="BJ283" i="14"/>
  <c r="BJ298" i="14"/>
  <c r="BJ302" i="14"/>
  <c r="BJ306" i="14"/>
  <c r="BJ310" i="14"/>
  <c r="BJ314" i="14"/>
  <c r="BJ279" i="14"/>
  <c r="BJ295" i="14"/>
  <c r="BJ297" i="14"/>
  <c r="BJ301" i="14"/>
  <c r="BJ305" i="14"/>
  <c r="BJ309" i="14"/>
  <c r="BJ313" i="14"/>
  <c r="BJ317" i="14"/>
  <c r="BJ270" i="14"/>
  <c r="BJ275" i="14"/>
  <c r="BJ291" i="14"/>
  <c r="BJ296" i="14"/>
  <c r="BJ300" i="14"/>
  <c r="BJ304" i="14"/>
  <c r="BJ308" i="14"/>
  <c r="BJ312" i="14"/>
  <c r="BJ316" i="14"/>
  <c r="BJ287" i="14"/>
  <c r="BJ307" i="14"/>
  <c r="BJ321" i="14"/>
  <c r="BJ325" i="14"/>
  <c r="BJ329" i="14"/>
  <c r="BJ333" i="14"/>
  <c r="BJ303" i="14"/>
  <c r="BJ320" i="14"/>
  <c r="BJ324" i="14"/>
  <c r="BJ328" i="14"/>
  <c r="BJ332" i="14"/>
  <c r="BJ299" i="14"/>
  <c r="BJ315" i="14"/>
  <c r="BJ319" i="14"/>
  <c r="BJ323" i="14"/>
  <c r="BJ327" i="14"/>
  <c r="BJ331" i="14"/>
  <c r="BJ322" i="14"/>
  <c r="BJ318" i="14"/>
  <c r="BJ334" i="14"/>
  <c r="BJ326" i="14"/>
  <c r="BJ330" i="14"/>
  <c r="BJ311" i="14"/>
  <c r="BN230" i="14"/>
  <c r="BN232" i="14"/>
  <c r="BN234" i="14"/>
  <c r="BN231" i="14"/>
  <c r="BN233" i="14"/>
  <c r="BN236" i="14"/>
  <c r="BN235" i="14"/>
  <c r="BN239" i="14"/>
  <c r="BN238" i="14"/>
  <c r="BN240" i="14"/>
  <c r="BN244" i="14"/>
  <c r="BN248" i="14"/>
  <c r="BN243" i="14"/>
  <c r="BN242" i="14"/>
  <c r="BN249" i="14"/>
  <c r="BN251" i="14"/>
  <c r="BN247" i="14"/>
  <c r="BN254" i="14"/>
  <c r="BN245" i="14"/>
  <c r="BN241" i="14"/>
  <c r="BN246" i="14"/>
  <c r="BN257" i="14"/>
  <c r="BN237" i="14"/>
  <c r="BN256" i="14"/>
  <c r="BN255" i="14"/>
  <c r="BN258" i="14"/>
  <c r="BN261" i="14"/>
  <c r="BN265" i="14"/>
  <c r="BN269" i="14"/>
  <c r="BN250" i="14"/>
  <c r="BN260" i="14"/>
  <c r="BN264" i="14"/>
  <c r="BN268" i="14"/>
  <c r="BN253" i="14"/>
  <c r="BN259" i="14"/>
  <c r="BN263" i="14"/>
  <c r="BN267" i="14"/>
  <c r="BN271" i="14"/>
  <c r="BN270" i="14"/>
  <c r="BN274" i="14"/>
  <c r="BN278" i="14"/>
  <c r="BN282" i="14"/>
  <c r="BN286" i="14"/>
  <c r="BN290" i="14"/>
  <c r="BN294" i="14"/>
  <c r="BN266" i="14"/>
  <c r="BN273" i="14"/>
  <c r="BN277" i="14"/>
  <c r="BN281" i="14"/>
  <c r="BN285" i="14"/>
  <c r="BN289" i="14"/>
  <c r="BN293" i="14"/>
  <c r="BN252" i="14"/>
  <c r="BN262" i="14"/>
  <c r="BN272" i="14"/>
  <c r="BN276" i="14"/>
  <c r="BN280" i="14"/>
  <c r="BN284" i="14"/>
  <c r="BN288" i="14"/>
  <c r="BN292" i="14"/>
  <c r="BN287" i="14"/>
  <c r="BN298" i="14"/>
  <c r="BN302" i="14"/>
  <c r="BN306" i="14"/>
  <c r="BN310" i="14"/>
  <c r="BN314" i="14"/>
  <c r="BN283" i="14"/>
  <c r="BN297" i="14"/>
  <c r="BN301" i="14"/>
  <c r="BN305" i="14"/>
  <c r="BN309" i="14"/>
  <c r="BN313" i="14"/>
  <c r="BN317" i="14"/>
  <c r="BN279" i="14"/>
  <c r="BN295" i="14"/>
  <c r="BN296" i="14"/>
  <c r="BN300" i="14"/>
  <c r="BN304" i="14"/>
  <c r="BN308" i="14"/>
  <c r="BN312" i="14"/>
  <c r="BN316" i="14"/>
  <c r="BN291" i="14"/>
  <c r="BN311" i="14"/>
  <c r="BN321" i="14"/>
  <c r="BN325" i="14"/>
  <c r="BN329" i="14"/>
  <c r="BN333" i="14"/>
  <c r="BN275" i="14"/>
  <c r="BN307" i="14"/>
  <c r="BN320" i="14"/>
  <c r="BN324" i="14"/>
  <c r="BN328" i="14"/>
  <c r="BN332" i="14"/>
  <c r="BN303" i="14"/>
  <c r="BN319" i="14"/>
  <c r="BN323" i="14"/>
  <c r="BN327" i="14"/>
  <c r="BN331" i="14"/>
  <c r="BN299" i="14"/>
  <c r="BN326" i="14"/>
  <c r="BN330" i="14"/>
  <c r="BN322" i="14"/>
  <c r="BN315" i="14"/>
  <c r="BN318" i="14"/>
  <c r="BN334" i="14"/>
  <c r="BR230" i="14"/>
  <c r="BR231" i="14"/>
  <c r="BR234" i="14"/>
  <c r="BR233" i="14"/>
  <c r="BR236" i="14"/>
  <c r="BR232" i="14"/>
  <c r="BR235" i="14"/>
  <c r="BR239" i="14"/>
  <c r="BR240" i="14"/>
  <c r="BR244" i="14"/>
  <c r="BR248" i="14"/>
  <c r="BR238" i="14"/>
  <c r="BR242" i="14"/>
  <c r="BR237" i="14"/>
  <c r="BR241" i="14"/>
  <c r="BR245" i="14"/>
  <c r="BR247" i="14"/>
  <c r="BR251" i="14"/>
  <c r="BR246" i="14"/>
  <c r="BR254" i="14"/>
  <c r="BR250" i="14"/>
  <c r="BR256" i="14"/>
  <c r="BR249" i="14"/>
  <c r="BR252" i="14"/>
  <c r="BR255" i="14"/>
  <c r="BR243" i="14"/>
  <c r="BR253" i="14"/>
  <c r="BR261" i="14"/>
  <c r="BR265" i="14"/>
  <c r="BR269" i="14"/>
  <c r="BR258" i="14"/>
  <c r="BR260" i="14"/>
  <c r="BR264" i="14"/>
  <c r="BR268" i="14"/>
  <c r="BR257" i="14"/>
  <c r="BR259" i="14"/>
  <c r="BR263" i="14"/>
  <c r="BR267" i="14"/>
  <c r="BR274" i="14"/>
  <c r="BR278" i="14"/>
  <c r="BR282" i="14"/>
  <c r="BR286" i="14"/>
  <c r="BR290" i="14"/>
  <c r="BR294" i="14"/>
  <c r="BR270" i="14"/>
  <c r="BR273" i="14"/>
  <c r="BR277" i="14"/>
  <c r="BR281" i="14"/>
  <c r="BR285" i="14"/>
  <c r="BR289" i="14"/>
  <c r="BR293" i="14"/>
  <c r="BR266" i="14"/>
  <c r="BR272" i="14"/>
  <c r="BR276" i="14"/>
  <c r="BR280" i="14"/>
  <c r="BR284" i="14"/>
  <c r="BR288" i="14"/>
  <c r="BR292" i="14"/>
  <c r="BR275" i="14"/>
  <c r="BR291" i="14"/>
  <c r="BR298" i="14"/>
  <c r="BR302" i="14"/>
  <c r="BR306" i="14"/>
  <c r="BR310" i="14"/>
  <c r="BR314" i="14"/>
  <c r="BR271" i="14"/>
  <c r="BR287" i="14"/>
  <c r="BR297" i="14"/>
  <c r="BR301" i="14"/>
  <c r="BR305" i="14"/>
  <c r="BR309" i="14"/>
  <c r="BR313" i="14"/>
  <c r="BR317" i="14"/>
  <c r="BR283" i="14"/>
  <c r="BR296" i="14"/>
  <c r="BR300" i="14"/>
  <c r="BR304" i="14"/>
  <c r="BR308" i="14"/>
  <c r="BR312" i="14"/>
  <c r="BR316" i="14"/>
  <c r="BR295" i="14"/>
  <c r="BR299" i="14"/>
  <c r="BR315" i="14"/>
  <c r="BR321" i="14"/>
  <c r="BR325" i="14"/>
  <c r="BR329" i="14"/>
  <c r="BR333" i="14"/>
  <c r="BR279" i="14"/>
  <c r="BR311" i="14"/>
  <c r="BR320" i="14"/>
  <c r="BR324" i="14"/>
  <c r="BR328" i="14"/>
  <c r="BR332" i="14"/>
  <c r="BR262" i="14"/>
  <c r="BR307" i="14"/>
  <c r="BR319" i="14"/>
  <c r="BR323" i="14"/>
  <c r="BR327" i="14"/>
  <c r="BR331" i="14"/>
  <c r="BR303" i="14"/>
  <c r="BR330" i="14"/>
  <c r="BR326" i="14"/>
  <c r="BR322" i="14"/>
  <c r="BR318" i="14"/>
  <c r="BR334" i="14"/>
  <c r="CL231" i="14"/>
  <c r="CL233" i="14"/>
  <c r="CL230" i="14"/>
  <c r="CL234" i="14"/>
  <c r="CL235" i="14"/>
  <c r="CL239" i="14"/>
  <c r="CL232" i="14"/>
  <c r="CL238" i="14"/>
  <c r="CL237" i="14"/>
  <c r="CL243" i="14"/>
  <c r="CL247" i="14"/>
  <c r="CL242" i="14"/>
  <c r="CL236" i="14"/>
  <c r="CL241" i="14"/>
  <c r="CL240" i="14"/>
  <c r="CL248" i="14"/>
  <c r="CL244" i="14"/>
  <c r="CL246" i="14"/>
  <c r="CL253" i="14"/>
  <c r="CL257" i="14"/>
  <c r="CL245" i="14"/>
  <c r="CL256" i="14"/>
  <c r="CL255" i="14"/>
  <c r="CL249" i="14"/>
  <c r="CL252" i="14"/>
  <c r="CL254" i="14"/>
  <c r="CL258" i="14"/>
  <c r="CL260" i="14"/>
  <c r="CL264" i="14"/>
  <c r="CL268" i="14"/>
  <c r="CL251" i="14"/>
  <c r="CL259" i="14"/>
  <c r="CL263" i="14"/>
  <c r="CL267" i="14"/>
  <c r="CL250" i="14"/>
  <c r="CL262" i="14"/>
  <c r="CL266" i="14"/>
  <c r="CL270" i="14"/>
  <c r="CL269" i="14"/>
  <c r="CL273" i="14"/>
  <c r="CL277" i="14"/>
  <c r="CL281" i="14"/>
  <c r="CL285" i="14"/>
  <c r="CL289" i="14"/>
  <c r="CL293" i="14"/>
  <c r="CL265" i="14"/>
  <c r="CL272" i="14"/>
  <c r="CL276" i="14"/>
  <c r="CL280" i="14"/>
  <c r="CL284" i="14"/>
  <c r="CL288" i="14"/>
  <c r="CL292" i="14"/>
  <c r="CL261" i="14"/>
  <c r="CL271" i="14"/>
  <c r="CL275" i="14"/>
  <c r="CL279" i="14"/>
  <c r="CL283" i="14"/>
  <c r="CL287" i="14"/>
  <c r="CL291" i="14"/>
  <c r="CL295" i="14"/>
  <c r="CL286" i="14"/>
  <c r="CL297" i="14"/>
  <c r="CL301" i="14"/>
  <c r="CL305" i="14"/>
  <c r="CL309" i="14"/>
  <c r="CL313" i="14"/>
  <c r="CL317" i="14"/>
  <c r="CL282" i="14"/>
  <c r="CL296" i="14"/>
  <c r="CL300" i="14"/>
  <c r="CL304" i="14"/>
  <c r="CL308" i="14"/>
  <c r="CL312" i="14"/>
  <c r="CL316" i="14"/>
  <c r="CL278" i="14"/>
  <c r="CL294" i="14"/>
  <c r="CL299" i="14"/>
  <c r="CL303" i="14"/>
  <c r="CL307" i="14"/>
  <c r="CL311" i="14"/>
  <c r="CL315" i="14"/>
  <c r="CL274" i="14"/>
  <c r="CL310" i="14"/>
  <c r="CL320" i="14"/>
  <c r="CL324" i="14"/>
  <c r="CL328" i="14"/>
  <c r="CL332" i="14"/>
  <c r="CL306" i="14"/>
  <c r="CL319" i="14"/>
  <c r="CL323" i="14"/>
  <c r="CL327" i="14"/>
  <c r="CL331" i="14"/>
  <c r="CL298" i="14"/>
  <c r="CL302" i="14"/>
  <c r="CL318" i="14"/>
  <c r="CL322" i="14"/>
  <c r="CL326" i="14"/>
  <c r="CL330" i="14"/>
  <c r="CL334" i="14"/>
  <c r="CL290" i="14"/>
  <c r="CL325" i="14"/>
  <c r="CL321" i="14"/>
  <c r="CL314" i="14"/>
  <c r="CL333" i="14"/>
  <c r="CL329" i="14"/>
  <c r="CP233" i="14"/>
  <c r="CP235" i="14"/>
  <c r="CP239" i="14"/>
  <c r="CP238" i="14"/>
  <c r="CP243" i="14"/>
  <c r="CP247" i="14"/>
  <c r="CP241" i="14"/>
  <c r="CP234" i="14"/>
  <c r="CP240" i="14"/>
  <c r="CP245" i="14"/>
  <c r="CP231" i="14"/>
  <c r="CP246" i="14"/>
  <c r="CP236" i="14"/>
  <c r="CP242" i="14"/>
  <c r="CP250" i="14"/>
  <c r="CP253" i="14"/>
  <c r="CP230" i="14"/>
  <c r="CP237" i="14"/>
  <c r="CP249" i="14"/>
  <c r="CP248" i="14"/>
  <c r="CP252" i="14"/>
  <c r="CP255" i="14"/>
  <c r="CP232" i="14"/>
  <c r="CP244" i="14"/>
  <c r="CP251" i="14"/>
  <c r="CP254" i="14"/>
  <c r="CP258" i="14"/>
  <c r="CP260" i="14"/>
  <c r="CP264" i="14"/>
  <c r="CP268" i="14"/>
  <c r="CP257" i="14"/>
  <c r="CP259" i="14"/>
  <c r="CP263" i="14"/>
  <c r="CP267" i="14"/>
  <c r="CP262" i="14"/>
  <c r="CP266" i="14"/>
  <c r="CP270" i="14"/>
  <c r="CP256" i="14"/>
  <c r="CP273" i="14"/>
  <c r="CP277" i="14"/>
  <c r="CP281" i="14"/>
  <c r="CP285" i="14"/>
  <c r="CP289" i="14"/>
  <c r="CP293" i="14"/>
  <c r="CP269" i="14"/>
  <c r="CP272" i="14"/>
  <c r="CP276" i="14"/>
  <c r="CP280" i="14"/>
  <c r="CP284" i="14"/>
  <c r="CP288" i="14"/>
  <c r="CP292" i="14"/>
  <c r="CP265" i="14"/>
  <c r="CP271" i="14"/>
  <c r="CP275" i="14"/>
  <c r="CP279" i="14"/>
  <c r="CP283" i="14"/>
  <c r="CP287" i="14"/>
  <c r="CP291" i="14"/>
  <c r="CP295" i="14"/>
  <c r="CP274" i="14"/>
  <c r="CP290" i="14"/>
  <c r="CP297" i="14"/>
  <c r="CP301" i="14"/>
  <c r="CP305" i="14"/>
  <c r="CP309" i="14"/>
  <c r="CP313" i="14"/>
  <c r="CP317" i="14"/>
  <c r="CP286" i="14"/>
  <c r="CP296" i="14"/>
  <c r="CP300" i="14"/>
  <c r="CP304" i="14"/>
  <c r="CP308" i="14"/>
  <c r="CP312" i="14"/>
  <c r="CP316" i="14"/>
  <c r="CP261" i="14"/>
  <c r="CP282" i="14"/>
  <c r="CP299" i="14"/>
  <c r="CP303" i="14"/>
  <c r="CP307" i="14"/>
  <c r="CP311" i="14"/>
  <c r="CP315" i="14"/>
  <c r="CP278" i="14"/>
  <c r="CP298" i="14"/>
  <c r="CP314" i="14"/>
  <c r="CP320" i="14"/>
  <c r="CP324" i="14"/>
  <c r="CP328" i="14"/>
  <c r="CP332" i="14"/>
  <c r="CP310" i="14"/>
  <c r="CP319" i="14"/>
  <c r="CP323" i="14"/>
  <c r="CP327" i="14"/>
  <c r="CP331" i="14"/>
  <c r="CP302" i="14"/>
  <c r="CP306" i="14"/>
  <c r="CP318" i="14"/>
  <c r="CP322" i="14"/>
  <c r="CP326" i="14"/>
  <c r="CP330" i="14"/>
  <c r="CP334" i="14"/>
  <c r="CP294" i="14"/>
  <c r="CP329" i="14"/>
  <c r="CP333" i="14"/>
  <c r="CP325" i="14"/>
  <c r="CP321" i="14"/>
  <c r="CT233" i="14"/>
  <c r="CT230" i="14"/>
  <c r="CT232" i="14"/>
  <c r="CT231" i="14"/>
  <c r="CT235" i="14"/>
  <c r="CT239" i="14"/>
  <c r="CT238" i="14"/>
  <c r="CT234" i="14"/>
  <c r="CT237" i="14"/>
  <c r="CT243" i="14"/>
  <c r="CT247" i="14"/>
  <c r="CT236" i="14"/>
  <c r="CT240" i="14"/>
  <c r="CT244" i="14"/>
  <c r="CT250" i="14"/>
  <c r="CT249" i="14"/>
  <c r="CT253" i="14"/>
  <c r="CT242" i="14"/>
  <c r="CT248" i="14"/>
  <c r="CT245" i="14"/>
  <c r="CT246" i="14"/>
  <c r="CT254" i="14"/>
  <c r="CT241" i="14"/>
  <c r="CT252" i="14"/>
  <c r="CT256" i="14"/>
  <c r="CT258" i="14"/>
  <c r="CT260" i="14"/>
  <c r="CT264" i="14"/>
  <c r="CT268" i="14"/>
  <c r="CT259" i="14"/>
  <c r="CT263" i="14"/>
  <c r="CT267" i="14"/>
  <c r="CT251" i="14"/>
  <c r="CT255" i="14"/>
  <c r="CT257" i="14"/>
  <c r="CT262" i="14"/>
  <c r="CT266" i="14"/>
  <c r="CT270" i="14"/>
  <c r="CT261" i="14"/>
  <c r="CT273" i="14"/>
  <c r="CT277" i="14"/>
  <c r="CT281" i="14"/>
  <c r="CT285" i="14"/>
  <c r="CT289" i="14"/>
  <c r="CT293" i="14"/>
  <c r="CT272" i="14"/>
  <c r="CT276" i="14"/>
  <c r="CT280" i="14"/>
  <c r="CT284" i="14"/>
  <c r="CT288" i="14"/>
  <c r="CT292" i="14"/>
  <c r="CT269" i="14"/>
  <c r="CT271" i="14"/>
  <c r="CT275" i="14"/>
  <c r="CT279" i="14"/>
  <c r="CT283" i="14"/>
  <c r="CT287" i="14"/>
  <c r="CT291" i="14"/>
  <c r="CT295" i="14"/>
  <c r="CT278" i="14"/>
  <c r="CT294" i="14"/>
  <c r="CT297" i="14"/>
  <c r="CT301" i="14"/>
  <c r="CT305" i="14"/>
  <c r="CT309" i="14"/>
  <c r="CT313" i="14"/>
  <c r="CT317" i="14"/>
  <c r="CT274" i="14"/>
  <c r="CT290" i="14"/>
  <c r="CT296" i="14"/>
  <c r="CT300" i="14"/>
  <c r="CT304" i="14"/>
  <c r="CT308" i="14"/>
  <c r="CT312" i="14"/>
  <c r="CT316" i="14"/>
  <c r="CT265" i="14"/>
  <c r="CT286" i="14"/>
  <c r="CT299" i="14"/>
  <c r="CT303" i="14"/>
  <c r="CT307" i="14"/>
  <c r="CT311" i="14"/>
  <c r="CT315" i="14"/>
  <c r="CT282" i="14"/>
  <c r="CT302" i="14"/>
  <c r="CT320" i="14"/>
  <c r="CT324" i="14"/>
  <c r="CT328" i="14"/>
  <c r="CT332" i="14"/>
  <c r="CT298" i="14"/>
  <c r="CT314" i="14"/>
  <c r="CT319" i="14"/>
  <c r="CT323" i="14"/>
  <c r="CT327" i="14"/>
  <c r="CT331" i="14"/>
  <c r="CT306" i="14"/>
  <c r="CT310" i="14"/>
  <c r="CT318" i="14"/>
  <c r="CT322" i="14"/>
  <c r="CT326" i="14"/>
  <c r="CT330" i="14"/>
  <c r="CT334" i="14"/>
  <c r="CT333" i="14"/>
  <c r="CT329" i="14"/>
  <c r="CT321" i="14"/>
  <c r="CT325" i="14"/>
  <c r="CX232" i="14"/>
  <c r="CX233" i="14"/>
  <c r="CX231" i="14"/>
  <c r="CX235" i="14"/>
  <c r="CX239" i="14"/>
  <c r="CX230" i="14"/>
  <c r="CX234" i="14"/>
  <c r="CX238" i="14"/>
  <c r="CX243" i="14"/>
  <c r="CX247" i="14"/>
  <c r="CX237" i="14"/>
  <c r="CX242" i="14"/>
  <c r="CX241" i="14"/>
  <c r="CX244" i="14"/>
  <c r="CX249" i="14"/>
  <c r="CX240" i="14"/>
  <c r="CX245" i="14"/>
  <c r="CX248" i="14"/>
  <c r="CX253" i="14"/>
  <c r="CX236" i="14"/>
  <c r="CX246" i="14"/>
  <c r="CX252" i="14"/>
  <c r="CX251" i="14"/>
  <c r="CX256" i="14"/>
  <c r="CX255" i="14"/>
  <c r="CX258" i="14"/>
  <c r="CX260" i="14"/>
  <c r="CX264" i="14"/>
  <c r="CX268" i="14"/>
  <c r="CX254" i="14"/>
  <c r="CX259" i="14"/>
  <c r="CX263" i="14"/>
  <c r="CX267" i="14"/>
  <c r="CX262" i="14"/>
  <c r="CX266" i="14"/>
  <c r="CX270" i="14"/>
  <c r="CX265" i="14"/>
  <c r="CX273" i="14"/>
  <c r="CX277" i="14"/>
  <c r="CX281" i="14"/>
  <c r="CX285" i="14"/>
  <c r="CX289" i="14"/>
  <c r="CX293" i="14"/>
  <c r="CX250" i="14"/>
  <c r="CX257" i="14"/>
  <c r="CX261" i="14"/>
  <c r="CX272" i="14"/>
  <c r="CX276" i="14"/>
  <c r="CX280" i="14"/>
  <c r="CX284" i="14"/>
  <c r="CX288" i="14"/>
  <c r="CX292" i="14"/>
  <c r="CX271" i="14"/>
  <c r="CX275" i="14"/>
  <c r="CX279" i="14"/>
  <c r="CX283" i="14"/>
  <c r="CX287" i="14"/>
  <c r="CX291" i="14"/>
  <c r="CX295" i="14"/>
  <c r="CX282" i="14"/>
  <c r="CX297" i="14"/>
  <c r="CX301" i="14"/>
  <c r="CX305" i="14"/>
  <c r="CX309" i="14"/>
  <c r="CX313" i="14"/>
  <c r="CX317" i="14"/>
  <c r="CX278" i="14"/>
  <c r="CX294" i="14"/>
  <c r="CX296" i="14"/>
  <c r="CX300" i="14"/>
  <c r="CX304" i="14"/>
  <c r="CX308" i="14"/>
  <c r="CX312" i="14"/>
  <c r="CX316" i="14"/>
  <c r="CX269" i="14"/>
  <c r="CX274" i="14"/>
  <c r="CX290" i="14"/>
  <c r="CX299" i="14"/>
  <c r="CX303" i="14"/>
  <c r="CX307" i="14"/>
  <c r="CX311" i="14"/>
  <c r="CX315" i="14"/>
  <c r="CX286" i="14"/>
  <c r="CX306" i="14"/>
  <c r="CX320" i="14"/>
  <c r="CX324" i="14"/>
  <c r="CX328" i="14"/>
  <c r="CX332" i="14"/>
  <c r="CX302" i="14"/>
  <c r="CX319" i="14"/>
  <c r="CX323" i="14"/>
  <c r="CX327" i="14"/>
  <c r="CX331" i="14"/>
  <c r="CX298" i="14"/>
  <c r="CX314" i="14"/>
  <c r="CX318" i="14"/>
  <c r="CX322" i="14"/>
  <c r="CX326" i="14"/>
  <c r="CX330" i="14"/>
  <c r="CX334" i="14"/>
  <c r="CX321" i="14"/>
  <c r="CX325" i="14"/>
  <c r="CX333" i="14"/>
  <c r="CX310" i="14"/>
  <c r="CX329" i="14"/>
  <c r="DB231" i="14"/>
  <c r="DB233" i="14"/>
  <c r="DB230" i="14"/>
  <c r="DB234" i="14"/>
  <c r="DB235" i="14"/>
  <c r="DB239" i="14"/>
  <c r="DB238" i="14"/>
  <c r="DB237" i="14"/>
  <c r="DB243" i="14"/>
  <c r="DB247" i="14"/>
  <c r="DB242" i="14"/>
  <c r="DB232" i="14"/>
  <c r="DB241" i="14"/>
  <c r="DB248" i="14"/>
  <c r="DB246" i="14"/>
  <c r="DB253" i="14"/>
  <c r="DB236" i="14"/>
  <c r="DB245" i="14"/>
  <c r="DB249" i="14"/>
  <c r="DB240" i="14"/>
  <c r="DB244" i="14"/>
  <c r="DB250" i="14"/>
  <c r="DB256" i="14"/>
  <c r="DB255" i="14"/>
  <c r="DB252" i="14"/>
  <c r="DB254" i="14"/>
  <c r="DB258" i="14"/>
  <c r="DB257" i="14"/>
  <c r="DB260" i="14"/>
  <c r="DB264" i="14"/>
  <c r="DB268" i="14"/>
  <c r="DB259" i="14"/>
  <c r="DB263" i="14"/>
  <c r="DB267" i="14"/>
  <c r="DB262" i="14"/>
  <c r="DB266" i="14"/>
  <c r="DB270" i="14"/>
  <c r="DB251" i="14"/>
  <c r="DB269" i="14"/>
  <c r="DB273" i="14"/>
  <c r="DB277" i="14"/>
  <c r="DB281" i="14"/>
  <c r="DB285" i="14"/>
  <c r="DB289" i="14"/>
  <c r="DB293" i="14"/>
  <c r="DB265" i="14"/>
  <c r="DB272" i="14"/>
  <c r="DB276" i="14"/>
  <c r="DB280" i="14"/>
  <c r="DB284" i="14"/>
  <c r="DB288" i="14"/>
  <c r="DB292" i="14"/>
  <c r="DB261" i="14"/>
  <c r="DB271" i="14"/>
  <c r="DB275" i="14"/>
  <c r="DB279" i="14"/>
  <c r="DB283" i="14"/>
  <c r="DB287" i="14"/>
  <c r="DB291" i="14"/>
  <c r="DB295" i="14"/>
  <c r="DB286" i="14"/>
  <c r="DB297" i="14"/>
  <c r="DB301" i="14"/>
  <c r="DB305" i="14"/>
  <c r="DB309" i="14"/>
  <c r="DB313" i="14"/>
  <c r="DB282" i="14"/>
  <c r="DB296" i="14"/>
  <c r="DB300" i="14"/>
  <c r="DB304" i="14"/>
  <c r="DB308" i="14"/>
  <c r="DB312" i="14"/>
  <c r="DB316" i="14"/>
  <c r="DB278" i="14"/>
  <c r="DB294" i="14"/>
  <c r="DB299" i="14"/>
  <c r="DB303" i="14"/>
  <c r="DB307" i="14"/>
  <c r="DB311" i="14"/>
  <c r="DB315" i="14"/>
  <c r="DB290" i="14"/>
  <c r="DB310" i="14"/>
  <c r="DB320" i="14"/>
  <c r="DB324" i="14"/>
  <c r="DB328" i="14"/>
  <c r="DB332" i="14"/>
  <c r="DB274" i="14"/>
  <c r="DB306" i="14"/>
  <c r="DB319" i="14"/>
  <c r="DB323" i="14"/>
  <c r="DB327" i="14"/>
  <c r="DB331" i="14"/>
  <c r="DB302" i="14"/>
  <c r="DB318" i="14"/>
  <c r="DB322" i="14"/>
  <c r="DB326" i="14"/>
  <c r="DB330" i="14"/>
  <c r="DB334" i="14"/>
  <c r="DB298" i="14"/>
  <c r="DB325" i="14"/>
  <c r="DB329" i="14"/>
  <c r="DB321" i="14"/>
  <c r="DB317" i="14"/>
  <c r="DB333" i="14"/>
  <c r="DB314" i="14"/>
  <c r="S33" i="19"/>
  <c r="G33" i="19"/>
  <c r="AM33" i="13"/>
  <c r="H49" i="19"/>
  <c r="AN49" i="13"/>
  <c r="T49" i="19"/>
  <c r="W26" i="19"/>
  <c r="AQ26" i="13"/>
  <c r="M26" i="19"/>
  <c r="AN19" i="13"/>
  <c r="T19" i="19"/>
  <c r="H19" i="19"/>
  <c r="M34" i="19"/>
  <c r="AQ34" i="13"/>
  <c r="W34" i="19"/>
  <c r="H22" i="19"/>
  <c r="T22" i="19"/>
  <c r="AN22" i="13"/>
  <c r="T57" i="19"/>
  <c r="AN57" i="13"/>
  <c r="H57" i="19"/>
  <c r="AN31" i="13"/>
  <c r="H31" i="19"/>
  <c r="T31" i="19"/>
  <c r="H55" i="19"/>
  <c r="T55" i="19"/>
  <c r="AN55" i="13"/>
  <c r="AN30" i="13"/>
  <c r="T30" i="19"/>
  <c r="H30" i="19"/>
  <c r="AR40" i="13"/>
  <c r="AR36" i="13"/>
  <c r="X36" i="19"/>
  <c r="N36" i="19"/>
  <c r="G25" i="19"/>
  <c r="S25" i="19"/>
  <c r="AM25" i="13"/>
  <c r="T41" i="19"/>
  <c r="AN41" i="13"/>
  <c r="H41" i="19"/>
  <c r="H15" i="19"/>
  <c r="AN15" i="13"/>
  <c r="T15" i="19"/>
  <c r="AN69" i="13"/>
  <c r="T69" i="19"/>
  <c r="H69" i="19"/>
  <c r="S57" i="19"/>
  <c r="G57" i="19"/>
  <c r="AM57" i="13"/>
  <c r="AN51" i="13"/>
  <c r="T51" i="19"/>
  <c r="H51" i="19"/>
  <c r="H33" i="19"/>
  <c r="AN33" i="13"/>
  <c r="T33" i="19"/>
  <c r="G76" i="19"/>
  <c r="S76" i="19"/>
  <c r="AM76" i="13"/>
  <c r="AN65" i="13"/>
  <c r="H65" i="19"/>
  <c r="T65" i="19"/>
  <c r="AM65" i="13"/>
  <c r="S65" i="19"/>
  <c r="G65" i="19"/>
  <c r="AQ15" i="13"/>
  <c r="M15" i="19"/>
  <c r="W15" i="19"/>
  <c r="H43" i="19"/>
  <c r="T43" i="19"/>
  <c r="AN43" i="13"/>
  <c r="X28" i="19"/>
  <c r="N28" i="19"/>
  <c r="AR28" i="13"/>
  <c r="G17" i="19"/>
  <c r="S17" i="19"/>
  <c r="AM17" i="13"/>
  <c r="T54" i="19"/>
  <c r="H54" i="19"/>
  <c r="AN54" i="13"/>
  <c r="S49" i="19"/>
  <c r="G49" i="19"/>
  <c r="AM49" i="13"/>
  <c r="T14" i="19"/>
  <c r="H14" i="19"/>
  <c r="AN14" i="13"/>
  <c r="AM68" i="13"/>
  <c r="S68" i="19"/>
  <c r="G68" i="19"/>
  <c r="X17" i="19"/>
  <c r="N17" i="19"/>
  <c r="AR17" i="13"/>
  <c r="N37" i="19"/>
  <c r="AR37" i="13"/>
  <c r="X37" i="19"/>
  <c r="AN37" i="13"/>
  <c r="T37" i="19"/>
  <c r="H37" i="19"/>
  <c r="AR25" i="13"/>
  <c r="X25" i="19"/>
  <c r="N25" i="19"/>
  <c r="G232" i="14"/>
  <c r="G231" i="14"/>
  <c r="G230" i="14"/>
  <c r="G233" i="14"/>
  <c r="G235" i="14"/>
  <c r="G238" i="14"/>
  <c r="G237" i="14"/>
  <c r="G236" i="14"/>
  <c r="G242" i="14"/>
  <c r="G246" i="14"/>
  <c r="G250" i="14"/>
  <c r="G240" i="14"/>
  <c r="G234" i="14"/>
  <c r="G239" i="14"/>
  <c r="G243" i="14"/>
  <c r="G241" i="14"/>
  <c r="G244" i="14"/>
  <c r="G249" i="14"/>
  <c r="G253" i="14"/>
  <c r="G245" i="14"/>
  <c r="G248" i="14"/>
  <c r="G252" i="14"/>
  <c r="G256" i="14"/>
  <c r="G247" i="14"/>
  <c r="G257" i="14"/>
  <c r="G258" i="14"/>
  <c r="G255" i="14"/>
  <c r="G251" i="14"/>
  <c r="G259" i="14"/>
  <c r="G263" i="14"/>
  <c r="G267" i="14"/>
  <c r="G254" i="14"/>
  <c r="G262" i="14"/>
  <c r="G266" i="14"/>
  <c r="G270" i="14"/>
  <c r="G261" i="14"/>
  <c r="G265" i="14"/>
  <c r="G269" i="14"/>
  <c r="G260" i="14"/>
  <c r="G271" i="14"/>
  <c r="G272" i="14"/>
  <c r="G276" i="14"/>
  <c r="G280" i="14"/>
  <c r="G284" i="14"/>
  <c r="G288" i="14"/>
  <c r="G292" i="14"/>
  <c r="G296" i="14"/>
  <c r="G275" i="14"/>
  <c r="G279" i="14"/>
  <c r="G283" i="14"/>
  <c r="G287" i="14"/>
  <c r="G291" i="14"/>
  <c r="G295" i="14"/>
  <c r="G268" i="14"/>
  <c r="G274" i="14"/>
  <c r="G278" i="14"/>
  <c r="G282" i="14"/>
  <c r="G286" i="14"/>
  <c r="G290" i="14"/>
  <c r="G294" i="14"/>
  <c r="G277" i="14"/>
  <c r="G293" i="14"/>
  <c r="G300" i="14"/>
  <c r="G304" i="14"/>
  <c r="G308" i="14"/>
  <c r="G312" i="14"/>
  <c r="G316" i="14"/>
  <c r="G273" i="14"/>
  <c r="G289" i="14"/>
  <c r="G299" i="14"/>
  <c r="G303" i="14"/>
  <c r="G307" i="14"/>
  <c r="G311" i="14"/>
  <c r="G315" i="14"/>
  <c r="G285" i="14"/>
  <c r="G298" i="14"/>
  <c r="G302" i="14"/>
  <c r="G306" i="14"/>
  <c r="G310" i="14"/>
  <c r="G314" i="14"/>
  <c r="G301" i="14"/>
  <c r="G317" i="14"/>
  <c r="G319" i="14"/>
  <c r="G323" i="14"/>
  <c r="G327" i="14"/>
  <c r="G331" i="14"/>
  <c r="G264" i="14"/>
  <c r="G281" i="14"/>
  <c r="G297" i="14"/>
  <c r="G313" i="14"/>
  <c r="G318" i="14"/>
  <c r="G322" i="14"/>
  <c r="G326" i="14"/>
  <c r="G330" i="14"/>
  <c r="G334" i="14"/>
  <c r="G309" i="14"/>
  <c r="G321" i="14"/>
  <c r="G325" i="14"/>
  <c r="G329" i="14"/>
  <c r="G333" i="14"/>
  <c r="G305" i="14"/>
  <c r="G332" i="14"/>
  <c r="G320" i="14"/>
  <c r="G328" i="14"/>
  <c r="G324" i="14"/>
  <c r="K232" i="14"/>
  <c r="K231" i="14"/>
  <c r="K230" i="14"/>
  <c r="K234" i="14"/>
  <c r="K238" i="14"/>
  <c r="K237" i="14"/>
  <c r="K240" i="14"/>
  <c r="K242" i="14"/>
  <c r="K246" i="14"/>
  <c r="K250" i="14"/>
  <c r="K243" i="14"/>
  <c r="K241" i="14"/>
  <c r="K239" i="14"/>
  <c r="K248" i="14"/>
  <c r="K253" i="14"/>
  <c r="K233" i="14"/>
  <c r="K247" i="14"/>
  <c r="K252" i="14"/>
  <c r="K256" i="14"/>
  <c r="K235" i="14"/>
  <c r="K236" i="14"/>
  <c r="K245" i="14"/>
  <c r="K249" i="14"/>
  <c r="K244" i="14"/>
  <c r="K251" i="14"/>
  <c r="K257" i="14"/>
  <c r="K255" i="14"/>
  <c r="K258" i="14"/>
  <c r="K254" i="14"/>
  <c r="K263" i="14"/>
  <c r="K267" i="14"/>
  <c r="K262" i="14"/>
  <c r="K266" i="14"/>
  <c r="K270" i="14"/>
  <c r="K261" i="14"/>
  <c r="K265" i="14"/>
  <c r="K269" i="14"/>
  <c r="K264" i="14"/>
  <c r="K272" i="14"/>
  <c r="K276" i="14"/>
  <c r="K280" i="14"/>
  <c r="K284" i="14"/>
  <c r="K288" i="14"/>
  <c r="K292" i="14"/>
  <c r="K296" i="14"/>
  <c r="K260" i="14"/>
  <c r="K275" i="14"/>
  <c r="K279" i="14"/>
  <c r="K283" i="14"/>
  <c r="K287" i="14"/>
  <c r="K291" i="14"/>
  <c r="K295" i="14"/>
  <c r="K271" i="14"/>
  <c r="K274" i="14"/>
  <c r="K278" i="14"/>
  <c r="K282" i="14"/>
  <c r="K286" i="14"/>
  <c r="K290" i="14"/>
  <c r="K294" i="14"/>
  <c r="K281" i="14"/>
  <c r="K300" i="14"/>
  <c r="K304" i="14"/>
  <c r="K308" i="14"/>
  <c r="K312" i="14"/>
  <c r="K316" i="14"/>
  <c r="K277" i="14"/>
  <c r="K293" i="14"/>
  <c r="K299" i="14"/>
  <c r="K303" i="14"/>
  <c r="K307" i="14"/>
  <c r="K311" i="14"/>
  <c r="K315" i="14"/>
  <c r="K259" i="14"/>
  <c r="K273" i="14"/>
  <c r="K289" i="14"/>
  <c r="K298" i="14"/>
  <c r="K302" i="14"/>
  <c r="K306" i="14"/>
  <c r="K310" i="14"/>
  <c r="K314" i="14"/>
  <c r="K305" i="14"/>
  <c r="K319" i="14"/>
  <c r="K323" i="14"/>
  <c r="K327" i="14"/>
  <c r="K331" i="14"/>
  <c r="K285" i="14"/>
  <c r="K301" i="14"/>
  <c r="K317" i="14"/>
  <c r="K318" i="14"/>
  <c r="K322" i="14"/>
  <c r="K326" i="14"/>
  <c r="K330" i="14"/>
  <c r="K334" i="14"/>
  <c r="K309" i="14"/>
  <c r="K297" i="14"/>
  <c r="K313" i="14"/>
  <c r="K321" i="14"/>
  <c r="K325" i="14"/>
  <c r="K329" i="14"/>
  <c r="K333" i="14"/>
  <c r="K268" i="14"/>
  <c r="K320" i="14"/>
  <c r="K324" i="14"/>
  <c r="K332" i="14"/>
  <c r="K328" i="14"/>
  <c r="O232" i="14"/>
  <c r="O231" i="14"/>
  <c r="O230" i="14"/>
  <c r="O233" i="14"/>
  <c r="O238" i="14"/>
  <c r="O237" i="14"/>
  <c r="O234" i="14"/>
  <c r="O235" i="14"/>
  <c r="O236" i="14"/>
  <c r="O242" i="14"/>
  <c r="O246" i="14"/>
  <c r="O250" i="14"/>
  <c r="O239" i="14"/>
  <c r="O241" i="14"/>
  <c r="O245" i="14"/>
  <c r="O244" i="14"/>
  <c r="O247" i="14"/>
  <c r="O252" i="14"/>
  <c r="O256" i="14"/>
  <c r="O240" i="14"/>
  <c r="O243" i="14"/>
  <c r="O249" i="14"/>
  <c r="O255" i="14"/>
  <c r="O254" i="14"/>
  <c r="O258" i="14"/>
  <c r="O251" i="14"/>
  <c r="O253" i="14"/>
  <c r="O257" i="14"/>
  <c r="O263" i="14"/>
  <c r="O267" i="14"/>
  <c r="O262" i="14"/>
  <c r="O266" i="14"/>
  <c r="O270" i="14"/>
  <c r="O259" i="14"/>
  <c r="O261" i="14"/>
  <c r="O265" i="14"/>
  <c r="O269" i="14"/>
  <c r="O268" i="14"/>
  <c r="O271" i="14"/>
  <c r="O272" i="14"/>
  <c r="O276" i="14"/>
  <c r="O280" i="14"/>
  <c r="O284" i="14"/>
  <c r="O288" i="14"/>
  <c r="O292" i="14"/>
  <c r="O296" i="14"/>
  <c r="O264" i="14"/>
  <c r="O275" i="14"/>
  <c r="O279" i="14"/>
  <c r="O283" i="14"/>
  <c r="O287" i="14"/>
  <c r="O291" i="14"/>
  <c r="O295" i="14"/>
  <c r="O260" i="14"/>
  <c r="O274" i="14"/>
  <c r="O278" i="14"/>
  <c r="O282" i="14"/>
  <c r="O286" i="14"/>
  <c r="O290" i="14"/>
  <c r="O294" i="14"/>
  <c r="O248" i="14"/>
  <c r="O285" i="14"/>
  <c r="O300" i="14"/>
  <c r="O304" i="14"/>
  <c r="O308" i="14"/>
  <c r="O312" i="14"/>
  <c r="O316" i="14"/>
  <c r="O281" i="14"/>
  <c r="O299" i="14"/>
  <c r="O303" i="14"/>
  <c r="O307" i="14"/>
  <c r="O311" i="14"/>
  <c r="O315" i="14"/>
  <c r="O277" i="14"/>
  <c r="O293" i="14"/>
  <c r="O298" i="14"/>
  <c r="O302" i="14"/>
  <c r="O306" i="14"/>
  <c r="O310" i="14"/>
  <c r="O314" i="14"/>
  <c r="O309" i="14"/>
  <c r="O319" i="14"/>
  <c r="O323" i="14"/>
  <c r="O327" i="14"/>
  <c r="O331" i="14"/>
  <c r="O289" i="14"/>
  <c r="O305" i="14"/>
  <c r="O318" i="14"/>
  <c r="O322" i="14"/>
  <c r="O326" i="14"/>
  <c r="O330" i="14"/>
  <c r="O334" i="14"/>
  <c r="O297" i="14"/>
  <c r="O273" i="14"/>
  <c r="O301" i="14"/>
  <c r="O317" i="14"/>
  <c r="O321" i="14"/>
  <c r="O325" i="14"/>
  <c r="O329" i="14"/>
  <c r="O333" i="14"/>
  <c r="O313" i="14"/>
  <c r="O324" i="14"/>
  <c r="O328" i="14"/>
  <c r="O320" i="14"/>
  <c r="O332" i="14"/>
  <c r="S232" i="14"/>
  <c r="S233" i="14"/>
  <c r="S234" i="14"/>
  <c r="S238" i="14"/>
  <c r="S235" i="14"/>
  <c r="S237" i="14"/>
  <c r="S230" i="14"/>
  <c r="S231" i="14"/>
  <c r="S240" i="14"/>
  <c r="S242" i="14"/>
  <c r="S246" i="14"/>
  <c r="S250" i="14"/>
  <c r="S239" i="14"/>
  <c r="S244" i="14"/>
  <c r="S236" i="14"/>
  <c r="S243" i="14"/>
  <c r="S245" i="14"/>
  <c r="S241" i="14"/>
  <c r="S249" i="14"/>
  <c r="S252" i="14"/>
  <c r="S256" i="14"/>
  <c r="S248" i="14"/>
  <c r="S247" i="14"/>
  <c r="S251" i="14"/>
  <c r="S254" i="14"/>
  <c r="S253" i="14"/>
  <c r="S258" i="14"/>
  <c r="S257" i="14"/>
  <c r="S263" i="14"/>
  <c r="S267" i="14"/>
  <c r="S255" i="14"/>
  <c r="S259" i="14"/>
  <c r="S262" i="14"/>
  <c r="S266" i="14"/>
  <c r="S270" i="14"/>
  <c r="S261" i="14"/>
  <c r="S265" i="14"/>
  <c r="S269" i="14"/>
  <c r="S272" i="14"/>
  <c r="S276" i="14"/>
  <c r="S280" i="14"/>
  <c r="S284" i="14"/>
  <c r="S288" i="14"/>
  <c r="S292" i="14"/>
  <c r="S296" i="14"/>
  <c r="S268" i="14"/>
  <c r="S275" i="14"/>
  <c r="S279" i="14"/>
  <c r="S283" i="14"/>
  <c r="S287" i="14"/>
  <c r="S291" i="14"/>
  <c r="S295" i="14"/>
  <c r="S264" i="14"/>
  <c r="S271" i="14"/>
  <c r="S274" i="14"/>
  <c r="S278" i="14"/>
  <c r="S282" i="14"/>
  <c r="S286" i="14"/>
  <c r="S290" i="14"/>
  <c r="S294" i="14"/>
  <c r="S260" i="14"/>
  <c r="S273" i="14"/>
  <c r="S289" i="14"/>
  <c r="S300" i="14"/>
  <c r="S304" i="14"/>
  <c r="S308" i="14"/>
  <c r="S312" i="14"/>
  <c r="S316" i="14"/>
  <c r="S285" i="14"/>
  <c r="S299" i="14"/>
  <c r="S303" i="14"/>
  <c r="S307" i="14"/>
  <c r="S311" i="14"/>
  <c r="S315" i="14"/>
  <c r="S281" i="14"/>
  <c r="S298" i="14"/>
  <c r="S302" i="14"/>
  <c r="S306" i="14"/>
  <c r="S310" i="14"/>
  <c r="S314" i="14"/>
  <c r="S297" i="14"/>
  <c r="S313" i="14"/>
  <c r="S319" i="14"/>
  <c r="S323" i="14"/>
  <c r="S327" i="14"/>
  <c r="S331" i="14"/>
  <c r="S293" i="14"/>
  <c r="S309" i="14"/>
  <c r="S318" i="14"/>
  <c r="S322" i="14"/>
  <c r="S326" i="14"/>
  <c r="S330" i="14"/>
  <c r="S334" i="14"/>
  <c r="S301" i="14"/>
  <c r="S277" i="14"/>
  <c r="S305" i="14"/>
  <c r="S321" i="14"/>
  <c r="S325" i="14"/>
  <c r="S329" i="14"/>
  <c r="S333" i="14"/>
  <c r="S317" i="14"/>
  <c r="S328" i="14"/>
  <c r="S324" i="14"/>
  <c r="S332" i="14"/>
  <c r="S320" i="14"/>
  <c r="W232" i="14"/>
  <c r="W230" i="14"/>
  <c r="W233" i="14"/>
  <c r="W231" i="14"/>
  <c r="W235" i="14"/>
  <c r="W238" i="14"/>
  <c r="W237" i="14"/>
  <c r="W236" i="14"/>
  <c r="W242" i="14"/>
  <c r="W246" i="14"/>
  <c r="W250" i="14"/>
  <c r="W234" i="14"/>
  <c r="W243" i="14"/>
  <c r="W240" i="14"/>
  <c r="W249" i="14"/>
  <c r="W244" i="14"/>
  <c r="W248" i="14"/>
  <c r="W252" i="14"/>
  <c r="W256" i="14"/>
  <c r="W245" i="14"/>
  <c r="W239" i="14"/>
  <c r="W241" i="14"/>
  <c r="W247" i="14"/>
  <c r="W253" i="14"/>
  <c r="W257" i="14"/>
  <c r="W258" i="14"/>
  <c r="W251" i="14"/>
  <c r="W255" i="14"/>
  <c r="W254" i="14"/>
  <c r="W259" i="14"/>
  <c r="W263" i="14"/>
  <c r="W267" i="14"/>
  <c r="W262" i="14"/>
  <c r="W266" i="14"/>
  <c r="W270" i="14"/>
  <c r="W261" i="14"/>
  <c r="W265" i="14"/>
  <c r="W269" i="14"/>
  <c r="W260" i="14"/>
  <c r="W271" i="14"/>
  <c r="W272" i="14"/>
  <c r="W276" i="14"/>
  <c r="W280" i="14"/>
  <c r="W284" i="14"/>
  <c r="W288" i="14"/>
  <c r="W292" i="14"/>
  <c r="W296" i="14"/>
  <c r="W275" i="14"/>
  <c r="W279" i="14"/>
  <c r="W283" i="14"/>
  <c r="W287" i="14"/>
  <c r="W291" i="14"/>
  <c r="W295" i="14"/>
  <c r="W268" i="14"/>
  <c r="W274" i="14"/>
  <c r="W278" i="14"/>
  <c r="W282" i="14"/>
  <c r="W286" i="14"/>
  <c r="W290" i="14"/>
  <c r="W294" i="14"/>
  <c r="W264" i="14"/>
  <c r="W277" i="14"/>
  <c r="W293" i="14"/>
  <c r="W300" i="14"/>
  <c r="W304" i="14"/>
  <c r="W308" i="14"/>
  <c r="W312" i="14"/>
  <c r="W316" i="14"/>
  <c r="W273" i="14"/>
  <c r="W289" i="14"/>
  <c r="W299" i="14"/>
  <c r="W303" i="14"/>
  <c r="W307" i="14"/>
  <c r="W311" i="14"/>
  <c r="W315" i="14"/>
  <c r="W285" i="14"/>
  <c r="W298" i="14"/>
  <c r="W302" i="14"/>
  <c r="W306" i="14"/>
  <c r="W310" i="14"/>
  <c r="W314" i="14"/>
  <c r="W301" i="14"/>
  <c r="W317" i="14"/>
  <c r="W319" i="14"/>
  <c r="W323" i="14"/>
  <c r="W327" i="14"/>
  <c r="W331" i="14"/>
  <c r="W297" i="14"/>
  <c r="W313" i="14"/>
  <c r="W318" i="14"/>
  <c r="W322" i="14"/>
  <c r="W326" i="14"/>
  <c r="W330" i="14"/>
  <c r="W334" i="14"/>
  <c r="W305" i="14"/>
  <c r="W281" i="14"/>
  <c r="W309" i="14"/>
  <c r="W321" i="14"/>
  <c r="W325" i="14"/>
  <c r="W329" i="14"/>
  <c r="W333" i="14"/>
  <c r="W332" i="14"/>
  <c r="W328" i="14"/>
  <c r="W324" i="14"/>
  <c r="W320" i="14"/>
  <c r="AA232" i="14"/>
  <c r="AA231" i="14"/>
  <c r="AA230" i="14"/>
  <c r="AA234" i="14"/>
  <c r="AA238" i="14"/>
  <c r="AA233" i="14"/>
  <c r="AA237" i="14"/>
  <c r="AA240" i="14"/>
  <c r="AA242" i="14"/>
  <c r="AA246" i="14"/>
  <c r="AA250" i="14"/>
  <c r="AA239" i="14"/>
  <c r="AA243" i="14"/>
  <c r="AA236" i="14"/>
  <c r="AA241" i="14"/>
  <c r="AA245" i="14"/>
  <c r="AA248" i="14"/>
  <c r="AA235" i="14"/>
  <c r="AA247" i="14"/>
  <c r="AA252" i="14"/>
  <c r="AA256" i="14"/>
  <c r="AA251" i="14"/>
  <c r="AA257" i="14"/>
  <c r="AA244" i="14"/>
  <c r="AA249" i="14"/>
  <c r="AA255" i="14"/>
  <c r="AA258" i="14"/>
  <c r="AA254" i="14"/>
  <c r="AA263" i="14"/>
  <c r="AA267" i="14"/>
  <c r="AA262" i="14"/>
  <c r="AA266" i="14"/>
  <c r="AA270" i="14"/>
  <c r="AA261" i="14"/>
  <c r="AA265" i="14"/>
  <c r="AA269" i="14"/>
  <c r="AA253" i="14"/>
  <c r="AA264" i="14"/>
  <c r="AA272" i="14"/>
  <c r="AA276" i="14"/>
  <c r="AA280" i="14"/>
  <c r="AA284" i="14"/>
  <c r="AA288" i="14"/>
  <c r="AA292" i="14"/>
  <c r="AA296" i="14"/>
  <c r="AA260" i="14"/>
  <c r="AA275" i="14"/>
  <c r="AA279" i="14"/>
  <c r="AA283" i="14"/>
  <c r="AA287" i="14"/>
  <c r="AA291" i="14"/>
  <c r="AA295" i="14"/>
  <c r="AA259" i="14"/>
  <c r="AA271" i="14"/>
  <c r="AA274" i="14"/>
  <c r="AA278" i="14"/>
  <c r="AA282" i="14"/>
  <c r="AA286" i="14"/>
  <c r="AA290" i="14"/>
  <c r="AA294" i="14"/>
  <c r="AA268" i="14"/>
  <c r="AA281" i="14"/>
  <c r="AA300" i="14"/>
  <c r="AA304" i="14"/>
  <c r="AA308" i="14"/>
  <c r="AA312" i="14"/>
  <c r="AA316" i="14"/>
  <c r="AA277" i="14"/>
  <c r="AA293" i="14"/>
  <c r="AA299" i="14"/>
  <c r="AA303" i="14"/>
  <c r="AA307" i="14"/>
  <c r="AA311" i="14"/>
  <c r="AA315" i="14"/>
  <c r="AA273" i="14"/>
  <c r="AA289" i="14"/>
  <c r="AA298" i="14"/>
  <c r="AA302" i="14"/>
  <c r="AA306" i="14"/>
  <c r="AA310" i="14"/>
  <c r="AA314" i="14"/>
  <c r="AA305" i="14"/>
  <c r="AA319" i="14"/>
  <c r="AA323" i="14"/>
  <c r="AA327" i="14"/>
  <c r="AA331" i="14"/>
  <c r="AA301" i="14"/>
  <c r="AA317" i="14"/>
  <c r="AA318" i="14"/>
  <c r="AA322" i="14"/>
  <c r="AA326" i="14"/>
  <c r="AA330" i="14"/>
  <c r="AA334" i="14"/>
  <c r="AA285" i="14"/>
  <c r="AA297" i="14"/>
  <c r="AA313" i="14"/>
  <c r="AA321" i="14"/>
  <c r="AA325" i="14"/>
  <c r="AA329" i="14"/>
  <c r="AA333" i="14"/>
  <c r="AA320" i="14"/>
  <c r="AA309" i="14"/>
  <c r="AA332" i="14"/>
  <c r="AA328" i="14"/>
  <c r="AA324" i="14"/>
  <c r="AE231" i="14"/>
  <c r="AE230" i="14"/>
  <c r="AE235" i="14"/>
  <c r="AE233" i="14"/>
  <c r="AE234" i="14"/>
  <c r="AE237" i="14"/>
  <c r="AE236" i="14"/>
  <c r="AE240" i="14"/>
  <c r="AE232" i="14"/>
  <c r="AE241" i="14"/>
  <c r="AE245" i="14"/>
  <c r="AE249" i="14"/>
  <c r="AE239" i="14"/>
  <c r="AE244" i="14"/>
  <c r="AE243" i="14"/>
  <c r="AE246" i="14"/>
  <c r="AE252" i="14"/>
  <c r="AE242" i="14"/>
  <c r="AE250" i="14"/>
  <c r="AE251" i="14"/>
  <c r="AE255" i="14"/>
  <c r="AE238" i="14"/>
  <c r="AE248" i="14"/>
  <c r="AE247" i="14"/>
  <c r="AE254" i="14"/>
  <c r="AE258" i="14"/>
  <c r="AE253" i="14"/>
  <c r="AE257" i="14"/>
  <c r="AE262" i="14"/>
  <c r="AE266" i="14"/>
  <c r="AE270" i="14"/>
  <c r="AE256" i="14"/>
  <c r="AE259" i="14"/>
  <c r="AE261" i="14"/>
  <c r="AE265" i="14"/>
  <c r="AE269" i="14"/>
  <c r="AE260" i="14"/>
  <c r="AE264" i="14"/>
  <c r="AE268" i="14"/>
  <c r="AE267" i="14"/>
  <c r="AE275" i="14"/>
  <c r="AE279" i="14"/>
  <c r="AE283" i="14"/>
  <c r="AE287" i="14"/>
  <c r="AE291" i="14"/>
  <c r="AE295" i="14"/>
  <c r="AE263" i="14"/>
  <c r="AE274" i="14"/>
  <c r="AE278" i="14"/>
  <c r="AE282" i="14"/>
  <c r="AE286" i="14"/>
  <c r="AE290" i="14"/>
  <c r="AE294" i="14"/>
  <c r="AE273" i="14"/>
  <c r="AE277" i="14"/>
  <c r="AE281" i="14"/>
  <c r="AE285" i="14"/>
  <c r="AE289" i="14"/>
  <c r="AE293" i="14"/>
  <c r="AE271" i="14"/>
  <c r="AE284" i="14"/>
  <c r="AE299" i="14"/>
  <c r="AE303" i="14"/>
  <c r="AE307" i="14"/>
  <c r="AE311" i="14"/>
  <c r="AE315" i="14"/>
  <c r="AE280" i="14"/>
  <c r="AE298" i="14"/>
  <c r="AE302" i="14"/>
  <c r="AE306" i="14"/>
  <c r="AE310" i="14"/>
  <c r="AE314" i="14"/>
  <c r="AE276" i="14"/>
  <c r="AE292" i="14"/>
  <c r="AE296" i="14"/>
  <c r="AE297" i="14"/>
  <c r="AE301" i="14"/>
  <c r="AE305" i="14"/>
  <c r="AE309" i="14"/>
  <c r="AE313" i="14"/>
  <c r="AE317" i="14"/>
  <c r="AE288" i="14"/>
  <c r="AE308" i="14"/>
  <c r="AE318" i="14"/>
  <c r="AE322" i="14"/>
  <c r="AE326" i="14"/>
  <c r="AE330" i="14"/>
  <c r="AE334" i="14"/>
  <c r="AE272" i="14"/>
  <c r="AE304" i="14"/>
  <c r="AE321" i="14"/>
  <c r="AE325" i="14"/>
  <c r="AE329" i="14"/>
  <c r="AE333" i="14"/>
  <c r="AE300" i="14"/>
  <c r="AE316" i="14"/>
  <c r="AE320" i="14"/>
  <c r="AE324" i="14"/>
  <c r="AE328" i="14"/>
  <c r="AE332" i="14"/>
  <c r="AE323" i="14"/>
  <c r="AE319" i="14"/>
  <c r="AE331" i="14"/>
  <c r="AE312" i="14"/>
  <c r="AE327" i="14"/>
  <c r="AI231" i="14"/>
  <c r="AI230" i="14"/>
  <c r="AI233" i="14"/>
  <c r="AI235" i="14"/>
  <c r="AI232" i="14"/>
  <c r="AI234" i="14"/>
  <c r="AI237" i="14"/>
  <c r="AI236" i="14"/>
  <c r="AI239" i="14"/>
  <c r="AI241" i="14"/>
  <c r="AI245" i="14"/>
  <c r="AI249" i="14"/>
  <c r="AI243" i="14"/>
  <c r="AI250" i="14"/>
  <c r="AI252" i="14"/>
  <c r="AI248" i="14"/>
  <c r="AI251" i="14"/>
  <c r="AI255" i="14"/>
  <c r="AI238" i="14"/>
  <c r="AI244" i="14"/>
  <c r="AI242" i="14"/>
  <c r="AI247" i="14"/>
  <c r="AI253" i="14"/>
  <c r="AI258" i="14"/>
  <c r="AI257" i="14"/>
  <c r="AI256" i="14"/>
  <c r="AI259" i="14"/>
  <c r="AI262" i="14"/>
  <c r="AI266" i="14"/>
  <c r="AI270" i="14"/>
  <c r="AI261" i="14"/>
  <c r="AI265" i="14"/>
  <c r="AI269" i="14"/>
  <c r="AI254" i="14"/>
  <c r="AI260" i="14"/>
  <c r="AI264" i="14"/>
  <c r="AI268" i="14"/>
  <c r="AI240" i="14"/>
  <c r="AI275" i="14"/>
  <c r="AI279" i="14"/>
  <c r="AI283" i="14"/>
  <c r="AI287" i="14"/>
  <c r="AI291" i="14"/>
  <c r="AI295" i="14"/>
  <c r="AI267" i="14"/>
  <c r="AI271" i="14"/>
  <c r="AI274" i="14"/>
  <c r="AI278" i="14"/>
  <c r="AI282" i="14"/>
  <c r="AI286" i="14"/>
  <c r="AI290" i="14"/>
  <c r="AI294" i="14"/>
  <c r="AI246" i="14"/>
  <c r="AI263" i="14"/>
  <c r="AI273" i="14"/>
  <c r="AI277" i="14"/>
  <c r="AI281" i="14"/>
  <c r="AI285" i="14"/>
  <c r="AI289" i="14"/>
  <c r="AI293" i="14"/>
  <c r="AI272" i="14"/>
  <c r="AI288" i="14"/>
  <c r="AI296" i="14"/>
  <c r="AI299" i="14"/>
  <c r="AI303" i="14"/>
  <c r="AI307" i="14"/>
  <c r="AI311" i="14"/>
  <c r="AI315" i="14"/>
  <c r="AI284" i="14"/>
  <c r="AI298" i="14"/>
  <c r="AI302" i="14"/>
  <c r="AI306" i="14"/>
  <c r="AI310" i="14"/>
  <c r="AI314" i="14"/>
  <c r="AI280" i="14"/>
  <c r="AI297" i="14"/>
  <c r="AI301" i="14"/>
  <c r="AI305" i="14"/>
  <c r="AI309" i="14"/>
  <c r="AI313" i="14"/>
  <c r="AI317" i="14"/>
  <c r="AI292" i="14"/>
  <c r="AI312" i="14"/>
  <c r="AI318" i="14"/>
  <c r="AI322" i="14"/>
  <c r="AI326" i="14"/>
  <c r="AI330" i="14"/>
  <c r="AI334" i="14"/>
  <c r="AI276" i="14"/>
  <c r="AI308" i="14"/>
  <c r="AI321" i="14"/>
  <c r="AI325" i="14"/>
  <c r="AI329" i="14"/>
  <c r="AI333" i="14"/>
  <c r="AI304" i="14"/>
  <c r="AI320" i="14"/>
  <c r="AI324" i="14"/>
  <c r="AI328" i="14"/>
  <c r="AI332" i="14"/>
  <c r="AI300" i="14"/>
  <c r="AI327" i="14"/>
  <c r="AI316" i="14"/>
  <c r="AI323" i="14"/>
  <c r="AI319" i="14"/>
  <c r="AI331" i="14"/>
  <c r="AM231" i="14"/>
  <c r="AM230" i="14"/>
  <c r="AM232" i="14"/>
  <c r="AM235" i="14"/>
  <c r="AM234" i="14"/>
  <c r="AM237" i="14"/>
  <c r="AM233" i="14"/>
  <c r="AM236" i="14"/>
  <c r="AM241" i="14"/>
  <c r="AM245" i="14"/>
  <c r="AM249" i="14"/>
  <c r="AM239" i="14"/>
  <c r="AM243" i="14"/>
  <c r="AM238" i="14"/>
  <c r="AM242" i="14"/>
  <c r="AM240" i="14"/>
  <c r="AM248" i="14"/>
  <c r="AM252" i="14"/>
  <c r="AM244" i="14"/>
  <c r="AM247" i="14"/>
  <c r="AM251" i="14"/>
  <c r="AM255" i="14"/>
  <c r="AM246" i="14"/>
  <c r="AM257" i="14"/>
  <c r="AM258" i="14"/>
  <c r="AM256" i="14"/>
  <c r="AM254" i="14"/>
  <c r="AM250" i="14"/>
  <c r="AM262" i="14"/>
  <c r="AM266" i="14"/>
  <c r="AM270" i="14"/>
  <c r="AM253" i="14"/>
  <c r="AM261" i="14"/>
  <c r="AM265" i="14"/>
  <c r="AM269" i="14"/>
  <c r="AM260" i="14"/>
  <c r="AM264" i="14"/>
  <c r="AM268" i="14"/>
  <c r="AM259" i="14"/>
  <c r="AM275" i="14"/>
  <c r="AM279" i="14"/>
  <c r="AM283" i="14"/>
  <c r="AM287" i="14"/>
  <c r="AM291" i="14"/>
  <c r="AM295" i="14"/>
  <c r="AM274" i="14"/>
  <c r="AM278" i="14"/>
  <c r="AM282" i="14"/>
  <c r="AM286" i="14"/>
  <c r="AM290" i="14"/>
  <c r="AM294" i="14"/>
  <c r="AM267" i="14"/>
  <c r="AM273" i="14"/>
  <c r="AM277" i="14"/>
  <c r="AM281" i="14"/>
  <c r="AM285" i="14"/>
  <c r="AM289" i="14"/>
  <c r="AM293" i="14"/>
  <c r="AM276" i="14"/>
  <c r="AM292" i="14"/>
  <c r="AM299" i="14"/>
  <c r="AM303" i="14"/>
  <c r="AM307" i="14"/>
  <c r="AM311" i="14"/>
  <c r="AM315" i="14"/>
  <c r="AM271" i="14"/>
  <c r="AM272" i="14"/>
  <c r="AM288" i="14"/>
  <c r="AM298" i="14"/>
  <c r="AM302" i="14"/>
  <c r="AM306" i="14"/>
  <c r="AM310" i="14"/>
  <c r="AM314" i="14"/>
  <c r="AM284" i="14"/>
  <c r="AM296" i="14"/>
  <c r="AM297" i="14"/>
  <c r="AM301" i="14"/>
  <c r="AM305" i="14"/>
  <c r="AM309" i="14"/>
  <c r="AM313" i="14"/>
  <c r="AM317" i="14"/>
  <c r="AM263" i="14"/>
  <c r="AM300" i="14"/>
  <c r="AM316" i="14"/>
  <c r="AM318" i="14"/>
  <c r="AM322" i="14"/>
  <c r="AM326" i="14"/>
  <c r="AM330" i="14"/>
  <c r="AM334" i="14"/>
  <c r="AM280" i="14"/>
  <c r="AM312" i="14"/>
  <c r="AM321" i="14"/>
  <c r="AM325" i="14"/>
  <c r="AM329" i="14"/>
  <c r="AM333" i="14"/>
  <c r="AM308" i="14"/>
  <c r="AM320" i="14"/>
  <c r="AM324" i="14"/>
  <c r="AM328" i="14"/>
  <c r="AM332" i="14"/>
  <c r="AM304" i="14"/>
  <c r="AM331" i="14"/>
  <c r="AM327" i="14"/>
  <c r="AM319" i="14"/>
  <c r="AM323" i="14"/>
  <c r="AQ231" i="14"/>
  <c r="AQ230" i="14"/>
  <c r="AQ235" i="14"/>
  <c r="AQ234" i="14"/>
  <c r="AQ237" i="14"/>
  <c r="AQ236" i="14"/>
  <c r="AQ233" i="14"/>
  <c r="AQ239" i="14"/>
  <c r="AQ241" i="14"/>
  <c r="AQ245" i="14"/>
  <c r="AQ249" i="14"/>
  <c r="AQ242" i="14"/>
  <c r="AQ240" i="14"/>
  <c r="AQ232" i="14"/>
  <c r="AQ238" i="14"/>
  <c r="AQ247" i="14"/>
  <c r="AQ252" i="14"/>
  <c r="AQ243" i="14"/>
  <c r="AQ246" i="14"/>
  <c r="AQ251" i="14"/>
  <c r="AQ255" i="14"/>
  <c r="AQ250" i="14"/>
  <c r="AQ248" i="14"/>
  <c r="AQ256" i="14"/>
  <c r="AQ258" i="14"/>
  <c r="AQ254" i="14"/>
  <c r="AQ244" i="14"/>
  <c r="AQ253" i="14"/>
  <c r="AQ262" i="14"/>
  <c r="AQ266" i="14"/>
  <c r="AQ270" i="14"/>
  <c r="AQ257" i="14"/>
  <c r="AQ261" i="14"/>
  <c r="AQ265" i="14"/>
  <c r="AQ269" i="14"/>
  <c r="AQ260" i="14"/>
  <c r="AQ264" i="14"/>
  <c r="AQ268" i="14"/>
  <c r="AQ263" i="14"/>
  <c r="AQ275" i="14"/>
  <c r="AQ279" i="14"/>
  <c r="AQ283" i="14"/>
  <c r="AQ287" i="14"/>
  <c r="AQ291" i="14"/>
  <c r="AQ295" i="14"/>
  <c r="AQ259" i="14"/>
  <c r="AQ271" i="14"/>
  <c r="AQ274" i="14"/>
  <c r="AQ278" i="14"/>
  <c r="AQ282" i="14"/>
  <c r="AQ286" i="14"/>
  <c r="AQ290" i="14"/>
  <c r="AQ294" i="14"/>
  <c r="AQ273" i="14"/>
  <c r="AQ277" i="14"/>
  <c r="AQ281" i="14"/>
  <c r="AQ285" i="14"/>
  <c r="AQ289" i="14"/>
  <c r="AQ293" i="14"/>
  <c r="AQ280" i="14"/>
  <c r="AQ296" i="14"/>
  <c r="AQ299" i="14"/>
  <c r="AQ303" i="14"/>
  <c r="AQ307" i="14"/>
  <c r="AQ311" i="14"/>
  <c r="AQ315" i="14"/>
  <c r="AQ276" i="14"/>
  <c r="AQ292" i="14"/>
  <c r="AQ298" i="14"/>
  <c r="AQ302" i="14"/>
  <c r="AQ306" i="14"/>
  <c r="AQ310" i="14"/>
  <c r="AQ314" i="14"/>
  <c r="AQ272" i="14"/>
  <c r="AQ288" i="14"/>
  <c r="AQ297" i="14"/>
  <c r="AQ301" i="14"/>
  <c r="AQ305" i="14"/>
  <c r="AQ309" i="14"/>
  <c r="AQ313" i="14"/>
  <c r="AQ317" i="14"/>
  <c r="AQ304" i="14"/>
  <c r="AQ318" i="14"/>
  <c r="AQ322" i="14"/>
  <c r="AQ326" i="14"/>
  <c r="AQ330" i="14"/>
  <c r="AQ334" i="14"/>
  <c r="AQ284" i="14"/>
  <c r="AQ300" i="14"/>
  <c r="AQ316" i="14"/>
  <c r="AQ321" i="14"/>
  <c r="AQ325" i="14"/>
  <c r="AQ329" i="14"/>
  <c r="AQ333" i="14"/>
  <c r="AQ308" i="14"/>
  <c r="AQ267" i="14"/>
  <c r="AQ312" i="14"/>
  <c r="AQ320" i="14"/>
  <c r="AQ324" i="14"/>
  <c r="AQ328" i="14"/>
  <c r="AQ332" i="14"/>
  <c r="AQ319" i="14"/>
  <c r="AQ331" i="14"/>
  <c r="AQ323" i="14"/>
  <c r="AQ327" i="14"/>
  <c r="AU231" i="14"/>
  <c r="AU230" i="14"/>
  <c r="AU233" i="14"/>
  <c r="AU234" i="14"/>
  <c r="AU232" i="14"/>
  <c r="AU237" i="14"/>
  <c r="AU236" i="14"/>
  <c r="AU235" i="14"/>
  <c r="AU241" i="14"/>
  <c r="AU245" i="14"/>
  <c r="AU249" i="14"/>
  <c r="AU238" i="14"/>
  <c r="AU240" i="14"/>
  <c r="AU244" i="14"/>
  <c r="AU246" i="14"/>
  <c r="AU252" i="14"/>
  <c r="AU250" i="14"/>
  <c r="AU251" i="14"/>
  <c r="AU255" i="14"/>
  <c r="AU242" i="14"/>
  <c r="AU243" i="14"/>
  <c r="AU248" i="14"/>
  <c r="AU254" i="14"/>
  <c r="AU258" i="14"/>
  <c r="AU239" i="14"/>
  <c r="AU247" i="14"/>
  <c r="AU253" i="14"/>
  <c r="AU257" i="14"/>
  <c r="AU256" i="14"/>
  <c r="AU262" i="14"/>
  <c r="AU266" i="14"/>
  <c r="AU270" i="14"/>
  <c r="AU261" i="14"/>
  <c r="AU265" i="14"/>
  <c r="AU269" i="14"/>
  <c r="AU260" i="14"/>
  <c r="AU264" i="14"/>
  <c r="AU268" i="14"/>
  <c r="AU267" i="14"/>
  <c r="AU275" i="14"/>
  <c r="AU279" i="14"/>
  <c r="AU283" i="14"/>
  <c r="AU287" i="14"/>
  <c r="AU291" i="14"/>
  <c r="AU295" i="14"/>
  <c r="AU263" i="14"/>
  <c r="AU274" i="14"/>
  <c r="AU278" i="14"/>
  <c r="AU282" i="14"/>
  <c r="AU286" i="14"/>
  <c r="AU290" i="14"/>
  <c r="AU294" i="14"/>
  <c r="AU259" i="14"/>
  <c r="AU273" i="14"/>
  <c r="AU277" i="14"/>
  <c r="AU281" i="14"/>
  <c r="AU285" i="14"/>
  <c r="AU289" i="14"/>
  <c r="AU293" i="14"/>
  <c r="AU284" i="14"/>
  <c r="AU299" i="14"/>
  <c r="AU303" i="14"/>
  <c r="AU307" i="14"/>
  <c r="AU311" i="14"/>
  <c r="AU315" i="14"/>
  <c r="AU280" i="14"/>
  <c r="AU298" i="14"/>
  <c r="AU302" i="14"/>
  <c r="AU306" i="14"/>
  <c r="AU310" i="14"/>
  <c r="AU314" i="14"/>
  <c r="AU271" i="14"/>
  <c r="AU276" i="14"/>
  <c r="AU292" i="14"/>
  <c r="AU296" i="14"/>
  <c r="AU297" i="14"/>
  <c r="AU301" i="14"/>
  <c r="AU305" i="14"/>
  <c r="AU309" i="14"/>
  <c r="AU313" i="14"/>
  <c r="AU317" i="14"/>
  <c r="AU308" i="14"/>
  <c r="AU318" i="14"/>
  <c r="AU322" i="14"/>
  <c r="AU326" i="14"/>
  <c r="AU330" i="14"/>
  <c r="AU334" i="14"/>
  <c r="AU288" i="14"/>
  <c r="AU304" i="14"/>
  <c r="AU321" i="14"/>
  <c r="AU325" i="14"/>
  <c r="AU329" i="14"/>
  <c r="AU333" i="14"/>
  <c r="AU272" i="14"/>
  <c r="AU300" i="14"/>
  <c r="AU316" i="14"/>
  <c r="AU320" i="14"/>
  <c r="AU324" i="14"/>
  <c r="AU328" i="14"/>
  <c r="AU332" i="14"/>
  <c r="AU312" i="14"/>
  <c r="AU323" i="14"/>
  <c r="AU319" i="14"/>
  <c r="AU327" i="14"/>
  <c r="AU331" i="14"/>
  <c r="AY231" i="14"/>
  <c r="AY230" i="14"/>
  <c r="AY233" i="14"/>
  <c r="AY232" i="14"/>
  <c r="AY234" i="14"/>
  <c r="AY237" i="14"/>
  <c r="AY236" i="14"/>
  <c r="AY239" i="14"/>
  <c r="AY241" i="14"/>
  <c r="AY245" i="14"/>
  <c r="AY249" i="14"/>
  <c r="AY238" i="14"/>
  <c r="AY243" i="14"/>
  <c r="AY235" i="14"/>
  <c r="AY242" i="14"/>
  <c r="AY244" i="14"/>
  <c r="AY250" i="14"/>
  <c r="AY252" i="14"/>
  <c r="AY240" i="14"/>
  <c r="AY248" i="14"/>
  <c r="AY251" i="14"/>
  <c r="AY255" i="14"/>
  <c r="AY247" i="14"/>
  <c r="AY246" i="14"/>
  <c r="AY253" i="14"/>
  <c r="AY258" i="14"/>
  <c r="AY257" i="14"/>
  <c r="AY256" i="14"/>
  <c r="AY262" i="14"/>
  <c r="AY266" i="14"/>
  <c r="AY270" i="14"/>
  <c r="AY254" i="14"/>
  <c r="AY261" i="14"/>
  <c r="AY265" i="14"/>
  <c r="AY269" i="14"/>
  <c r="AY260" i="14"/>
  <c r="AY264" i="14"/>
  <c r="AY268" i="14"/>
  <c r="AY275" i="14"/>
  <c r="AY279" i="14"/>
  <c r="AY283" i="14"/>
  <c r="AY287" i="14"/>
  <c r="AY291" i="14"/>
  <c r="AY295" i="14"/>
  <c r="AY267" i="14"/>
  <c r="AY271" i="14"/>
  <c r="AY274" i="14"/>
  <c r="AY278" i="14"/>
  <c r="AY282" i="14"/>
  <c r="AY286" i="14"/>
  <c r="AY290" i="14"/>
  <c r="AY294" i="14"/>
  <c r="AY263" i="14"/>
  <c r="AY273" i="14"/>
  <c r="AY277" i="14"/>
  <c r="AY281" i="14"/>
  <c r="AY285" i="14"/>
  <c r="AY289" i="14"/>
  <c r="AY293" i="14"/>
  <c r="AY259" i="14"/>
  <c r="AY272" i="14"/>
  <c r="AY288" i="14"/>
  <c r="AY296" i="14"/>
  <c r="AY299" i="14"/>
  <c r="AY303" i="14"/>
  <c r="AY307" i="14"/>
  <c r="AY311" i="14"/>
  <c r="AY315" i="14"/>
  <c r="AY284" i="14"/>
  <c r="AY298" i="14"/>
  <c r="AY302" i="14"/>
  <c r="AY306" i="14"/>
  <c r="AY310" i="14"/>
  <c r="AY314" i="14"/>
  <c r="AY280" i="14"/>
  <c r="AY297" i="14"/>
  <c r="AY301" i="14"/>
  <c r="AY305" i="14"/>
  <c r="AY309" i="14"/>
  <c r="AY313" i="14"/>
  <c r="AY317" i="14"/>
  <c r="AY312" i="14"/>
  <c r="AY318" i="14"/>
  <c r="AY322" i="14"/>
  <c r="AY326" i="14"/>
  <c r="AY330" i="14"/>
  <c r="AY334" i="14"/>
  <c r="AY292" i="14"/>
  <c r="AY308" i="14"/>
  <c r="AY321" i="14"/>
  <c r="AY325" i="14"/>
  <c r="AY329" i="14"/>
  <c r="AY333" i="14"/>
  <c r="AY300" i="14"/>
  <c r="AY276" i="14"/>
  <c r="AY304" i="14"/>
  <c r="AY320" i="14"/>
  <c r="AY324" i="14"/>
  <c r="AY328" i="14"/>
  <c r="AY332" i="14"/>
  <c r="AY316" i="14"/>
  <c r="AY327" i="14"/>
  <c r="AY331" i="14"/>
  <c r="AY323" i="14"/>
  <c r="AY319" i="14"/>
  <c r="BC231" i="14"/>
  <c r="BC230" i="14"/>
  <c r="BC232" i="14"/>
  <c r="BC234" i="14"/>
  <c r="BC237" i="14"/>
  <c r="BC236" i="14"/>
  <c r="BC235" i="14"/>
  <c r="BC241" i="14"/>
  <c r="BC245" i="14"/>
  <c r="BC249" i="14"/>
  <c r="BC243" i="14"/>
  <c r="BC233" i="14"/>
  <c r="BC242" i="14"/>
  <c r="BC239" i="14"/>
  <c r="BC248" i="14"/>
  <c r="BC252" i="14"/>
  <c r="BC247" i="14"/>
  <c r="BC251" i="14"/>
  <c r="BC255" i="14"/>
  <c r="BC250" i="14"/>
  <c r="BC240" i="14"/>
  <c r="BC244" i="14"/>
  <c r="BC246" i="14"/>
  <c r="BC257" i="14"/>
  <c r="BC258" i="14"/>
  <c r="BC256" i="14"/>
  <c r="BC254" i="14"/>
  <c r="BC253" i="14"/>
  <c r="BC262" i="14"/>
  <c r="BC266" i="14"/>
  <c r="BC270" i="14"/>
  <c r="BC261" i="14"/>
  <c r="BC265" i="14"/>
  <c r="BC269" i="14"/>
  <c r="BC238" i="14"/>
  <c r="BC260" i="14"/>
  <c r="BC264" i="14"/>
  <c r="BC268" i="14"/>
  <c r="BC259" i="14"/>
  <c r="BC275" i="14"/>
  <c r="BC279" i="14"/>
  <c r="BC283" i="14"/>
  <c r="BC287" i="14"/>
  <c r="BC291" i="14"/>
  <c r="BC295" i="14"/>
  <c r="BC274" i="14"/>
  <c r="BC278" i="14"/>
  <c r="BC282" i="14"/>
  <c r="BC286" i="14"/>
  <c r="BC290" i="14"/>
  <c r="BC294" i="14"/>
  <c r="BC267" i="14"/>
  <c r="BC273" i="14"/>
  <c r="BC277" i="14"/>
  <c r="BC281" i="14"/>
  <c r="BC285" i="14"/>
  <c r="BC289" i="14"/>
  <c r="BC293" i="14"/>
  <c r="BC263" i="14"/>
  <c r="BC276" i="14"/>
  <c r="BC292" i="14"/>
  <c r="BC299" i="14"/>
  <c r="BC303" i="14"/>
  <c r="BC307" i="14"/>
  <c r="BC311" i="14"/>
  <c r="BC315" i="14"/>
  <c r="BC272" i="14"/>
  <c r="BC288" i="14"/>
  <c r="BC298" i="14"/>
  <c r="BC302" i="14"/>
  <c r="BC306" i="14"/>
  <c r="BC310" i="14"/>
  <c r="BC314" i="14"/>
  <c r="BC284" i="14"/>
  <c r="BC296" i="14"/>
  <c r="BC297" i="14"/>
  <c r="BC301" i="14"/>
  <c r="BC305" i="14"/>
  <c r="BC309" i="14"/>
  <c r="BC313" i="14"/>
  <c r="BC317" i="14"/>
  <c r="BC300" i="14"/>
  <c r="BC316" i="14"/>
  <c r="BC318" i="14"/>
  <c r="BC322" i="14"/>
  <c r="BC326" i="14"/>
  <c r="BC330" i="14"/>
  <c r="BC334" i="14"/>
  <c r="BC271" i="14"/>
  <c r="BC312" i="14"/>
  <c r="BC321" i="14"/>
  <c r="BC325" i="14"/>
  <c r="BC329" i="14"/>
  <c r="BC333" i="14"/>
  <c r="BC304" i="14"/>
  <c r="BC280" i="14"/>
  <c r="BC308" i="14"/>
  <c r="BC320" i="14"/>
  <c r="BC324" i="14"/>
  <c r="BC328" i="14"/>
  <c r="BC332" i="14"/>
  <c r="BC331" i="14"/>
  <c r="BC319" i="14"/>
  <c r="BC327" i="14"/>
  <c r="BC323" i="14"/>
  <c r="BG231" i="14"/>
  <c r="BG230" i="14"/>
  <c r="BG234" i="14"/>
  <c r="BG233" i="14"/>
  <c r="BG237" i="14"/>
  <c r="BG232" i="14"/>
  <c r="BG236" i="14"/>
  <c r="BG239" i="14"/>
  <c r="BG241" i="14"/>
  <c r="BG245" i="14"/>
  <c r="BG249" i="14"/>
  <c r="BG238" i="14"/>
  <c r="BG242" i="14"/>
  <c r="BG235" i="14"/>
  <c r="BG240" i="14"/>
  <c r="BG244" i="14"/>
  <c r="BG247" i="14"/>
  <c r="BG252" i="14"/>
  <c r="BG246" i="14"/>
  <c r="BG251" i="14"/>
  <c r="BG255" i="14"/>
  <c r="BG243" i="14"/>
  <c r="BG256" i="14"/>
  <c r="BG258" i="14"/>
  <c r="BG250" i="14"/>
  <c r="BG254" i="14"/>
  <c r="BG253" i="14"/>
  <c r="BG248" i="14"/>
  <c r="BG257" i="14"/>
  <c r="BG262" i="14"/>
  <c r="BG266" i="14"/>
  <c r="BG270" i="14"/>
  <c r="BG261" i="14"/>
  <c r="BG265" i="14"/>
  <c r="BG269" i="14"/>
  <c r="BG260" i="14"/>
  <c r="BG264" i="14"/>
  <c r="BG268" i="14"/>
  <c r="BG263" i="14"/>
  <c r="BG275" i="14"/>
  <c r="BG279" i="14"/>
  <c r="BG283" i="14"/>
  <c r="BG287" i="14"/>
  <c r="BG291" i="14"/>
  <c r="BG295" i="14"/>
  <c r="BG259" i="14"/>
  <c r="BG271" i="14"/>
  <c r="BG274" i="14"/>
  <c r="BG278" i="14"/>
  <c r="BG282" i="14"/>
  <c r="BG286" i="14"/>
  <c r="BG290" i="14"/>
  <c r="BG294" i="14"/>
  <c r="BG273" i="14"/>
  <c r="BG277" i="14"/>
  <c r="BG281" i="14"/>
  <c r="BG285" i="14"/>
  <c r="BG289" i="14"/>
  <c r="BG293" i="14"/>
  <c r="BG267" i="14"/>
  <c r="BG280" i="14"/>
  <c r="BG296" i="14"/>
  <c r="BG299" i="14"/>
  <c r="BG303" i="14"/>
  <c r="BG307" i="14"/>
  <c r="BG311" i="14"/>
  <c r="BG315" i="14"/>
  <c r="BG276" i="14"/>
  <c r="BG292" i="14"/>
  <c r="BG298" i="14"/>
  <c r="BG302" i="14"/>
  <c r="BG306" i="14"/>
  <c r="BG310" i="14"/>
  <c r="BG314" i="14"/>
  <c r="BG272" i="14"/>
  <c r="BG288" i="14"/>
  <c r="BG297" i="14"/>
  <c r="BG301" i="14"/>
  <c r="BG305" i="14"/>
  <c r="BG309" i="14"/>
  <c r="BG313" i="14"/>
  <c r="BG317" i="14"/>
  <c r="BG304" i="14"/>
  <c r="BG318" i="14"/>
  <c r="BG322" i="14"/>
  <c r="BG326" i="14"/>
  <c r="BG330" i="14"/>
  <c r="BG334" i="14"/>
  <c r="BG300" i="14"/>
  <c r="BG316" i="14"/>
  <c r="BG321" i="14"/>
  <c r="BG325" i="14"/>
  <c r="BG329" i="14"/>
  <c r="BG333" i="14"/>
  <c r="BG284" i="14"/>
  <c r="BG312" i="14"/>
  <c r="BG320" i="14"/>
  <c r="BG324" i="14"/>
  <c r="BG328" i="14"/>
  <c r="BG332" i="14"/>
  <c r="BG308" i="14"/>
  <c r="BG319" i="14"/>
  <c r="BG323" i="14"/>
  <c r="BG331" i="14"/>
  <c r="BG327" i="14"/>
  <c r="BK231" i="14"/>
  <c r="BK230" i="14"/>
  <c r="BK234" i="14"/>
  <c r="BK237" i="14"/>
  <c r="BK236" i="14"/>
  <c r="BK233" i="14"/>
  <c r="BK235" i="14"/>
  <c r="BK241" i="14"/>
  <c r="BK245" i="14"/>
  <c r="BK249" i="14"/>
  <c r="BK232" i="14"/>
  <c r="BK240" i="14"/>
  <c r="BK239" i="14"/>
  <c r="BK244" i="14"/>
  <c r="BK238" i="14"/>
  <c r="BK243" i="14"/>
  <c r="BK246" i="14"/>
  <c r="BK252" i="14"/>
  <c r="BK242" i="14"/>
  <c r="BK250" i="14"/>
  <c r="BK251" i="14"/>
  <c r="BK255" i="14"/>
  <c r="BK248" i="14"/>
  <c r="BK247" i="14"/>
  <c r="BK254" i="14"/>
  <c r="BK258" i="14"/>
  <c r="BK253" i="14"/>
  <c r="BK257" i="14"/>
  <c r="BK262" i="14"/>
  <c r="BK266" i="14"/>
  <c r="BK270" i="14"/>
  <c r="BK261" i="14"/>
  <c r="BK265" i="14"/>
  <c r="BK269" i="14"/>
  <c r="BK260" i="14"/>
  <c r="BK264" i="14"/>
  <c r="BK268" i="14"/>
  <c r="BK267" i="14"/>
  <c r="BK275" i="14"/>
  <c r="BK279" i="14"/>
  <c r="BK283" i="14"/>
  <c r="BK287" i="14"/>
  <c r="BK291" i="14"/>
  <c r="BK295" i="14"/>
  <c r="BK263" i="14"/>
  <c r="BK274" i="14"/>
  <c r="BK278" i="14"/>
  <c r="BK282" i="14"/>
  <c r="BK286" i="14"/>
  <c r="BK290" i="14"/>
  <c r="BK294" i="14"/>
  <c r="BK259" i="14"/>
  <c r="BK273" i="14"/>
  <c r="BK277" i="14"/>
  <c r="BK281" i="14"/>
  <c r="BK285" i="14"/>
  <c r="BK289" i="14"/>
  <c r="BK293" i="14"/>
  <c r="BK271" i="14"/>
  <c r="BK284" i="14"/>
  <c r="BK299" i="14"/>
  <c r="BK303" i="14"/>
  <c r="BK307" i="14"/>
  <c r="BK311" i="14"/>
  <c r="BK315" i="14"/>
  <c r="BK280" i="14"/>
  <c r="BK298" i="14"/>
  <c r="BK302" i="14"/>
  <c r="BK306" i="14"/>
  <c r="BK310" i="14"/>
  <c r="BK314" i="14"/>
  <c r="BK256" i="14"/>
  <c r="BK276" i="14"/>
  <c r="BK292" i="14"/>
  <c r="BK297" i="14"/>
  <c r="BK301" i="14"/>
  <c r="BK305" i="14"/>
  <c r="BK309" i="14"/>
  <c r="BK313" i="14"/>
  <c r="BK317" i="14"/>
  <c r="BK308" i="14"/>
  <c r="BK318" i="14"/>
  <c r="BK322" i="14"/>
  <c r="BK326" i="14"/>
  <c r="BK330" i="14"/>
  <c r="BK334" i="14"/>
  <c r="BK304" i="14"/>
  <c r="BK321" i="14"/>
  <c r="BK325" i="14"/>
  <c r="BK329" i="14"/>
  <c r="BK333" i="14"/>
  <c r="BK272" i="14"/>
  <c r="BK288" i="14"/>
  <c r="BK300" i="14"/>
  <c r="BK316" i="14"/>
  <c r="BK320" i="14"/>
  <c r="BK324" i="14"/>
  <c r="BK328" i="14"/>
  <c r="BK332" i="14"/>
  <c r="BK296" i="14"/>
  <c r="BK323" i="14"/>
  <c r="BK327" i="14"/>
  <c r="BK312" i="14"/>
  <c r="BK319" i="14"/>
  <c r="BK331" i="14"/>
  <c r="BO231" i="14"/>
  <c r="BO230" i="14"/>
  <c r="BO232" i="14"/>
  <c r="BO234" i="14"/>
  <c r="BO233" i="14"/>
  <c r="BO237" i="14"/>
  <c r="BO236" i="14"/>
  <c r="BO239" i="14"/>
  <c r="BO241" i="14"/>
  <c r="BO245" i="14"/>
  <c r="BO249" i="14"/>
  <c r="BO235" i="14"/>
  <c r="BO243" i="14"/>
  <c r="BO250" i="14"/>
  <c r="BO252" i="14"/>
  <c r="BO238" i="14"/>
  <c r="BO244" i="14"/>
  <c r="BO248" i="14"/>
  <c r="BO251" i="14"/>
  <c r="BO255" i="14"/>
  <c r="BO242" i="14"/>
  <c r="BO240" i="14"/>
  <c r="BO247" i="14"/>
  <c r="BO253" i="14"/>
  <c r="BO258" i="14"/>
  <c r="BO257" i="14"/>
  <c r="BO246" i="14"/>
  <c r="BO256" i="14"/>
  <c r="BO254" i="14"/>
  <c r="BO262" i="14"/>
  <c r="BO266" i="14"/>
  <c r="BO270" i="14"/>
  <c r="BO261" i="14"/>
  <c r="BO265" i="14"/>
  <c r="BO269" i="14"/>
  <c r="BO260" i="14"/>
  <c r="BO264" i="14"/>
  <c r="BO268" i="14"/>
  <c r="BO275" i="14"/>
  <c r="BO279" i="14"/>
  <c r="BO283" i="14"/>
  <c r="BO287" i="14"/>
  <c r="BO291" i="14"/>
  <c r="BO295" i="14"/>
  <c r="BO267" i="14"/>
  <c r="BO271" i="14"/>
  <c r="BO274" i="14"/>
  <c r="BO278" i="14"/>
  <c r="BO282" i="14"/>
  <c r="BO286" i="14"/>
  <c r="BO290" i="14"/>
  <c r="BO294" i="14"/>
  <c r="BO263" i="14"/>
  <c r="BO273" i="14"/>
  <c r="BO277" i="14"/>
  <c r="BO281" i="14"/>
  <c r="BO285" i="14"/>
  <c r="BO289" i="14"/>
  <c r="BO293" i="14"/>
  <c r="BO272" i="14"/>
  <c r="BO288" i="14"/>
  <c r="BO299" i="14"/>
  <c r="BO303" i="14"/>
  <c r="BO307" i="14"/>
  <c r="BO311" i="14"/>
  <c r="BO315" i="14"/>
  <c r="BO259" i="14"/>
  <c r="BO284" i="14"/>
  <c r="BO298" i="14"/>
  <c r="BO302" i="14"/>
  <c r="BO306" i="14"/>
  <c r="BO310" i="14"/>
  <c r="BO314" i="14"/>
  <c r="BO280" i="14"/>
  <c r="BO297" i="14"/>
  <c r="BO301" i="14"/>
  <c r="BO305" i="14"/>
  <c r="BO309" i="14"/>
  <c r="BO313" i="14"/>
  <c r="BO317" i="14"/>
  <c r="BO296" i="14"/>
  <c r="BO312" i="14"/>
  <c r="BO318" i="14"/>
  <c r="BO322" i="14"/>
  <c r="BO326" i="14"/>
  <c r="BO330" i="14"/>
  <c r="BO334" i="14"/>
  <c r="BO308" i="14"/>
  <c r="BO321" i="14"/>
  <c r="BO325" i="14"/>
  <c r="BO329" i="14"/>
  <c r="BO333" i="14"/>
  <c r="BO276" i="14"/>
  <c r="BO292" i="14"/>
  <c r="BO304" i="14"/>
  <c r="BO320" i="14"/>
  <c r="BO324" i="14"/>
  <c r="BO328" i="14"/>
  <c r="BO332" i="14"/>
  <c r="BO300" i="14"/>
  <c r="BO327" i="14"/>
  <c r="BO316" i="14"/>
  <c r="BO323" i="14"/>
  <c r="BO331" i="14"/>
  <c r="BO319" i="14"/>
  <c r="BS231" i="14"/>
  <c r="BS230" i="14"/>
  <c r="BS232" i="14"/>
  <c r="BS234" i="14"/>
  <c r="BS237" i="14"/>
  <c r="BS236" i="14"/>
  <c r="BS235" i="14"/>
  <c r="BS241" i="14"/>
  <c r="BS245" i="14"/>
  <c r="BS249" i="14"/>
  <c r="BS239" i="14"/>
  <c r="BS243" i="14"/>
  <c r="BS238" i="14"/>
  <c r="BS242" i="14"/>
  <c r="BS240" i="14"/>
  <c r="BS248" i="14"/>
  <c r="BS252" i="14"/>
  <c r="BS233" i="14"/>
  <c r="BS247" i="14"/>
  <c r="BS251" i="14"/>
  <c r="BS255" i="14"/>
  <c r="BS246" i="14"/>
  <c r="BS244" i="14"/>
  <c r="BS257" i="14"/>
  <c r="BS258" i="14"/>
  <c r="BS250" i="14"/>
  <c r="BS256" i="14"/>
  <c r="BS254" i="14"/>
  <c r="BS262" i="14"/>
  <c r="BS266" i="14"/>
  <c r="BS270" i="14"/>
  <c r="BS261" i="14"/>
  <c r="BS265" i="14"/>
  <c r="BS269" i="14"/>
  <c r="BS260" i="14"/>
  <c r="BS264" i="14"/>
  <c r="BS268" i="14"/>
  <c r="BS259" i="14"/>
  <c r="BS271" i="14"/>
  <c r="BS275" i="14"/>
  <c r="BS279" i="14"/>
  <c r="BS283" i="14"/>
  <c r="BS287" i="14"/>
  <c r="BS291" i="14"/>
  <c r="BS295" i="14"/>
  <c r="BS274" i="14"/>
  <c r="BS278" i="14"/>
  <c r="BS282" i="14"/>
  <c r="BS286" i="14"/>
  <c r="BS290" i="14"/>
  <c r="BS294" i="14"/>
  <c r="BS253" i="14"/>
  <c r="BS267" i="14"/>
  <c r="BS273" i="14"/>
  <c r="BS277" i="14"/>
  <c r="BS281" i="14"/>
  <c r="BS285" i="14"/>
  <c r="BS289" i="14"/>
  <c r="BS293" i="14"/>
  <c r="BS276" i="14"/>
  <c r="BS292" i="14"/>
  <c r="BS299" i="14"/>
  <c r="BS303" i="14"/>
  <c r="BS307" i="14"/>
  <c r="BS311" i="14"/>
  <c r="BS315" i="14"/>
  <c r="BS263" i="14"/>
  <c r="BS272" i="14"/>
  <c r="BS288" i="14"/>
  <c r="BS298" i="14"/>
  <c r="BS302" i="14"/>
  <c r="BS306" i="14"/>
  <c r="BS310" i="14"/>
  <c r="BS314" i="14"/>
  <c r="BS284" i="14"/>
  <c r="BS297" i="14"/>
  <c r="BS301" i="14"/>
  <c r="BS305" i="14"/>
  <c r="BS309" i="14"/>
  <c r="BS313" i="14"/>
  <c r="BS317" i="14"/>
  <c r="BS300" i="14"/>
  <c r="BS316" i="14"/>
  <c r="BS318" i="14"/>
  <c r="BS322" i="14"/>
  <c r="BS326" i="14"/>
  <c r="BS330" i="14"/>
  <c r="BS334" i="14"/>
  <c r="BS296" i="14"/>
  <c r="BS312" i="14"/>
  <c r="BS321" i="14"/>
  <c r="BS325" i="14"/>
  <c r="BS329" i="14"/>
  <c r="BS333" i="14"/>
  <c r="BS280" i="14"/>
  <c r="BS308" i="14"/>
  <c r="BS320" i="14"/>
  <c r="BS324" i="14"/>
  <c r="BS328" i="14"/>
  <c r="BS332" i="14"/>
  <c r="BS304" i="14"/>
  <c r="BS331" i="14"/>
  <c r="BS327" i="14"/>
  <c r="BS323" i="14"/>
  <c r="BS319" i="14"/>
  <c r="BW233" i="14"/>
  <c r="BW230" i="14"/>
  <c r="BW232" i="14"/>
  <c r="BW235" i="14"/>
  <c r="BW239" i="14"/>
  <c r="BW238" i="14"/>
  <c r="BW237" i="14"/>
  <c r="BW243" i="14"/>
  <c r="BW247" i="14"/>
  <c r="BW231" i="14"/>
  <c r="BW240" i="14"/>
  <c r="BW244" i="14"/>
  <c r="BW242" i="14"/>
  <c r="BW250" i="14"/>
  <c r="BW241" i="14"/>
  <c r="BW249" i="14"/>
  <c r="BW253" i="14"/>
  <c r="BW257" i="14"/>
  <c r="BW248" i="14"/>
  <c r="BW246" i="14"/>
  <c r="BW234" i="14"/>
  <c r="BW236" i="14"/>
  <c r="BW245" i="14"/>
  <c r="BW254" i="14"/>
  <c r="BW252" i="14"/>
  <c r="BW256" i="14"/>
  <c r="BW258" i="14"/>
  <c r="BW251" i="14"/>
  <c r="BW260" i="14"/>
  <c r="BW264" i="14"/>
  <c r="BW268" i="14"/>
  <c r="BW259" i="14"/>
  <c r="BW263" i="14"/>
  <c r="BW267" i="14"/>
  <c r="BW262" i="14"/>
  <c r="BW266" i="14"/>
  <c r="BW270" i="14"/>
  <c r="BW261" i="14"/>
  <c r="BW273" i="14"/>
  <c r="BW277" i="14"/>
  <c r="BW281" i="14"/>
  <c r="BW285" i="14"/>
  <c r="BW289" i="14"/>
  <c r="BW293" i="14"/>
  <c r="BW272" i="14"/>
  <c r="BW276" i="14"/>
  <c r="BW280" i="14"/>
  <c r="BW284" i="14"/>
  <c r="BW288" i="14"/>
  <c r="BW292" i="14"/>
  <c r="BW269" i="14"/>
  <c r="BW271" i="14"/>
  <c r="BW275" i="14"/>
  <c r="BW279" i="14"/>
  <c r="BW283" i="14"/>
  <c r="BW287" i="14"/>
  <c r="BW291" i="14"/>
  <c r="BW295" i="14"/>
  <c r="BW278" i="14"/>
  <c r="BW294" i="14"/>
  <c r="BW297" i="14"/>
  <c r="BW301" i="14"/>
  <c r="BW305" i="14"/>
  <c r="BW309" i="14"/>
  <c r="BW313" i="14"/>
  <c r="BW317" i="14"/>
  <c r="BW255" i="14"/>
  <c r="BW265" i="14"/>
  <c r="BW274" i="14"/>
  <c r="BW290" i="14"/>
  <c r="BW296" i="14"/>
  <c r="BW300" i="14"/>
  <c r="BW304" i="14"/>
  <c r="BW308" i="14"/>
  <c r="BW312" i="14"/>
  <c r="BW316" i="14"/>
  <c r="BW286" i="14"/>
  <c r="BW299" i="14"/>
  <c r="BW303" i="14"/>
  <c r="BW307" i="14"/>
  <c r="BW311" i="14"/>
  <c r="BW315" i="14"/>
  <c r="BW302" i="14"/>
  <c r="BW320" i="14"/>
  <c r="BW324" i="14"/>
  <c r="BW328" i="14"/>
  <c r="BW332" i="14"/>
  <c r="BW298" i="14"/>
  <c r="BW314" i="14"/>
  <c r="BW319" i="14"/>
  <c r="BW323" i="14"/>
  <c r="BW327" i="14"/>
  <c r="BW331" i="14"/>
  <c r="BW310" i="14"/>
  <c r="BW318" i="14"/>
  <c r="BW322" i="14"/>
  <c r="BW326" i="14"/>
  <c r="BW330" i="14"/>
  <c r="BW334" i="14"/>
  <c r="BW282" i="14"/>
  <c r="BW306" i="14"/>
  <c r="BW333" i="14"/>
  <c r="BW329" i="14"/>
  <c r="BW325" i="14"/>
  <c r="BW321" i="14"/>
  <c r="CI230" i="14"/>
  <c r="CI234" i="14"/>
  <c r="CI232" i="14"/>
  <c r="CI233" i="14"/>
  <c r="CI231" i="14"/>
  <c r="CI236" i="14"/>
  <c r="CI235" i="14"/>
  <c r="CI239" i="14"/>
  <c r="CI240" i="14"/>
  <c r="CI244" i="14"/>
  <c r="CI248" i="14"/>
  <c r="CI237" i="14"/>
  <c r="CI243" i="14"/>
  <c r="CI250" i="14"/>
  <c r="CI251" i="14"/>
  <c r="CI245" i="14"/>
  <c r="CI249" i="14"/>
  <c r="CI254" i="14"/>
  <c r="CI238" i="14"/>
  <c r="CI241" i="14"/>
  <c r="CI242" i="14"/>
  <c r="CI247" i="14"/>
  <c r="CI253" i="14"/>
  <c r="CI252" i="14"/>
  <c r="CI257" i="14"/>
  <c r="CI256" i="14"/>
  <c r="CI246" i="14"/>
  <c r="CI255" i="14"/>
  <c r="CI261" i="14"/>
  <c r="CI265" i="14"/>
  <c r="CI269" i="14"/>
  <c r="CI260" i="14"/>
  <c r="CI264" i="14"/>
  <c r="CI268" i="14"/>
  <c r="CI259" i="14"/>
  <c r="CI263" i="14"/>
  <c r="CI267" i="14"/>
  <c r="CI266" i="14"/>
  <c r="CI274" i="14"/>
  <c r="CI278" i="14"/>
  <c r="CI282" i="14"/>
  <c r="CI286" i="14"/>
  <c r="CI290" i="14"/>
  <c r="CI294" i="14"/>
  <c r="CI262" i="14"/>
  <c r="CI273" i="14"/>
  <c r="CI277" i="14"/>
  <c r="CI281" i="14"/>
  <c r="CI285" i="14"/>
  <c r="CI289" i="14"/>
  <c r="CI293" i="14"/>
  <c r="CI258" i="14"/>
  <c r="CI272" i="14"/>
  <c r="CI276" i="14"/>
  <c r="CI280" i="14"/>
  <c r="CI284" i="14"/>
  <c r="CI288" i="14"/>
  <c r="CI292" i="14"/>
  <c r="CI283" i="14"/>
  <c r="CI298" i="14"/>
  <c r="CI302" i="14"/>
  <c r="CI306" i="14"/>
  <c r="CI310" i="14"/>
  <c r="CI314" i="14"/>
  <c r="CI279" i="14"/>
  <c r="CI297" i="14"/>
  <c r="CI301" i="14"/>
  <c r="CI305" i="14"/>
  <c r="CI309" i="14"/>
  <c r="CI313" i="14"/>
  <c r="CI317" i="14"/>
  <c r="CI275" i="14"/>
  <c r="CI291" i="14"/>
  <c r="CI295" i="14"/>
  <c r="CI296" i="14"/>
  <c r="CI300" i="14"/>
  <c r="CI304" i="14"/>
  <c r="CI308" i="14"/>
  <c r="CI312" i="14"/>
  <c r="CI316" i="14"/>
  <c r="CI307" i="14"/>
  <c r="CI321" i="14"/>
  <c r="CI325" i="14"/>
  <c r="CI329" i="14"/>
  <c r="CI333" i="14"/>
  <c r="CI287" i="14"/>
  <c r="CI303" i="14"/>
  <c r="CI320" i="14"/>
  <c r="CI324" i="14"/>
  <c r="CI328" i="14"/>
  <c r="CI332" i="14"/>
  <c r="CI270" i="14"/>
  <c r="CI271" i="14"/>
  <c r="CI299" i="14"/>
  <c r="CI315" i="14"/>
  <c r="CI319" i="14"/>
  <c r="CI323" i="14"/>
  <c r="CI327" i="14"/>
  <c r="CI331" i="14"/>
  <c r="CI311" i="14"/>
  <c r="CI322" i="14"/>
  <c r="CI318" i="14"/>
  <c r="CI334" i="14"/>
  <c r="CI330" i="14"/>
  <c r="CI326" i="14"/>
  <c r="CM230" i="14"/>
  <c r="CM232" i="14"/>
  <c r="CM234" i="14"/>
  <c r="CM231" i="14"/>
  <c r="CM233" i="14"/>
  <c r="CM236" i="14"/>
  <c r="CM235" i="14"/>
  <c r="CM239" i="14"/>
  <c r="CM238" i="14"/>
  <c r="CM240" i="14"/>
  <c r="CM244" i="14"/>
  <c r="CM248" i="14"/>
  <c r="CM243" i="14"/>
  <c r="CM237" i="14"/>
  <c r="CM242" i="14"/>
  <c r="CM241" i="14"/>
  <c r="CM249" i="14"/>
  <c r="CM251" i="14"/>
  <c r="CM247" i="14"/>
  <c r="CM254" i="14"/>
  <c r="CM246" i="14"/>
  <c r="CM245" i="14"/>
  <c r="CM250" i="14"/>
  <c r="CM257" i="14"/>
  <c r="CM256" i="14"/>
  <c r="CM255" i="14"/>
  <c r="CM258" i="14"/>
  <c r="CM261" i="14"/>
  <c r="CM265" i="14"/>
  <c r="CM269" i="14"/>
  <c r="CM252" i="14"/>
  <c r="CM253" i="14"/>
  <c r="CM260" i="14"/>
  <c r="CM264" i="14"/>
  <c r="CM268" i="14"/>
  <c r="CM259" i="14"/>
  <c r="CM263" i="14"/>
  <c r="CM267" i="14"/>
  <c r="CM270" i="14"/>
  <c r="CM274" i="14"/>
  <c r="CM278" i="14"/>
  <c r="CM282" i="14"/>
  <c r="CM286" i="14"/>
  <c r="CM290" i="14"/>
  <c r="CM294" i="14"/>
  <c r="CM266" i="14"/>
  <c r="CM273" i="14"/>
  <c r="CM277" i="14"/>
  <c r="CM281" i="14"/>
  <c r="CM285" i="14"/>
  <c r="CM289" i="14"/>
  <c r="CM293" i="14"/>
  <c r="CM262" i="14"/>
  <c r="CM272" i="14"/>
  <c r="CM276" i="14"/>
  <c r="CM280" i="14"/>
  <c r="CM284" i="14"/>
  <c r="CM288" i="14"/>
  <c r="CM292" i="14"/>
  <c r="CM271" i="14"/>
  <c r="CM287" i="14"/>
  <c r="CM295" i="14"/>
  <c r="CM298" i="14"/>
  <c r="CM302" i="14"/>
  <c r="CM306" i="14"/>
  <c r="CM310" i="14"/>
  <c r="CM314" i="14"/>
  <c r="CM283" i="14"/>
  <c r="CM297" i="14"/>
  <c r="CM301" i="14"/>
  <c r="CM305" i="14"/>
  <c r="CM309" i="14"/>
  <c r="CM313" i="14"/>
  <c r="CM317" i="14"/>
  <c r="CM279" i="14"/>
  <c r="CM296" i="14"/>
  <c r="CM300" i="14"/>
  <c r="CM304" i="14"/>
  <c r="CM308" i="14"/>
  <c r="CM312" i="14"/>
  <c r="CM316" i="14"/>
  <c r="CM311" i="14"/>
  <c r="CM321" i="14"/>
  <c r="CM325" i="14"/>
  <c r="CM329" i="14"/>
  <c r="CM333" i="14"/>
  <c r="CM291" i="14"/>
  <c r="CM307" i="14"/>
  <c r="CM320" i="14"/>
  <c r="CM324" i="14"/>
  <c r="CM328" i="14"/>
  <c r="CM332" i="14"/>
  <c r="CM299" i="14"/>
  <c r="CM275" i="14"/>
  <c r="CM303" i="14"/>
  <c r="CM319" i="14"/>
  <c r="CM323" i="14"/>
  <c r="CM327" i="14"/>
  <c r="CM331" i="14"/>
  <c r="CM315" i="14"/>
  <c r="CM326" i="14"/>
  <c r="CM322" i="14"/>
  <c r="CM318" i="14"/>
  <c r="CM334" i="14"/>
  <c r="CM330" i="14"/>
  <c r="CQ230" i="14"/>
  <c r="CQ231" i="14"/>
  <c r="CQ234" i="14"/>
  <c r="CQ233" i="14"/>
  <c r="CQ236" i="14"/>
  <c r="CQ235" i="14"/>
  <c r="CQ239" i="14"/>
  <c r="CQ240" i="14"/>
  <c r="CQ244" i="14"/>
  <c r="CQ248" i="14"/>
  <c r="CQ232" i="14"/>
  <c r="CQ242" i="14"/>
  <c r="CQ241" i="14"/>
  <c r="CQ238" i="14"/>
  <c r="CQ247" i="14"/>
  <c r="CQ251" i="14"/>
  <c r="CQ243" i="14"/>
  <c r="CQ245" i="14"/>
  <c r="CQ246" i="14"/>
  <c r="CQ254" i="14"/>
  <c r="CQ250" i="14"/>
  <c r="CQ237" i="14"/>
  <c r="CQ249" i="14"/>
  <c r="CQ256" i="14"/>
  <c r="CQ257" i="14"/>
  <c r="CQ252" i="14"/>
  <c r="CQ255" i="14"/>
  <c r="CQ253" i="14"/>
  <c r="CQ261" i="14"/>
  <c r="CQ265" i="14"/>
  <c r="CQ269" i="14"/>
  <c r="CQ260" i="14"/>
  <c r="CQ264" i="14"/>
  <c r="CQ268" i="14"/>
  <c r="CQ259" i="14"/>
  <c r="CQ263" i="14"/>
  <c r="CQ267" i="14"/>
  <c r="CQ274" i="14"/>
  <c r="CQ278" i="14"/>
  <c r="CQ282" i="14"/>
  <c r="CQ286" i="14"/>
  <c r="CQ290" i="14"/>
  <c r="CQ294" i="14"/>
  <c r="CQ270" i="14"/>
  <c r="CQ273" i="14"/>
  <c r="CQ277" i="14"/>
  <c r="CQ281" i="14"/>
  <c r="CQ285" i="14"/>
  <c r="CQ289" i="14"/>
  <c r="CQ293" i="14"/>
  <c r="CQ266" i="14"/>
  <c r="CQ272" i="14"/>
  <c r="CQ276" i="14"/>
  <c r="CQ280" i="14"/>
  <c r="CQ284" i="14"/>
  <c r="CQ288" i="14"/>
  <c r="CQ292" i="14"/>
  <c r="CQ262" i="14"/>
  <c r="CQ275" i="14"/>
  <c r="CQ291" i="14"/>
  <c r="CQ298" i="14"/>
  <c r="CQ302" i="14"/>
  <c r="CQ306" i="14"/>
  <c r="CQ310" i="14"/>
  <c r="CQ314" i="14"/>
  <c r="CQ258" i="14"/>
  <c r="CQ271" i="14"/>
  <c r="CQ287" i="14"/>
  <c r="CQ297" i="14"/>
  <c r="CQ301" i="14"/>
  <c r="CQ305" i="14"/>
  <c r="CQ309" i="14"/>
  <c r="CQ313" i="14"/>
  <c r="CQ317" i="14"/>
  <c r="CQ283" i="14"/>
  <c r="CQ295" i="14"/>
  <c r="CQ296" i="14"/>
  <c r="CQ300" i="14"/>
  <c r="CQ304" i="14"/>
  <c r="CQ308" i="14"/>
  <c r="CQ312" i="14"/>
  <c r="CQ316" i="14"/>
  <c r="CQ299" i="14"/>
  <c r="CQ315" i="14"/>
  <c r="CQ321" i="14"/>
  <c r="CQ325" i="14"/>
  <c r="CQ329" i="14"/>
  <c r="CQ333" i="14"/>
  <c r="CQ311" i="14"/>
  <c r="CQ320" i="14"/>
  <c r="CQ324" i="14"/>
  <c r="CQ328" i="14"/>
  <c r="CQ332" i="14"/>
  <c r="CQ303" i="14"/>
  <c r="CQ279" i="14"/>
  <c r="CQ307" i="14"/>
  <c r="CQ319" i="14"/>
  <c r="CQ323" i="14"/>
  <c r="CQ327" i="14"/>
  <c r="CQ331" i="14"/>
  <c r="CQ330" i="14"/>
  <c r="CQ326" i="14"/>
  <c r="CQ318" i="14"/>
  <c r="CQ334" i="14"/>
  <c r="CQ322" i="14"/>
  <c r="CU230" i="14"/>
  <c r="CU234" i="14"/>
  <c r="CU233" i="14"/>
  <c r="CU232" i="14"/>
  <c r="CU236" i="14"/>
  <c r="CU231" i="14"/>
  <c r="CU235" i="14"/>
  <c r="CU239" i="14"/>
  <c r="CU238" i="14"/>
  <c r="CU240" i="14"/>
  <c r="CU244" i="14"/>
  <c r="CU248" i="14"/>
  <c r="CU237" i="14"/>
  <c r="CU241" i="14"/>
  <c r="CU245" i="14"/>
  <c r="CU246" i="14"/>
  <c r="CU251" i="14"/>
  <c r="CU250" i="14"/>
  <c r="CU254" i="14"/>
  <c r="CU242" i="14"/>
  <c r="CU243" i="14"/>
  <c r="CU249" i="14"/>
  <c r="CU255" i="14"/>
  <c r="CU257" i="14"/>
  <c r="CU247" i="14"/>
  <c r="CU253" i="14"/>
  <c r="CU256" i="14"/>
  <c r="CU261" i="14"/>
  <c r="CU265" i="14"/>
  <c r="CU269" i="14"/>
  <c r="CU260" i="14"/>
  <c r="CU264" i="14"/>
  <c r="CU268" i="14"/>
  <c r="CU252" i="14"/>
  <c r="CU258" i="14"/>
  <c r="CU259" i="14"/>
  <c r="CU263" i="14"/>
  <c r="CU267" i="14"/>
  <c r="CU262" i="14"/>
  <c r="CU274" i="14"/>
  <c r="CU278" i="14"/>
  <c r="CU282" i="14"/>
  <c r="CU286" i="14"/>
  <c r="CU290" i="14"/>
  <c r="CU294" i="14"/>
  <c r="CU273" i="14"/>
  <c r="CU277" i="14"/>
  <c r="CU281" i="14"/>
  <c r="CU285" i="14"/>
  <c r="CU289" i="14"/>
  <c r="CU293" i="14"/>
  <c r="CU270" i="14"/>
  <c r="CU272" i="14"/>
  <c r="CU276" i="14"/>
  <c r="CU280" i="14"/>
  <c r="CU284" i="14"/>
  <c r="CU288" i="14"/>
  <c r="CU292" i="14"/>
  <c r="CU266" i="14"/>
  <c r="CU279" i="14"/>
  <c r="CU295" i="14"/>
  <c r="CU298" i="14"/>
  <c r="CU302" i="14"/>
  <c r="CU306" i="14"/>
  <c r="CU310" i="14"/>
  <c r="CU314" i="14"/>
  <c r="CU275" i="14"/>
  <c r="CU291" i="14"/>
  <c r="CU297" i="14"/>
  <c r="CU301" i="14"/>
  <c r="CU305" i="14"/>
  <c r="CU309" i="14"/>
  <c r="CU313" i="14"/>
  <c r="CU317" i="14"/>
  <c r="CU271" i="14"/>
  <c r="CU287" i="14"/>
  <c r="CU296" i="14"/>
  <c r="CU300" i="14"/>
  <c r="CU304" i="14"/>
  <c r="CU308" i="14"/>
  <c r="CU312" i="14"/>
  <c r="CU316" i="14"/>
  <c r="CU303" i="14"/>
  <c r="CU321" i="14"/>
  <c r="CU325" i="14"/>
  <c r="CU329" i="14"/>
  <c r="CU333" i="14"/>
  <c r="CU299" i="14"/>
  <c r="CU315" i="14"/>
  <c r="CU320" i="14"/>
  <c r="CU324" i="14"/>
  <c r="CU328" i="14"/>
  <c r="CU332" i="14"/>
  <c r="CU283" i="14"/>
  <c r="CU311" i="14"/>
  <c r="CU319" i="14"/>
  <c r="CU323" i="14"/>
  <c r="CU327" i="14"/>
  <c r="CU331" i="14"/>
  <c r="CU307" i="14"/>
  <c r="CU318" i="14"/>
  <c r="CU334" i="14"/>
  <c r="CU322" i="14"/>
  <c r="CU330" i="14"/>
  <c r="CU326" i="14"/>
  <c r="CY230" i="14"/>
  <c r="CY234" i="14"/>
  <c r="CY232" i="14"/>
  <c r="CY233" i="14"/>
  <c r="CY236" i="14"/>
  <c r="CY235" i="14"/>
  <c r="CY239" i="14"/>
  <c r="CY240" i="14"/>
  <c r="CY244" i="14"/>
  <c r="CY248" i="14"/>
  <c r="CY238" i="14"/>
  <c r="CY243" i="14"/>
  <c r="CY237" i="14"/>
  <c r="CY242" i="14"/>
  <c r="CY250" i="14"/>
  <c r="CY251" i="14"/>
  <c r="CY231" i="14"/>
  <c r="CY241" i="14"/>
  <c r="CY249" i="14"/>
  <c r="CY254" i="14"/>
  <c r="CY245" i="14"/>
  <c r="CY247" i="14"/>
  <c r="CY246" i="14"/>
  <c r="CY253" i="14"/>
  <c r="CY257" i="14"/>
  <c r="CY252" i="14"/>
  <c r="CY256" i="14"/>
  <c r="CY261" i="14"/>
  <c r="CY265" i="14"/>
  <c r="CY269" i="14"/>
  <c r="CY258" i="14"/>
  <c r="CY260" i="14"/>
  <c r="CY264" i="14"/>
  <c r="CY268" i="14"/>
  <c r="CY259" i="14"/>
  <c r="CY263" i="14"/>
  <c r="CY267" i="14"/>
  <c r="CY255" i="14"/>
  <c r="CY266" i="14"/>
  <c r="CY274" i="14"/>
  <c r="CY278" i="14"/>
  <c r="CY282" i="14"/>
  <c r="CY286" i="14"/>
  <c r="CY290" i="14"/>
  <c r="CY294" i="14"/>
  <c r="CY262" i="14"/>
  <c r="CY273" i="14"/>
  <c r="CY277" i="14"/>
  <c r="CY281" i="14"/>
  <c r="CY285" i="14"/>
  <c r="CY289" i="14"/>
  <c r="CY293" i="14"/>
  <c r="CY272" i="14"/>
  <c r="CY276" i="14"/>
  <c r="CY280" i="14"/>
  <c r="CY284" i="14"/>
  <c r="CY288" i="14"/>
  <c r="CY292" i="14"/>
  <c r="CY270" i="14"/>
  <c r="CY283" i="14"/>
  <c r="CY298" i="14"/>
  <c r="CY302" i="14"/>
  <c r="CY306" i="14"/>
  <c r="CY310" i="14"/>
  <c r="CY314" i="14"/>
  <c r="CY279" i="14"/>
  <c r="CY297" i="14"/>
  <c r="CY301" i="14"/>
  <c r="CY305" i="14"/>
  <c r="CY309" i="14"/>
  <c r="CY313" i="14"/>
  <c r="CY275" i="14"/>
  <c r="CY291" i="14"/>
  <c r="CY295" i="14"/>
  <c r="CY296" i="14"/>
  <c r="CY300" i="14"/>
  <c r="CY304" i="14"/>
  <c r="CY308" i="14"/>
  <c r="CY312" i="14"/>
  <c r="CY316" i="14"/>
  <c r="CY307" i="14"/>
  <c r="CY317" i="14"/>
  <c r="CY321" i="14"/>
  <c r="CY325" i="14"/>
  <c r="CY329" i="14"/>
  <c r="CY333" i="14"/>
  <c r="CY303" i="14"/>
  <c r="CY320" i="14"/>
  <c r="CY324" i="14"/>
  <c r="CY328" i="14"/>
  <c r="CY332" i="14"/>
  <c r="CY287" i="14"/>
  <c r="CY299" i="14"/>
  <c r="CY315" i="14"/>
  <c r="CY319" i="14"/>
  <c r="CY323" i="14"/>
  <c r="CY327" i="14"/>
  <c r="CY331" i="14"/>
  <c r="CY271" i="14"/>
  <c r="CY322" i="14"/>
  <c r="CY311" i="14"/>
  <c r="CY318" i="14"/>
  <c r="CY334" i="14"/>
  <c r="CY326" i="14"/>
  <c r="CY330" i="14"/>
  <c r="DC230" i="14"/>
  <c r="DC232" i="14"/>
  <c r="DC234" i="14"/>
  <c r="DC231" i="14"/>
  <c r="DC233" i="14"/>
  <c r="DC236" i="14"/>
  <c r="DC235" i="14"/>
  <c r="DC239" i="14"/>
  <c r="DC238" i="14"/>
  <c r="DC240" i="14"/>
  <c r="DC244" i="14"/>
  <c r="DC248" i="14"/>
  <c r="DC243" i="14"/>
  <c r="DC242" i="14"/>
  <c r="DC245" i="14"/>
  <c r="DC249" i="14"/>
  <c r="DC251" i="14"/>
  <c r="DC237" i="14"/>
  <c r="DC247" i="14"/>
  <c r="DC254" i="14"/>
  <c r="DC241" i="14"/>
  <c r="DC246" i="14"/>
  <c r="DC257" i="14"/>
  <c r="DC250" i="14"/>
  <c r="DC256" i="14"/>
  <c r="DC255" i="14"/>
  <c r="DC253" i="14"/>
  <c r="DC258" i="14"/>
  <c r="DC261" i="14"/>
  <c r="DC265" i="14"/>
  <c r="DC269" i="14"/>
  <c r="DC260" i="14"/>
  <c r="DC264" i="14"/>
  <c r="DC268" i="14"/>
  <c r="DC259" i="14"/>
  <c r="DC263" i="14"/>
  <c r="DC267" i="14"/>
  <c r="DC274" i="14"/>
  <c r="DC278" i="14"/>
  <c r="DC282" i="14"/>
  <c r="DC286" i="14"/>
  <c r="DC290" i="14"/>
  <c r="DC294" i="14"/>
  <c r="DC266" i="14"/>
  <c r="DC270" i="14"/>
  <c r="DC273" i="14"/>
  <c r="DC277" i="14"/>
  <c r="DC281" i="14"/>
  <c r="DC285" i="14"/>
  <c r="DC289" i="14"/>
  <c r="DC293" i="14"/>
  <c r="DC262" i="14"/>
  <c r="DC272" i="14"/>
  <c r="DC276" i="14"/>
  <c r="DC280" i="14"/>
  <c r="DC284" i="14"/>
  <c r="DC288" i="14"/>
  <c r="DC292" i="14"/>
  <c r="DC271" i="14"/>
  <c r="DC287" i="14"/>
  <c r="DC295" i="14"/>
  <c r="DC298" i="14"/>
  <c r="DC302" i="14"/>
  <c r="DC306" i="14"/>
  <c r="DC310" i="14"/>
  <c r="DC314" i="14"/>
  <c r="DC283" i="14"/>
  <c r="DC297" i="14"/>
  <c r="DC301" i="14"/>
  <c r="DC305" i="14"/>
  <c r="DC309" i="14"/>
  <c r="DC313" i="14"/>
  <c r="DC252" i="14"/>
  <c r="DC279" i="14"/>
  <c r="DC296" i="14"/>
  <c r="DC300" i="14"/>
  <c r="DC304" i="14"/>
  <c r="DC308" i="14"/>
  <c r="DC312" i="14"/>
  <c r="DC316" i="14"/>
  <c r="DC311" i="14"/>
  <c r="DC317" i="14"/>
  <c r="DC321" i="14"/>
  <c r="DC325" i="14"/>
  <c r="DC329" i="14"/>
  <c r="DC333" i="14"/>
  <c r="DC307" i="14"/>
  <c r="DC320" i="14"/>
  <c r="DC324" i="14"/>
  <c r="DC328" i="14"/>
  <c r="DC332" i="14"/>
  <c r="DC291" i="14"/>
  <c r="DC303" i="14"/>
  <c r="DC319" i="14"/>
  <c r="DC323" i="14"/>
  <c r="DC327" i="14"/>
  <c r="DC331" i="14"/>
  <c r="DC275" i="14"/>
  <c r="DC299" i="14"/>
  <c r="DC326" i="14"/>
  <c r="DC315" i="14"/>
  <c r="DC322" i="14"/>
  <c r="DC330" i="14"/>
  <c r="DC318" i="14"/>
  <c r="DC334" i="14"/>
  <c r="H71" i="19"/>
  <c r="AN71" i="13"/>
  <c r="T71" i="19"/>
  <c r="G28" i="19"/>
  <c r="S28" i="19"/>
  <c r="AM28" i="13"/>
  <c r="H78" i="19"/>
  <c r="T78" i="19"/>
  <c r="AN78" i="13"/>
  <c r="X29" i="19"/>
  <c r="N29" i="19"/>
  <c r="AR29" i="13"/>
  <c r="H12" i="19"/>
  <c r="AN12" i="13"/>
  <c r="T12" i="19"/>
  <c r="S60" i="19"/>
  <c r="AM60" i="13"/>
  <c r="G60" i="19"/>
  <c r="X11" i="19"/>
  <c r="N11" i="19"/>
  <c r="AR11" i="13"/>
  <c r="H38" i="19"/>
  <c r="AN38" i="13"/>
  <c r="T38" i="19"/>
  <c r="AQ23" i="13"/>
  <c r="M23" i="19"/>
  <c r="W23" i="19"/>
  <c r="AN67" i="13"/>
  <c r="T67" i="19"/>
  <c r="H67" i="19"/>
  <c r="N19" i="19"/>
  <c r="AR19" i="13"/>
  <c r="X19" i="19"/>
  <c r="T25" i="19"/>
  <c r="H25" i="19"/>
  <c r="AN25" i="13"/>
  <c r="AN53" i="13"/>
  <c r="T53" i="19"/>
  <c r="H53" i="19"/>
  <c r="H81" i="19"/>
  <c r="T81" i="19"/>
  <c r="AN81" i="13"/>
  <c r="H77" i="19"/>
  <c r="T77" i="19"/>
  <c r="AN77" i="13"/>
  <c r="H233" i="14"/>
  <c r="H231" i="14"/>
  <c r="H230" i="14"/>
  <c r="H232" i="14"/>
  <c r="H239" i="14"/>
  <c r="H235" i="14"/>
  <c r="H238" i="14"/>
  <c r="H237" i="14"/>
  <c r="H243" i="14"/>
  <c r="H247" i="14"/>
  <c r="H251" i="14"/>
  <c r="H240" i="14"/>
  <c r="H244" i="14"/>
  <c r="H234" i="14"/>
  <c r="H242" i="14"/>
  <c r="H250" i="14"/>
  <c r="H241" i="14"/>
  <c r="H249" i="14"/>
  <c r="H253" i="14"/>
  <c r="H257" i="14"/>
  <c r="H236" i="14"/>
  <c r="H245" i="14"/>
  <c r="H248" i="14"/>
  <c r="H254" i="14"/>
  <c r="H246" i="14"/>
  <c r="H252" i="14"/>
  <c r="H256" i="14"/>
  <c r="H258" i="14"/>
  <c r="H260" i="14"/>
  <c r="H264" i="14"/>
  <c r="H268" i="14"/>
  <c r="H259" i="14"/>
  <c r="H263" i="14"/>
  <c r="H267" i="14"/>
  <c r="H271" i="14"/>
  <c r="H262" i="14"/>
  <c r="H266" i="14"/>
  <c r="H270" i="14"/>
  <c r="H255" i="14"/>
  <c r="H261" i="14"/>
  <c r="H273" i="14"/>
  <c r="H277" i="14"/>
  <c r="H281" i="14"/>
  <c r="H285" i="14"/>
  <c r="H289" i="14"/>
  <c r="H293" i="14"/>
  <c r="H272" i="14"/>
  <c r="H276" i="14"/>
  <c r="H280" i="14"/>
  <c r="H284" i="14"/>
  <c r="H288" i="14"/>
  <c r="H292" i="14"/>
  <c r="H269" i="14"/>
  <c r="H275" i="14"/>
  <c r="H279" i="14"/>
  <c r="H283" i="14"/>
  <c r="H287" i="14"/>
  <c r="H291" i="14"/>
  <c r="H295" i="14"/>
  <c r="H278" i="14"/>
  <c r="H294" i="14"/>
  <c r="H297" i="14"/>
  <c r="H301" i="14"/>
  <c r="H305" i="14"/>
  <c r="H309" i="14"/>
  <c r="H313" i="14"/>
  <c r="H317" i="14"/>
  <c r="H265" i="14"/>
  <c r="H274" i="14"/>
  <c r="H290" i="14"/>
  <c r="H300" i="14"/>
  <c r="H304" i="14"/>
  <c r="H308" i="14"/>
  <c r="H312" i="14"/>
  <c r="H316" i="14"/>
  <c r="H286" i="14"/>
  <c r="H299" i="14"/>
  <c r="H303" i="14"/>
  <c r="H307" i="14"/>
  <c r="H311" i="14"/>
  <c r="H315" i="14"/>
  <c r="H296" i="14"/>
  <c r="H302" i="14"/>
  <c r="H320" i="14"/>
  <c r="H324" i="14"/>
  <c r="H328" i="14"/>
  <c r="H332" i="14"/>
  <c r="H298" i="14"/>
  <c r="H314" i="14"/>
  <c r="H319" i="14"/>
  <c r="H323" i="14"/>
  <c r="H327" i="14"/>
  <c r="H331" i="14"/>
  <c r="H282" i="14"/>
  <c r="H310" i="14"/>
  <c r="H318" i="14"/>
  <c r="H322" i="14"/>
  <c r="H326" i="14"/>
  <c r="H330" i="14"/>
  <c r="H334" i="14"/>
  <c r="H306" i="14"/>
  <c r="H333" i="14"/>
  <c r="H329" i="14"/>
  <c r="H321" i="14"/>
  <c r="H325" i="14"/>
  <c r="L233" i="14"/>
  <c r="L232" i="14"/>
  <c r="L231" i="14"/>
  <c r="L235" i="14"/>
  <c r="L239" i="14"/>
  <c r="L230" i="14"/>
  <c r="L234" i="14"/>
  <c r="L238" i="14"/>
  <c r="L243" i="14"/>
  <c r="L247" i="14"/>
  <c r="L236" i="14"/>
  <c r="L242" i="14"/>
  <c r="L245" i="14"/>
  <c r="L249" i="14"/>
  <c r="L237" i="14"/>
  <c r="L246" i="14"/>
  <c r="L248" i="14"/>
  <c r="L253" i="14"/>
  <c r="L257" i="14"/>
  <c r="L240" i="14"/>
  <c r="L241" i="14"/>
  <c r="L250" i="14"/>
  <c r="L244" i="14"/>
  <c r="L252" i="14"/>
  <c r="L251" i="14"/>
  <c r="L256" i="14"/>
  <c r="L255" i="14"/>
  <c r="L258" i="14"/>
  <c r="L259" i="14"/>
  <c r="L260" i="14"/>
  <c r="L264" i="14"/>
  <c r="L268" i="14"/>
  <c r="L263" i="14"/>
  <c r="L267" i="14"/>
  <c r="L271" i="14"/>
  <c r="L254" i="14"/>
  <c r="L262" i="14"/>
  <c r="L266" i="14"/>
  <c r="L270" i="14"/>
  <c r="L265" i="14"/>
  <c r="L273" i="14"/>
  <c r="L277" i="14"/>
  <c r="L281" i="14"/>
  <c r="L285" i="14"/>
  <c r="L289" i="14"/>
  <c r="L293" i="14"/>
  <c r="L261" i="14"/>
  <c r="L272" i="14"/>
  <c r="L276" i="14"/>
  <c r="L280" i="14"/>
  <c r="L284" i="14"/>
  <c r="L288" i="14"/>
  <c r="L292" i="14"/>
  <c r="L275" i="14"/>
  <c r="L279" i="14"/>
  <c r="L283" i="14"/>
  <c r="L287" i="14"/>
  <c r="L291" i="14"/>
  <c r="L295" i="14"/>
  <c r="L282" i="14"/>
  <c r="L297" i="14"/>
  <c r="L301" i="14"/>
  <c r="L305" i="14"/>
  <c r="L309" i="14"/>
  <c r="L313" i="14"/>
  <c r="L317" i="14"/>
  <c r="L269" i="14"/>
  <c r="L278" i="14"/>
  <c r="L294" i="14"/>
  <c r="L296" i="14"/>
  <c r="L300" i="14"/>
  <c r="L304" i="14"/>
  <c r="L308" i="14"/>
  <c r="L312" i="14"/>
  <c r="L316" i="14"/>
  <c r="L274" i="14"/>
  <c r="L290" i="14"/>
  <c r="L299" i="14"/>
  <c r="L303" i="14"/>
  <c r="L307" i="14"/>
  <c r="L311" i="14"/>
  <c r="L315" i="14"/>
  <c r="L306" i="14"/>
  <c r="L320" i="14"/>
  <c r="L324" i="14"/>
  <c r="L328" i="14"/>
  <c r="L332" i="14"/>
  <c r="L302" i="14"/>
  <c r="L319" i="14"/>
  <c r="L323" i="14"/>
  <c r="L327" i="14"/>
  <c r="L331" i="14"/>
  <c r="L286" i="14"/>
  <c r="L298" i="14"/>
  <c r="L314" i="14"/>
  <c r="L318" i="14"/>
  <c r="L322" i="14"/>
  <c r="L326" i="14"/>
  <c r="L330" i="14"/>
  <c r="L334" i="14"/>
  <c r="L321" i="14"/>
  <c r="L333" i="14"/>
  <c r="L325" i="14"/>
  <c r="L310" i="14"/>
  <c r="L329" i="14"/>
  <c r="P233" i="14"/>
  <c r="P231" i="14"/>
  <c r="P230" i="14"/>
  <c r="P239" i="14"/>
  <c r="P232" i="14"/>
  <c r="P238" i="14"/>
  <c r="P237" i="14"/>
  <c r="P243" i="14"/>
  <c r="P247" i="14"/>
  <c r="P235" i="14"/>
  <c r="P240" i="14"/>
  <c r="P242" i="14"/>
  <c r="P236" i="14"/>
  <c r="P241" i="14"/>
  <c r="P246" i="14"/>
  <c r="P248" i="14"/>
  <c r="P234" i="14"/>
  <c r="P244" i="14"/>
  <c r="P253" i="14"/>
  <c r="P257" i="14"/>
  <c r="P245" i="14"/>
  <c r="P250" i="14"/>
  <c r="P249" i="14"/>
  <c r="P256" i="14"/>
  <c r="P255" i="14"/>
  <c r="P252" i="14"/>
  <c r="P254" i="14"/>
  <c r="P258" i="14"/>
  <c r="P260" i="14"/>
  <c r="P264" i="14"/>
  <c r="P268" i="14"/>
  <c r="P251" i="14"/>
  <c r="P263" i="14"/>
  <c r="P267" i="14"/>
  <c r="P271" i="14"/>
  <c r="P262" i="14"/>
  <c r="P266" i="14"/>
  <c r="P270" i="14"/>
  <c r="P259" i="14"/>
  <c r="P269" i="14"/>
  <c r="P273" i="14"/>
  <c r="P277" i="14"/>
  <c r="P281" i="14"/>
  <c r="P285" i="14"/>
  <c r="P289" i="14"/>
  <c r="P293" i="14"/>
  <c r="P265" i="14"/>
  <c r="P272" i="14"/>
  <c r="P276" i="14"/>
  <c r="P280" i="14"/>
  <c r="P284" i="14"/>
  <c r="P288" i="14"/>
  <c r="P292" i="14"/>
  <c r="P261" i="14"/>
  <c r="P275" i="14"/>
  <c r="P279" i="14"/>
  <c r="P283" i="14"/>
  <c r="P287" i="14"/>
  <c r="P291" i="14"/>
  <c r="P295" i="14"/>
  <c r="P286" i="14"/>
  <c r="P297" i="14"/>
  <c r="P301" i="14"/>
  <c r="P305" i="14"/>
  <c r="P309" i="14"/>
  <c r="P313" i="14"/>
  <c r="P317" i="14"/>
  <c r="P282" i="14"/>
  <c r="P300" i="14"/>
  <c r="P304" i="14"/>
  <c r="P308" i="14"/>
  <c r="P312" i="14"/>
  <c r="P316" i="14"/>
  <c r="P278" i="14"/>
  <c r="P294" i="14"/>
  <c r="P299" i="14"/>
  <c r="P303" i="14"/>
  <c r="P307" i="14"/>
  <c r="P311" i="14"/>
  <c r="P315" i="14"/>
  <c r="P274" i="14"/>
  <c r="P310" i="14"/>
  <c r="P320" i="14"/>
  <c r="P324" i="14"/>
  <c r="P328" i="14"/>
  <c r="P332" i="14"/>
  <c r="P296" i="14"/>
  <c r="P306" i="14"/>
  <c r="P319" i="14"/>
  <c r="P323" i="14"/>
  <c r="P327" i="14"/>
  <c r="P331" i="14"/>
  <c r="P290" i="14"/>
  <c r="P298" i="14"/>
  <c r="P302" i="14"/>
  <c r="P318" i="14"/>
  <c r="P322" i="14"/>
  <c r="P326" i="14"/>
  <c r="P330" i="14"/>
  <c r="P334" i="14"/>
  <c r="P325" i="14"/>
  <c r="P329" i="14"/>
  <c r="P321" i="14"/>
  <c r="P314" i="14"/>
  <c r="P333" i="14"/>
  <c r="AB233" i="14"/>
  <c r="AB232" i="14"/>
  <c r="AB231" i="14"/>
  <c r="AB235" i="14"/>
  <c r="AB239" i="14"/>
  <c r="AB230" i="14"/>
  <c r="AB234" i="14"/>
  <c r="AB238" i="14"/>
  <c r="AB243" i="14"/>
  <c r="AB247" i="14"/>
  <c r="AB240" i="14"/>
  <c r="AB237" i="14"/>
  <c r="AB242" i="14"/>
  <c r="AB241" i="14"/>
  <c r="AB244" i="14"/>
  <c r="AB249" i="14"/>
  <c r="AB245" i="14"/>
  <c r="AB248" i="14"/>
  <c r="AB253" i="14"/>
  <c r="AB257" i="14"/>
  <c r="AB246" i="14"/>
  <c r="AB236" i="14"/>
  <c r="AB252" i="14"/>
  <c r="AB251" i="14"/>
  <c r="AB256" i="14"/>
  <c r="AB250" i="14"/>
  <c r="AB255" i="14"/>
  <c r="AB258" i="14"/>
  <c r="AB259" i="14"/>
  <c r="AB260" i="14"/>
  <c r="AB264" i="14"/>
  <c r="AB268" i="14"/>
  <c r="AB254" i="14"/>
  <c r="AB263" i="14"/>
  <c r="AB267" i="14"/>
  <c r="AB271" i="14"/>
  <c r="AB262" i="14"/>
  <c r="AB266" i="14"/>
  <c r="AB270" i="14"/>
  <c r="AB265" i="14"/>
  <c r="AB273" i="14"/>
  <c r="AB277" i="14"/>
  <c r="AB281" i="14"/>
  <c r="AB285" i="14"/>
  <c r="AB289" i="14"/>
  <c r="AB293" i="14"/>
  <c r="AB261" i="14"/>
  <c r="AB272" i="14"/>
  <c r="AB276" i="14"/>
  <c r="AB280" i="14"/>
  <c r="AB284" i="14"/>
  <c r="AB288" i="14"/>
  <c r="AB292" i="14"/>
  <c r="AB275" i="14"/>
  <c r="AB279" i="14"/>
  <c r="AB283" i="14"/>
  <c r="AB287" i="14"/>
  <c r="AB291" i="14"/>
  <c r="AB295" i="14"/>
  <c r="AB282" i="14"/>
  <c r="AB297" i="14"/>
  <c r="AB301" i="14"/>
  <c r="AB305" i="14"/>
  <c r="AB309" i="14"/>
  <c r="AB313" i="14"/>
  <c r="AB317" i="14"/>
  <c r="AB278" i="14"/>
  <c r="AB294" i="14"/>
  <c r="AB296" i="14"/>
  <c r="AB300" i="14"/>
  <c r="AB304" i="14"/>
  <c r="AB308" i="14"/>
  <c r="AB312" i="14"/>
  <c r="AB316" i="14"/>
  <c r="AB269" i="14"/>
  <c r="AB274" i="14"/>
  <c r="AB290" i="14"/>
  <c r="AB299" i="14"/>
  <c r="AB303" i="14"/>
  <c r="AB307" i="14"/>
  <c r="AB311" i="14"/>
  <c r="AB315" i="14"/>
  <c r="AB286" i="14"/>
  <c r="AB306" i="14"/>
  <c r="AB320" i="14"/>
  <c r="AB324" i="14"/>
  <c r="AB328" i="14"/>
  <c r="AB332" i="14"/>
  <c r="AB302" i="14"/>
  <c r="AB319" i="14"/>
  <c r="AB323" i="14"/>
  <c r="AB327" i="14"/>
  <c r="AB331" i="14"/>
  <c r="AB298" i="14"/>
  <c r="AB314" i="14"/>
  <c r="AB318" i="14"/>
  <c r="AB322" i="14"/>
  <c r="AB326" i="14"/>
  <c r="AB330" i="14"/>
  <c r="AB334" i="14"/>
  <c r="AB321" i="14"/>
  <c r="AB310" i="14"/>
  <c r="AB333" i="14"/>
  <c r="AB329" i="14"/>
  <c r="AB325" i="14"/>
  <c r="AF232" i="14"/>
  <c r="AF230" i="14"/>
  <c r="AF238" i="14"/>
  <c r="AF237" i="14"/>
  <c r="AF234" i="14"/>
  <c r="AF236" i="14"/>
  <c r="AF242" i="14"/>
  <c r="AF246" i="14"/>
  <c r="AF250" i="14"/>
  <c r="AF235" i="14"/>
  <c r="AF241" i="14"/>
  <c r="AF233" i="14"/>
  <c r="AF240" i="14"/>
  <c r="AF245" i="14"/>
  <c r="AF239" i="14"/>
  <c r="AF247" i="14"/>
  <c r="AF231" i="14"/>
  <c r="AF243" i="14"/>
  <c r="AF244" i="14"/>
  <c r="AF252" i="14"/>
  <c r="AF256" i="14"/>
  <c r="AF249" i="14"/>
  <c r="AF248" i="14"/>
  <c r="AF255" i="14"/>
  <c r="AF254" i="14"/>
  <c r="AF258" i="14"/>
  <c r="AF251" i="14"/>
  <c r="AF253" i="14"/>
  <c r="AF263" i="14"/>
  <c r="AF267" i="14"/>
  <c r="AF262" i="14"/>
  <c r="AF266" i="14"/>
  <c r="AF270" i="14"/>
  <c r="AF259" i="14"/>
  <c r="AF261" i="14"/>
  <c r="AF265" i="14"/>
  <c r="AF269" i="14"/>
  <c r="AF268" i="14"/>
  <c r="AF271" i="14"/>
  <c r="AF272" i="14"/>
  <c r="AF276" i="14"/>
  <c r="AF280" i="14"/>
  <c r="AF284" i="14"/>
  <c r="AF288" i="14"/>
  <c r="AF292" i="14"/>
  <c r="AF296" i="14"/>
  <c r="AF264" i="14"/>
  <c r="AF275" i="14"/>
  <c r="AF279" i="14"/>
  <c r="AF283" i="14"/>
  <c r="AF287" i="14"/>
  <c r="AF291" i="14"/>
  <c r="AF295" i="14"/>
  <c r="AF257" i="14"/>
  <c r="AF260" i="14"/>
  <c r="AF274" i="14"/>
  <c r="AF278" i="14"/>
  <c r="AF282" i="14"/>
  <c r="AF286" i="14"/>
  <c r="AF290" i="14"/>
  <c r="AF294" i="14"/>
  <c r="AF285" i="14"/>
  <c r="AF300" i="14"/>
  <c r="AF304" i="14"/>
  <c r="AF308" i="14"/>
  <c r="AF312" i="14"/>
  <c r="AF316" i="14"/>
  <c r="AF281" i="14"/>
  <c r="AF299" i="14"/>
  <c r="AF303" i="14"/>
  <c r="AF307" i="14"/>
  <c r="AF311" i="14"/>
  <c r="AF315" i="14"/>
  <c r="AF277" i="14"/>
  <c r="AF293" i="14"/>
  <c r="AF298" i="14"/>
  <c r="AF302" i="14"/>
  <c r="AF306" i="14"/>
  <c r="AF310" i="14"/>
  <c r="AF314" i="14"/>
  <c r="AF309" i="14"/>
  <c r="AF319" i="14"/>
  <c r="AF323" i="14"/>
  <c r="AF327" i="14"/>
  <c r="AF331" i="14"/>
  <c r="AF305" i="14"/>
  <c r="AF318" i="14"/>
  <c r="AF322" i="14"/>
  <c r="AF326" i="14"/>
  <c r="AF330" i="14"/>
  <c r="AF334" i="14"/>
  <c r="AF289" i="14"/>
  <c r="AF301" i="14"/>
  <c r="AF317" i="14"/>
  <c r="AF321" i="14"/>
  <c r="AF325" i="14"/>
  <c r="AF329" i="14"/>
  <c r="AF333" i="14"/>
  <c r="AF273" i="14"/>
  <c r="AF297" i="14"/>
  <c r="AF324" i="14"/>
  <c r="AF313" i="14"/>
  <c r="AF320" i="14"/>
  <c r="AF332" i="14"/>
  <c r="AF328" i="14"/>
  <c r="AJ232" i="14"/>
  <c r="AJ233" i="14"/>
  <c r="AJ231" i="14"/>
  <c r="AJ234" i="14"/>
  <c r="AJ238" i="14"/>
  <c r="AJ235" i="14"/>
  <c r="AJ237" i="14"/>
  <c r="AJ242" i="14"/>
  <c r="AJ246" i="14"/>
  <c r="AJ250" i="14"/>
  <c r="AJ236" i="14"/>
  <c r="AJ240" i="14"/>
  <c r="AJ230" i="14"/>
  <c r="AJ244" i="14"/>
  <c r="AJ239" i="14"/>
  <c r="AJ245" i="14"/>
  <c r="AJ249" i="14"/>
  <c r="AJ252" i="14"/>
  <c r="AJ256" i="14"/>
  <c r="AJ243" i="14"/>
  <c r="AJ241" i="14"/>
  <c r="AJ248" i="14"/>
  <c r="AJ247" i="14"/>
  <c r="AJ251" i="14"/>
  <c r="AJ254" i="14"/>
  <c r="AJ253" i="14"/>
  <c r="AJ258" i="14"/>
  <c r="AJ257" i="14"/>
  <c r="AJ255" i="14"/>
  <c r="AJ263" i="14"/>
  <c r="AJ267" i="14"/>
  <c r="AJ259" i="14"/>
  <c r="AJ262" i="14"/>
  <c r="AJ266" i="14"/>
  <c r="AJ270" i="14"/>
  <c r="AJ261" i="14"/>
  <c r="AJ265" i="14"/>
  <c r="AJ269" i="14"/>
  <c r="AJ272" i="14"/>
  <c r="AJ276" i="14"/>
  <c r="AJ280" i="14"/>
  <c r="AJ284" i="14"/>
  <c r="AJ288" i="14"/>
  <c r="AJ292" i="14"/>
  <c r="AJ296" i="14"/>
  <c r="AJ268" i="14"/>
  <c r="AJ275" i="14"/>
  <c r="AJ279" i="14"/>
  <c r="AJ283" i="14"/>
  <c r="AJ287" i="14"/>
  <c r="AJ291" i="14"/>
  <c r="AJ295" i="14"/>
  <c r="AJ264" i="14"/>
  <c r="AJ271" i="14"/>
  <c r="AJ274" i="14"/>
  <c r="AJ278" i="14"/>
  <c r="AJ282" i="14"/>
  <c r="AJ286" i="14"/>
  <c r="AJ290" i="14"/>
  <c r="AJ294" i="14"/>
  <c r="AJ273" i="14"/>
  <c r="AJ289" i="14"/>
  <c r="AJ300" i="14"/>
  <c r="AJ304" i="14"/>
  <c r="AJ308" i="14"/>
  <c r="AJ312" i="14"/>
  <c r="AJ316" i="14"/>
  <c r="AJ260" i="14"/>
  <c r="AJ285" i="14"/>
  <c r="AJ299" i="14"/>
  <c r="AJ303" i="14"/>
  <c r="AJ307" i="14"/>
  <c r="AJ311" i="14"/>
  <c r="AJ315" i="14"/>
  <c r="AJ281" i="14"/>
  <c r="AJ298" i="14"/>
  <c r="AJ302" i="14"/>
  <c r="AJ306" i="14"/>
  <c r="AJ310" i="14"/>
  <c r="AJ314" i="14"/>
  <c r="AJ297" i="14"/>
  <c r="AJ313" i="14"/>
  <c r="AJ319" i="14"/>
  <c r="AJ323" i="14"/>
  <c r="AJ327" i="14"/>
  <c r="AJ331" i="14"/>
  <c r="AJ309" i="14"/>
  <c r="AJ318" i="14"/>
  <c r="AJ322" i="14"/>
  <c r="AJ326" i="14"/>
  <c r="AJ330" i="14"/>
  <c r="AJ334" i="14"/>
  <c r="AJ293" i="14"/>
  <c r="AJ305" i="14"/>
  <c r="AJ321" i="14"/>
  <c r="AJ325" i="14"/>
  <c r="AJ329" i="14"/>
  <c r="AJ333" i="14"/>
  <c r="AJ277" i="14"/>
  <c r="AJ301" i="14"/>
  <c r="AJ328" i="14"/>
  <c r="AJ317" i="14"/>
  <c r="AJ324" i="14"/>
  <c r="AJ320" i="14"/>
  <c r="AJ332" i="14"/>
  <c r="AN232" i="14"/>
  <c r="AN230" i="14"/>
  <c r="AN233" i="14"/>
  <c r="AN231" i="14"/>
  <c r="AN235" i="14"/>
  <c r="AN238" i="14"/>
  <c r="AN237" i="14"/>
  <c r="AN236" i="14"/>
  <c r="AN242" i="14"/>
  <c r="AN246" i="14"/>
  <c r="AN250" i="14"/>
  <c r="AN239" i="14"/>
  <c r="AN243" i="14"/>
  <c r="AN241" i="14"/>
  <c r="AN249" i="14"/>
  <c r="AN240" i="14"/>
  <c r="AN248" i="14"/>
  <c r="AN252" i="14"/>
  <c r="AN256" i="14"/>
  <c r="AN247" i="14"/>
  <c r="AN234" i="14"/>
  <c r="AN245" i="14"/>
  <c r="AN244" i="14"/>
  <c r="AN253" i="14"/>
  <c r="AN257" i="14"/>
  <c r="AN258" i="14"/>
  <c r="AN251" i="14"/>
  <c r="AN255" i="14"/>
  <c r="AN259" i="14"/>
  <c r="AN263" i="14"/>
  <c r="AN267" i="14"/>
  <c r="AN262" i="14"/>
  <c r="AN266" i="14"/>
  <c r="AN270" i="14"/>
  <c r="AN261" i="14"/>
  <c r="AN265" i="14"/>
  <c r="AN269" i="14"/>
  <c r="AN260" i="14"/>
  <c r="AN271" i="14"/>
  <c r="AN272" i="14"/>
  <c r="AN276" i="14"/>
  <c r="AN280" i="14"/>
  <c r="AN284" i="14"/>
  <c r="AN288" i="14"/>
  <c r="AN292" i="14"/>
  <c r="AN296" i="14"/>
  <c r="AN254" i="14"/>
  <c r="AN275" i="14"/>
  <c r="AN279" i="14"/>
  <c r="AN283" i="14"/>
  <c r="AN287" i="14"/>
  <c r="AN291" i="14"/>
  <c r="AN295" i="14"/>
  <c r="AN268" i="14"/>
  <c r="AN274" i="14"/>
  <c r="AN278" i="14"/>
  <c r="AN282" i="14"/>
  <c r="AN286" i="14"/>
  <c r="AN290" i="14"/>
  <c r="AN294" i="14"/>
  <c r="AN277" i="14"/>
  <c r="AN293" i="14"/>
  <c r="AN300" i="14"/>
  <c r="AN304" i="14"/>
  <c r="AN308" i="14"/>
  <c r="AN312" i="14"/>
  <c r="AN316" i="14"/>
  <c r="AN264" i="14"/>
  <c r="AN273" i="14"/>
  <c r="AN289" i="14"/>
  <c r="AN299" i="14"/>
  <c r="AN303" i="14"/>
  <c r="AN307" i="14"/>
  <c r="AN311" i="14"/>
  <c r="AN315" i="14"/>
  <c r="AN285" i="14"/>
  <c r="AN298" i="14"/>
  <c r="AN302" i="14"/>
  <c r="AN306" i="14"/>
  <c r="AN310" i="14"/>
  <c r="AN314" i="14"/>
  <c r="AN301" i="14"/>
  <c r="AN317" i="14"/>
  <c r="AN319" i="14"/>
  <c r="AN323" i="14"/>
  <c r="AN327" i="14"/>
  <c r="AN331" i="14"/>
  <c r="AN297" i="14"/>
  <c r="AN313" i="14"/>
  <c r="AN318" i="14"/>
  <c r="AN322" i="14"/>
  <c r="AN326" i="14"/>
  <c r="AN330" i="14"/>
  <c r="AN334" i="14"/>
  <c r="AN309" i="14"/>
  <c r="AN321" i="14"/>
  <c r="AN325" i="14"/>
  <c r="AN329" i="14"/>
  <c r="AN333" i="14"/>
  <c r="AN281" i="14"/>
  <c r="AN305" i="14"/>
  <c r="AN332" i="14"/>
  <c r="AN320" i="14"/>
  <c r="AN328" i="14"/>
  <c r="AN324" i="14"/>
  <c r="AR232" i="14"/>
  <c r="AR231" i="14"/>
  <c r="AR230" i="14"/>
  <c r="AR234" i="14"/>
  <c r="AR238" i="14"/>
  <c r="AR237" i="14"/>
  <c r="AR242" i="14"/>
  <c r="AR246" i="14"/>
  <c r="AR250" i="14"/>
  <c r="AR235" i="14"/>
  <c r="AR243" i="14"/>
  <c r="AR241" i="14"/>
  <c r="AR244" i="14"/>
  <c r="AR248" i="14"/>
  <c r="AR236" i="14"/>
  <c r="AR245" i="14"/>
  <c r="AR247" i="14"/>
  <c r="AR252" i="14"/>
  <c r="AR256" i="14"/>
  <c r="AR240" i="14"/>
  <c r="AR233" i="14"/>
  <c r="AR249" i="14"/>
  <c r="AR239" i="14"/>
  <c r="AR251" i="14"/>
  <c r="AR257" i="14"/>
  <c r="AR255" i="14"/>
  <c r="AR258" i="14"/>
  <c r="AR254" i="14"/>
  <c r="AR259" i="14"/>
  <c r="AR263" i="14"/>
  <c r="AR267" i="14"/>
  <c r="AR262" i="14"/>
  <c r="AR266" i="14"/>
  <c r="AR270" i="14"/>
  <c r="AR253" i="14"/>
  <c r="AR261" i="14"/>
  <c r="AR265" i="14"/>
  <c r="AR269" i="14"/>
  <c r="AR264" i="14"/>
  <c r="AR272" i="14"/>
  <c r="AR276" i="14"/>
  <c r="AR280" i="14"/>
  <c r="AR284" i="14"/>
  <c r="AR288" i="14"/>
  <c r="AR292" i="14"/>
  <c r="AR296" i="14"/>
  <c r="AR260" i="14"/>
  <c r="AR275" i="14"/>
  <c r="AR279" i="14"/>
  <c r="AR283" i="14"/>
  <c r="AR287" i="14"/>
  <c r="AR291" i="14"/>
  <c r="AR295" i="14"/>
  <c r="AR271" i="14"/>
  <c r="AR274" i="14"/>
  <c r="AR278" i="14"/>
  <c r="AR282" i="14"/>
  <c r="AR286" i="14"/>
  <c r="AR290" i="14"/>
  <c r="AR294" i="14"/>
  <c r="AR281" i="14"/>
  <c r="AR300" i="14"/>
  <c r="AR304" i="14"/>
  <c r="AR308" i="14"/>
  <c r="AR312" i="14"/>
  <c r="AR316" i="14"/>
  <c r="AR268" i="14"/>
  <c r="AR277" i="14"/>
  <c r="AR293" i="14"/>
  <c r="AR299" i="14"/>
  <c r="AR303" i="14"/>
  <c r="AR307" i="14"/>
  <c r="AR311" i="14"/>
  <c r="AR315" i="14"/>
  <c r="AR273" i="14"/>
  <c r="AR289" i="14"/>
  <c r="AR298" i="14"/>
  <c r="AR302" i="14"/>
  <c r="AR306" i="14"/>
  <c r="AR310" i="14"/>
  <c r="AR314" i="14"/>
  <c r="AR305" i="14"/>
  <c r="AR319" i="14"/>
  <c r="AR323" i="14"/>
  <c r="AR327" i="14"/>
  <c r="AR331" i="14"/>
  <c r="AR301" i="14"/>
  <c r="AR317" i="14"/>
  <c r="AR318" i="14"/>
  <c r="AR322" i="14"/>
  <c r="AR326" i="14"/>
  <c r="AR330" i="14"/>
  <c r="AR334" i="14"/>
  <c r="AR297" i="14"/>
  <c r="AR313" i="14"/>
  <c r="AR321" i="14"/>
  <c r="AR325" i="14"/>
  <c r="AR329" i="14"/>
  <c r="AR333" i="14"/>
  <c r="AR285" i="14"/>
  <c r="AR320" i="14"/>
  <c r="AR332" i="14"/>
  <c r="AR324" i="14"/>
  <c r="AR309" i="14"/>
  <c r="AR328" i="14"/>
  <c r="AV232" i="14"/>
  <c r="AV230" i="14"/>
  <c r="AV233" i="14"/>
  <c r="AV238" i="14"/>
  <c r="AV231" i="14"/>
  <c r="AV237" i="14"/>
  <c r="AV234" i="14"/>
  <c r="AV236" i="14"/>
  <c r="AV242" i="14"/>
  <c r="AV246" i="14"/>
  <c r="AV250" i="14"/>
  <c r="AV239" i="14"/>
  <c r="AV241" i="14"/>
  <c r="AV235" i="14"/>
  <c r="AV240" i="14"/>
  <c r="AV245" i="14"/>
  <c r="AV247" i="14"/>
  <c r="AV252" i="14"/>
  <c r="AV256" i="14"/>
  <c r="AV244" i="14"/>
  <c r="AV249" i="14"/>
  <c r="AV255" i="14"/>
  <c r="AV243" i="14"/>
  <c r="AV254" i="14"/>
  <c r="AV258" i="14"/>
  <c r="AV248" i="14"/>
  <c r="AV251" i="14"/>
  <c r="AV253" i="14"/>
  <c r="AV259" i="14"/>
  <c r="AV263" i="14"/>
  <c r="AV267" i="14"/>
  <c r="AV262" i="14"/>
  <c r="AV266" i="14"/>
  <c r="AV270" i="14"/>
  <c r="AV257" i="14"/>
  <c r="AV261" i="14"/>
  <c r="AV265" i="14"/>
  <c r="AV269" i="14"/>
  <c r="AV268" i="14"/>
  <c r="AV271" i="14"/>
  <c r="AV272" i="14"/>
  <c r="AV276" i="14"/>
  <c r="AV280" i="14"/>
  <c r="AV284" i="14"/>
  <c r="AV288" i="14"/>
  <c r="AV292" i="14"/>
  <c r="AV296" i="14"/>
  <c r="AV264" i="14"/>
  <c r="AV275" i="14"/>
  <c r="AV279" i="14"/>
  <c r="AV283" i="14"/>
  <c r="AV287" i="14"/>
  <c r="AV291" i="14"/>
  <c r="AV295" i="14"/>
  <c r="AV260" i="14"/>
  <c r="AV274" i="14"/>
  <c r="AV278" i="14"/>
  <c r="AV282" i="14"/>
  <c r="AV286" i="14"/>
  <c r="AV290" i="14"/>
  <c r="AV294" i="14"/>
  <c r="AV285" i="14"/>
  <c r="AV300" i="14"/>
  <c r="AV304" i="14"/>
  <c r="AV308" i="14"/>
  <c r="AV312" i="14"/>
  <c r="AV316" i="14"/>
  <c r="AV281" i="14"/>
  <c r="AV299" i="14"/>
  <c r="AV303" i="14"/>
  <c r="AV307" i="14"/>
  <c r="AV311" i="14"/>
  <c r="AV315" i="14"/>
  <c r="AV277" i="14"/>
  <c r="AV293" i="14"/>
  <c r="AV298" i="14"/>
  <c r="AV302" i="14"/>
  <c r="AV306" i="14"/>
  <c r="AV310" i="14"/>
  <c r="AV314" i="14"/>
  <c r="AV273" i="14"/>
  <c r="AV309" i="14"/>
  <c r="AV319" i="14"/>
  <c r="AV323" i="14"/>
  <c r="AV327" i="14"/>
  <c r="AV331" i="14"/>
  <c r="AV305" i="14"/>
  <c r="AV318" i="14"/>
  <c r="AV322" i="14"/>
  <c r="AV326" i="14"/>
  <c r="AV330" i="14"/>
  <c r="AV334" i="14"/>
  <c r="AV297" i="14"/>
  <c r="AV301" i="14"/>
  <c r="AV317" i="14"/>
  <c r="AV321" i="14"/>
  <c r="AV325" i="14"/>
  <c r="AV329" i="14"/>
  <c r="AV333" i="14"/>
  <c r="AV289" i="14"/>
  <c r="AV324" i="14"/>
  <c r="AV320" i="14"/>
  <c r="AV328" i="14"/>
  <c r="AV313" i="14"/>
  <c r="AV332" i="14"/>
  <c r="AZ232" i="14"/>
  <c r="AZ233" i="14"/>
  <c r="AZ234" i="14"/>
  <c r="AZ238" i="14"/>
  <c r="AZ237" i="14"/>
  <c r="AZ230" i="14"/>
  <c r="AZ242" i="14"/>
  <c r="AZ246" i="14"/>
  <c r="AZ250" i="14"/>
  <c r="AZ240" i="14"/>
  <c r="AZ231" i="14"/>
  <c r="AZ239" i="14"/>
  <c r="AZ244" i="14"/>
  <c r="AZ243" i="14"/>
  <c r="AZ235" i="14"/>
  <c r="AZ241" i="14"/>
  <c r="AZ249" i="14"/>
  <c r="AZ252" i="14"/>
  <c r="AZ256" i="14"/>
  <c r="AZ236" i="14"/>
  <c r="AZ245" i="14"/>
  <c r="AZ248" i="14"/>
  <c r="AZ247" i="14"/>
  <c r="AZ251" i="14"/>
  <c r="AZ254" i="14"/>
  <c r="AZ253" i="14"/>
  <c r="AZ258" i="14"/>
  <c r="AZ257" i="14"/>
  <c r="AZ259" i="14"/>
  <c r="AZ263" i="14"/>
  <c r="AZ267" i="14"/>
  <c r="AZ262" i="14"/>
  <c r="AZ266" i="14"/>
  <c r="AZ270" i="14"/>
  <c r="AZ261" i="14"/>
  <c r="AZ265" i="14"/>
  <c r="AZ269" i="14"/>
  <c r="AZ272" i="14"/>
  <c r="AZ276" i="14"/>
  <c r="AZ280" i="14"/>
  <c r="AZ284" i="14"/>
  <c r="AZ288" i="14"/>
  <c r="AZ292" i="14"/>
  <c r="AZ296" i="14"/>
  <c r="AZ268" i="14"/>
  <c r="AZ275" i="14"/>
  <c r="AZ279" i="14"/>
  <c r="AZ283" i="14"/>
  <c r="AZ287" i="14"/>
  <c r="AZ291" i="14"/>
  <c r="AZ295" i="14"/>
  <c r="AZ255" i="14"/>
  <c r="AZ264" i="14"/>
  <c r="AZ271" i="14"/>
  <c r="AZ274" i="14"/>
  <c r="AZ278" i="14"/>
  <c r="AZ282" i="14"/>
  <c r="AZ286" i="14"/>
  <c r="AZ290" i="14"/>
  <c r="AZ294" i="14"/>
  <c r="AZ273" i="14"/>
  <c r="AZ289" i="14"/>
  <c r="AZ300" i="14"/>
  <c r="AZ304" i="14"/>
  <c r="AZ308" i="14"/>
  <c r="AZ312" i="14"/>
  <c r="AZ316" i="14"/>
  <c r="AZ285" i="14"/>
  <c r="AZ299" i="14"/>
  <c r="AZ303" i="14"/>
  <c r="AZ307" i="14"/>
  <c r="AZ311" i="14"/>
  <c r="AZ315" i="14"/>
  <c r="AZ260" i="14"/>
  <c r="AZ281" i="14"/>
  <c r="AZ298" i="14"/>
  <c r="AZ302" i="14"/>
  <c r="AZ306" i="14"/>
  <c r="AZ310" i="14"/>
  <c r="AZ314" i="14"/>
  <c r="AZ277" i="14"/>
  <c r="AZ297" i="14"/>
  <c r="AZ313" i="14"/>
  <c r="AZ319" i="14"/>
  <c r="AZ323" i="14"/>
  <c r="AZ327" i="14"/>
  <c r="AZ331" i="14"/>
  <c r="AZ309" i="14"/>
  <c r="AZ318" i="14"/>
  <c r="AZ322" i="14"/>
  <c r="AZ326" i="14"/>
  <c r="AZ330" i="14"/>
  <c r="AZ334" i="14"/>
  <c r="AZ301" i="14"/>
  <c r="AZ305" i="14"/>
  <c r="AZ321" i="14"/>
  <c r="AZ325" i="14"/>
  <c r="AZ329" i="14"/>
  <c r="AZ333" i="14"/>
  <c r="AZ293" i="14"/>
  <c r="AZ328" i="14"/>
  <c r="AZ332" i="14"/>
  <c r="AZ324" i="14"/>
  <c r="AZ317" i="14"/>
  <c r="AZ320" i="14"/>
  <c r="BD232" i="14"/>
  <c r="BD230" i="14"/>
  <c r="BD233" i="14"/>
  <c r="BD231" i="14"/>
  <c r="BD238" i="14"/>
  <c r="BD237" i="14"/>
  <c r="BD236" i="14"/>
  <c r="BD242" i="14"/>
  <c r="BD246" i="14"/>
  <c r="BD250" i="14"/>
  <c r="BD235" i="14"/>
  <c r="BD243" i="14"/>
  <c r="BD234" i="14"/>
  <c r="BD245" i="14"/>
  <c r="BD249" i="14"/>
  <c r="BD239" i="14"/>
  <c r="BD248" i="14"/>
  <c r="BD252" i="14"/>
  <c r="BD256" i="14"/>
  <c r="BD241" i="14"/>
  <c r="BD247" i="14"/>
  <c r="BD240" i="14"/>
  <c r="BD253" i="14"/>
  <c r="BD257" i="14"/>
  <c r="BD258" i="14"/>
  <c r="BD251" i="14"/>
  <c r="BD255" i="14"/>
  <c r="BD244" i="14"/>
  <c r="BD259" i="14"/>
  <c r="BD263" i="14"/>
  <c r="BD267" i="14"/>
  <c r="BD262" i="14"/>
  <c r="BD266" i="14"/>
  <c r="BD270" i="14"/>
  <c r="BD254" i="14"/>
  <c r="BD261" i="14"/>
  <c r="BD265" i="14"/>
  <c r="BD269" i="14"/>
  <c r="BD260" i="14"/>
  <c r="BD271" i="14"/>
  <c r="BD272" i="14"/>
  <c r="BD276" i="14"/>
  <c r="BD280" i="14"/>
  <c r="BD284" i="14"/>
  <c r="BD288" i="14"/>
  <c r="BD292" i="14"/>
  <c r="BD296" i="14"/>
  <c r="BD275" i="14"/>
  <c r="BD279" i="14"/>
  <c r="BD283" i="14"/>
  <c r="BD287" i="14"/>
  <c r="BD291" i="14"/>
  <c r="BD295" i="14"/>
  <c r="BD268" i="14"/>
  <c r="BD274" i="14"/>
  <c r="BD278" i="14"/>
  <c r="BD282" i="14"/>
  <c r="BD286" i="14"/>
  <c r="BD290" i="14"/>
  <c r="BD294" i="14"/>
  <c r="BD277" i="14"/>
  <c r="BD293" i="14"/>
  <c r="BD300" i="14"/>
  <c r="BD304" i="14"/>
  <c r="BD308" i="14"/>
  <c r="BD312" i="14"/>
  <c r="BD316" i="14"/>
  <c r="BD273" i="14"/>
  <c r="BD289" i="14"/>
  <c r="BD299" i="14"/>
  <c r="BD303" i="14"/>
  <c r="BD307" i="14"/>
  <c r="BD311" i="14"/>
  <c r="BD315" i="14"/>
  <c r="BD264" i="14"/>
  <c r="BD285" i="14"/>
  <c r="BD298" i="14"/>
  <c r="BD302" i="14"/>
  <c r="BD306" i="14"/>
  <c r="BD310" i="14"/>
  <c r="BD314" i="14"/>
  <c r="BD281" i="14"/>
  <c r="BD301" i="14"/>
  <c r="BD317" i="14"/>
  <c r="BD319" i="14"/>
  <c r="BD323" i="14"/>
  <c r="BD327" i="14"/>
  <c r="BD331" i="14"/>
  <c r="BD297" i="14"/>
  <c r="BD313" i="14"/>
  <c r="BD318" i="14"/>
  <c r="BD322" i="14"/>
  <c r="BD326" i="14"/>
  <c r="BD330" i="14"/>
  <c r="BD334" i="14"/>
  <c r="BD305" i="14"/>
  <c r="BD309" i="14"/>
  <c r="BD321" i="14"/>
  <c r="BD325" i="14"/>
  <c r="BD329" i="14"/>
  <c r="BD333" i="14"/>
  <c r="BD332" i="14"/>
  <c r="BD328" i="14"/>
  <c r="BD320" i="14"/>
  <c r="BD324" i="14"/>
  <c r="BH232" i="14"/>
  <c r="BH231" i="14"/>
  <c r="BH230" i="14"/>
  <c r="BH234" i="14"/>
  <c r="BH238" i="14"/>
  <c r="BH233" i="14"/>
  <c r="BH237" i="14"/>
  <c r="BH242" i="14"/>
  <c r="BH246" i="14"/>
  <c r="BH250" i="14"/>
  <c r="BH239" i="14"/>
  <c r="BH243" i="14"/>
  <c r="BH236" i="14"/>
  <c r="BH241" i="14"/>
  <c r="BH240" i="14"/>
  <c r="BH248" i="14"/>
  <c r="BH244" i="14"/>
  <c r="BH247" i="14"/>
  <c r="BH252" i="14"/>
  <c r="BH256" i="14"/>
  <c r="BH235" i="14"/>
  <c r="BH245" i="14"/>
  <c r="BH249" i="14"/>
  <c r="BH251" i="14"/>
  <c r="BH257" i="14"/>
  <c r="BH255" i="14"/>
  <c r="BH258" i="14"/>
  <c r="BH254" i="14"/>
  <c r="BH259" i="14"/>
  <c r="BH263" i="14"/>
  <c r="BH267" i="14"/>
  <c r="BH253" i="14"/>
  <c r="BH262" i="14"/>
  <c r="BH266" i="14"/>
  <c r="BH270" i="14"/>
  <c r="BH261" i="14"/>
  <c r="BH265" i="14"/>
  <c r="BH269" i="14"/>
  <c r="BH264" i="14"/>
  <c r="BH272" i="14"/>
  <c r="BH276" i="14"/>
  <c r="BH280" i="14"/>
  <c r="BH284" i="14"/>
  <c r="BH288" i="14"/>
  <c r="BH292" i="14"/>
  <c r="BH296" i="14"/>
  <c r="BH260" i="14"/>
  <c r="BH275" i="14"/>
  <c r="BH279" i="14"/>
  <c r="BH283" i="14"/>
  <c r="BH287" i="14"/>
  <c r="BH291" i="14"/>
  <c r="BH295" i="14"/>
  <c r="BH271" i="14"/>
  <c r="BH274" i="14"/>
  <c r="BH278" i="14"/>
  <c r="BH282" i="14"/>
  <c r="BH286" i="14"/>
  <c r="BH290" i="14"/>
  <c r="BH294" i="14"/>
  <c r="BH281" i="14"/>
  <c r="BH300" i="14"/>
  <c r="BH304" i="14"/>
  <c r="BH308" i="14"/>
  <c r="BH312" i="14"/>
  <c r="BH316" i="14"/>
  <c r="BH277" i="14"/>
  <c r="BH293" i="14"/>
  <c r="BH299" i="14"/>
  <c r="BH303" i="14"/>
  <c r="BH307" i="14"/>
  <c r="BH311" i="14"/>
  <c r="BH315" i="14"/>
  <c r="BH268" i="14"/>
  <c r="BH273" i="14"/>
  <c r="BH289" i="14"/>
  <c r="BH298" i="14"/>
  <c r="BH302" i="14"/>
  <c r="BH306" i="14"/>
  <c r="BH310" i="14"/>
  <c r="BH314" i="14"/>
  <c r="BH285" i="14"/>
  <c r="BH305" i="14"/>
  <c r="BH319" i="14"/>
  <c r="BH323" i="14"/>
  <c r="BH327" i="14"/>
  <c r="BH331" i="14"/>
  <c r="BH301" i="14"/>
  <c r="BH317" i="14"/>
  <c r="BH318" i="14"/>
  <c r="BH322" i="14"/>
  <c r="BH326" i="14"/>
  <c r="BH330" i="14"/>
  <c r="BH334" i="14"/>
  <c r="BH297" i="14"/>
  <c r="BH313" i="14"/>
  <c r="BH321" i="14"/>
  <c r="BH325" i="14"/>
  <c r="BH329" i="14"/>
  <c r="BH333" i="14"/>
  <c r="BH320" i="14"/>
  <c r="BH324" i="14"/>
  <c r="BH332" i="14"/>
  <c r="BH328" i="14"/>
  <c r="BH309" i="14"/>
  <c r="BL232" i="14"/>
  <c r="BL230" i="14"/>
  <c r="BL238" i="14"/>
  <c r="BL237" i="14"/>
  <c r="BL234" i="14"/>
  <c r="BL236" i="14"/>
  <c r="BL242" i="14"/>
  <c r="BL246" i="14"/>
  <c r="BL250" i="14"/>
  <c r="BL241" i="14"/>
  <c r="BL240" i="14"/>
  <c r="BL245" i="14"/>
  <c r="BL233" i="14"/>
  <c r="BL247" i="14"/>
  <c r="BL243" i="14"/>
  <c r="BL252" i="14"/>
  <c r="BL256" i="14"/>
  <c r="BL239" i="14"/>
  <c r="BL249" i="14"/>
  <c r="BL235" i="14"/>
  <c r="BL244" i="14"/>
  <c r="BL248" i="14"/>
  <c r="BL231" i="14"/>
  <c r="BL255" i="14"/>
  <c r="BL254" i="14"/>
  <c r="BL258" i="14"/>
  <c r="BL251" i="14"/>
  <c r="BL253" i="14"/>
  <c r="BL259" i="14"/>
  <c r="BL263" i="14"/>
  <c r="BL267" i="14"/>
  <c r="BL257" i="14"/>
  <c r="BL262" i="14"/>
  <c r="BL266" i="14"/>
  <c r="BL270" i="14"/>
  <c r="BL261" i="14"/>
  <c r="BL265" i="14"/>
  <c r="BL269" i="14"/>
  <c r="BL268" i="14"/>
  <c r="BL271" i="14"/>
  <c r="BL272" i="14"/>
  <c r="BL276" i="14"/>
  <c r="BL280" i="14"/>
  <c r="BL284" i="14"/>
  <c r="BL288" i="14"/>
  <c r="BL292" i="14"/>
  <c r="BL264" i="14"/>
  <c r="BL275" i="14"/>
  <c r="BL279" i="14"/>
  <c r="BL283" i="14"/>
  <c r="BL287" i="14"/>
  <c r="BL291" i="14"/>
  <c r="BL295" i="14"/>
  <c r="BL260" i="14"/>
  <c r="BL274" i="14"/>
  <c r="BL278" i="14"/>
  <c r="BL282" i="14"/>
  <c r="BL286" i="14"/>
  <c r="BL290" i="14"/>
  <c r="BL294" i="14"/>
  <c r="BL285" i="14"/>
  <c r="BL296" i="14"/>
  <c r="BL300" i="14"/>
  <c r="BL304" i="14"/>
  <c r="BL308" i="14"/>
  <c r="BL312" i="14"/>
  <c r="BL316" i="14"/>
  <c r="BL281" i="14"/>
  <c r="BL299" i="14"/>
  <c r="BL303" i="14"/>
  <c r="BL307" i="14"/>
  <c r="BL311" i="14"/>
  <c r="BL315" i="14"/>
  <c r="BL277" i="14"/>
  <c r="BL293" i="14"/>
  <c r="BL298" i="14"/>
  <c r="BL302" i="14"/>
  <c r="BL306" i="14"/>
  <c r="BL310" i="14"/>
  <c r="BL314" i="14"/>
  <c r="BL289" i="14"/>
  <c r="BL309" i="14"/>
  <c r="BL319" i="14"/>
  <c r="BL323" i="14"/>
  <c r="BL327" i="14"/>
  <c r="BL331" i="14"/>
  <c r="BL273" i="14"/>
  <c r="BL305" i="14"/>
  <c r="BL318" i="14"/>
  <c r="BL322" i="14"/>
  <c r="BL326" i="14"/>
  <c r="BL330" i="14"/>
  <c r="BL334" i="14"/>
  <c r="BL301" i="14"/>
  <c r="BL317" i="14"/>
  <c r="BL321" i="14"/>
  <c r="BL325" i="14"/>
  <c r="BL329" i="14"/>
  <c r="BL333" i="14"/>
  <c r="BL297" i="14"/>
  <c r="BL324" i="14"/>
  <c r="BL328" i="14"/>
  <c r="BL320" i="14"/>
  <c r="BL332" i="14"/>
  <c r="BL313" i="14"/>
  <c r="BP232" i="14"/>
  <c r="BP231" i="14"/>
  <c r="BP234" i="14"/>
  <c r="BP238" i="14"/>
  <c r="BP233" i="14"/>
  <c r="BP237" i="14"/>
  <c r="BP242" i="14"/>
  <c r="BP246" i="14"/>
  <c r="BP250" i="14"/>
  <c r="BP230" i="14"/>
  <c r="BP236" i="14"/>
  <c r="BP240" i="14"/>
  <c r="BP235" i="14"/>
  <c r="BP244" i="14"/>
  <c r="BP249" i="14"/>
  <c r="BP252" i="14"/>
  <c r="BP256" i="14"/>
  <c r="BP239" i="14"/>
  <c r="BP245" i="14"/>
  <c r="BP243" i="14"/>
  <c r="BP248" i="14"/>
  <c r="BP251" i="14"/>
  <c r="BP254" i="14"/>
  <c r="BP241" i="14"/>
  <c r="BP253" i="14"/>
  <c r="BP258" i="14"/>
  <c r="BP257" i="14"/>
  <c r="BP259" i="14"/>
  <c r="BP263" i="14"/>
  <c r="BP267" i="14"/>
  <c r="BP262" i="14"/>
  <c r="BP266" i="14"/>
  <c r="BP270" i="14"/>
  <c r="BP247" i="14"/>
  <c r="BP255" i="14"/>
  <c r="BP261" i="14"/>
  <c r="BP265" i="14"/>
  <c r="BP269" i="14"/>
  <c r="BP272" i="14"/>
  <c r="BP276" i="14"/>
  <c r="BP280" i="14"/>
  <c r="BP284" i="14"/>
  <c r="BP288" i="14"/>
  <c r="BP292" i="14"/>
  <c r="BP268" i="14"/>
  <c r="BP275" i="14"/>
  <c r="BP279" i="14"/>
  <c r="BP283" i="14"/>
  <c r="BP287" i="14"/>
  <c r="BP291" i="14"/>
  <c r="BP295" i="14"/>
  <c r="BP264" i="14"/>
  <c r="BP271" i="14"/>
  <c r="BP274" i="14"/>
  <c r="BP278" i="14"/>
  <c r="BP282" i="14"/>
  <c r="BP286" i="14"/>
  <c r="BP290" i="14"/>
  <c r="BP294" i="14"/>
  <c r="BP273" i="14"/>
  <c r="BP289" i="14"/>
  <c r="BP296" i="14"/>
  <c r="BP300" i="14"/>
  <c r="BP304" i="14"/>
  <c r="BP308" i="14"/>
  <c r="BP312" i="14"/>
  <c r="BP316" i="14"/>
  <c r="BP285" i="14"/>
  <c r="BP299" i="14"/>
  <c r="BP303" i="14"/>
  <c r="BP307" i="14"/>
  <c r="BP311" i="14"/>
  <c r="BP315" i="14"/>
  <c r="BP281" i="14"/>
  <c r="BP298" i="14"/>
  <c r="BP302" i="14"/>
  <c r="BP306" i="14"/>
  <c r="BP310" i="14"/>
  <c r="BP314" i="14"/>
  <c r="BP260" i="14"/>
  <c r="BP293" i="14"/>
  <c r="BP297" i="14"/>
  <c r="BP313" i="14"/>
  <c r="BP319" i="14"/>
  <c r="BP323" i="14"/>
  <c r="BP327" i="14"/>
  <c r="BP331" i="14"/>
  <c r="BP277" i="14"/>
  <c r="BP309" i="14"/>
  <c r="BP318" i="14"/>
  <c r="BP322" i="14"/>
  <c r="BP326" i="14"/>
  <c r="BP330" i="14"/>
  <c r="BP334" i="14"/>
  <c r="BP305" i="14"/>
  <c r="BP321" i="14"/>
  <c r="BP325" i="14"/>
  <c r="BP329" i="14"/>
  <c r="BP333" i="14"/>
  <c r="BP301" i="14"/>
  <c r="BP328" i="14"/>
  <c r="BP324" i="14"/>
  <c r="BP317" i="14"/>
  <c r="BP332" i="14"/>
  <c r="BP320" i="14"/>
  <c r="BT232" i="14"/>
  <c r="BT230" i="14"/>
  <c r="BT231" i="14"/>
  <c r="BT238" i="14"/>
  <c r="BT237" i="14"/>
  <c r="BT236" i="14"/>
  <c r="BT242" i="14"/>
  <c r="BT246" i="14"/>
  <c r="BT250" i="14"/>
  <c r="BT233" i="14"/>
  <c r="BT234" i="14"/>
  <c r="BT239" i="14"/>
  <c r="BT243" i="14"/>
  <c r="BT235" i="14"/>
  <c r="BT241" i="14"/>
  <c r="BT244" i="14"/>
  <c r="BT249" i="14"/>
  <c r="BT240" i="14"/>
  <c r="BT245" i="14"/>
  <c r="BT248" i="14"/>
  <c r="BT252" i="14"/>
  <c r="BT256" i="14"/>
  <c r="BT247" i="14"/>
  <c r="BT253" i="14"/>
  <c r="BT257" i="14"/>
  <c r="BT258" i="14"/>
  <c r="BT251" i="14"/>
  <c r="BT255" i="14"/>
  <c r="BT259" i="14"/>
  <c r="BT263" i="14"/>
  <c r="BT267" i="14"/>
  <c r="BT254" i="14"/>
  <c r="BT262" i="14"/>
  <c r="BT266" i="14"/>
  <c r="BT270" i="14"/>
  <c r="BT261" i="14"/>
  <c r="BT265" i="14"/>
  <c r="BT269" i="14"/>
  <c r="BT260" i="14"/>
  <c r="BT272" i="14"/>
  <c r="BT276" i="14"/>
  <c r="BT280" i="14"/>
  <c r="BT284" i="14"/>
  <c r="BT288" i="14"/>
  <c r="BT292" i="14"/>
  <c r="BT271" i="14"/>
  <c r="BT275" i="14"/>
  <c r="BT279" i="14"/>
  <c r="BT283" i="14"/>
  <c r="BT287" i="14"/>
  <c r="BT291" i="14"/>
  <c r="BT295" i="14"/>
  <c r="BT268" i="14"/>
  <c r="BT274" i="14"/>
  <c r="BT278" i="14"/>
  <c r="BT282" i="14"/>
  <c r="BT286" i="14"/>
  <c r="BT290" i="14"/>
  <c r="BT294" i="14"/>
  <c r="BT277" i="14"/>
  <c r="BT293" i="14"/>
  <c r="BT296" i="14"/>
  <c r="BT300" i="14"/>
  <c r="BT304" i="14"/>
  <c r="BT308" i="14"/>
  <c r="BT312" i="14"/>
  <c r="BT316" i="14"/>
  <c r="BT273" i="14"/>
  <c r="BT289" i="14"/>
  <c r="BT299" i="14"/>
  <c r="BT303" i="14"/>
  <c r="BT307" i="14"/>
  <c r="BT311" i="14"/>
  <c r="BT315" i="14"/>
  <c r="BT285" i="14"/>
  <c r="BT298" i="14"/>
  <c r="BT302" i="14"/>
  <c r="BT306" i="14"/>
  <c r="BT310" i="14"/>
  <c r="BT314" i="14"/>
  <c r="BT301" i="14"/>
  <c r="BT317" i="14"/>
  <c r="BT319" i="14"/>
  <c r="BT323" i="14"/>
  <c r="BT327" i="14"/>
  <c r="BT331" i="14"/>
  <c r="BT281" i="14"/>
  <c r="BT297" i="14"/>
  <c r="BT313" i="14"/>
  <c r="BT318" i="14"/>
  <c r="BT322" i="14"/>
  <c r="BT326" i="14"/>
  <c r="BT330" i="14"/>
  <c r="BT334" i="14"/>
  <c r="BT264" i="14"/>
  <c r="BT309" i="14"/>
  <c r="BT321" i="14"/>
  <c r="BT325" i="14"/>
  <c r="BT329" i="14"/>
  <c r="BT333" i="14"/>
  <c r="BT305" i="14"/>
  <c r="BT332" i="14"/>
  <c r="BT328" i="14"/>
  <c r="BT324" i="14"/>
  <c r="BT320" i="14"/>
  <c r="BX230" i="14"/>
  <c r="BX234" i="14"/>
  <c r="BX233" i="14"/>
  <c r="BX236" i="14"/>
  <c r="BX235" i="14"/>
  <c r="BX239" i="14"/>
  <c r="BX232" i="14"/>
  <c r="BX238" i="14"/>
  <c r="BX240" i="14"/>
  <c r="BX244" i="14"/>
  <c r="BX248" i="14"/>
  <c r="BX241" i="14"/>
  <c r="BX231" i="14"/>
  <c r="BX245" i="14"/>
  <c r="BX237" i="14"/>
  <c r="BX243" i="14"/>
  <c r="BX246" i="14"/>
  <c r="BX251" i="14"/>
  <c r="BX242" i="14"/>
  <c r="BX250" i="14"/>
  <c r="BX254" i="14"/>
  <c r="BX249" i="14"/>
  <c r="BX247" i="14"/>
  <c r="BX255" i="14"/>
  <c r="BX253" i="14"/>
  <c r="BX257" i="14"/>
  <c r="BX252" i="14"/>
  <c r="BX261" i="14"/>
  <c r="BX265" i="14"/>
  <c r="BX269" i="14"/>
  <c r="BX256" i="14"/>
  <c r="BX260" i="14"/>
  <c r="BX264" i="14"/>
  <c r="BX268" i="14"/>
  <c r="BX258" i="14"/>
  <c r="BX259" i="14"/>
  <c r="BX263" i="14"/>
  <c r="BX267" i="14"/>
  <c r="BX262" i="14"/>
  <c r="BX274" i="14"/>
  <c r="BX278" i="14"/>
  <c r="BX282" i="14"/>
  <c r="BX286" i="14"/>
  <c r="BX290" i="14"/>
  <c r="BX294" i="14"/>
  <c r="BX273" i="14"/>
  <c r="BX277" i="14"/>
  <c r="BX281" i="14"/>
  <c r="BX285" i="14"/>
  <c r="BX289" i="14"/>
  <c r="BX293" i="14"/>
  <c r="BX270" i="14"/>
  <c r="BX272" i="14"/>
  <c r="BX276" i="14"/>
  <c r="BX280" i="14"/>
  <c r="BX284" i="14"/>
  <c r="BX288" i="14"/>
  <c r="BX292" i="14"/>
  <c r="BX279" i="14"/>
  <c r="BX295" i="14"/>
  <c r="BX298" i="14"/>
  <c r="BX302" i="14"/>
  <c r="BX306" i="14"/>
  <c r="BX310" i="14"/>
  <c r="BX314" i="14"/>
  <c r="BX275" i="14"/>
  <c r="BX291" i="14"/>
  <c r="BX297" i="14"/>
  <c r="BX301" i="14"/>
  <c r="BX305" i="14"/>
  <c r="BX309" i="14"/>
  <c r="BX313" i="14"/>
  <c r="BX317" i="14"/>
  <c r="BX271" i="14"/>
  <c r="BX287" i="14"/>
  <c r="BX296" i="14"/>
  <c r="BX300" i="14"/>
  <c r="BX304" i="14"/>
  <c r="BX308" i="14"/>
  <c r="BX312" i="14"/>
  <c r="BX316" i="14"/>
  <c r="BX303" i="14"/>
  <c r="BX321" i="14"/>
  <c r="BX325" i="14"/>
  <c r="BX329" i="14"/>
  <c r="BX333" i="14"/>
  <c r="BX266" i="14"/>
  <c r="BX283" i="14"/>
  <c r="BX299" i="14"/>
  <c r="BX315" i="14"/>
  <c r="BX320" i="14"/>
  <c r="BX324" i="14"/>
  <c r="BX328" i="14"/>
  <c r="BX332" i="14"/>
  <c r="BX307" i="14"/>
  <c r="BX311" i="14"/>
  <c r="BX319" i="14"/>
  <c r="BX323" i="14"/>
  <c r="BX327" i="14"/>
  <c r="BX331" i="14"/>
  <c r="BX318" i="14"/>
  <c r="BX334" i="14"/>
  <c r="BX330" i="14"/>
  <c r="BX326" i="14"/>
  <c r="BX322" i="14"/>
  <c r="CF232" i="14"/>
  <c r="CF231" i="14"/>
  <c r="CF230" i="14"/>
  <c r="CF234" i="14"/>
  <c r="CF238" i="14"/>
  <c r="CF233" i="14"/>
  <c r="CF237" i="14"/>
  <c r="CF242" i="14"/>
  <c r="CF246" i="14"/>
  <c r="CF250" i="14"/>
  <c r="CF235" i="14"/>
  <c r="CF243" i="14"/>
  <c r="CF241" i="14"/>
  <c r="CF239" i="14"/>
  <c r="CF248" i="14"/>
  <c r="CF247" i="14"/>
  <c r="CF252" i="14"/>
  <c r="CF256" i="14"/>
  <c r="CF244" i="14"/>
  <c r="CF249" i="14"/>
  <c r="CF240" i="14"/>
  <c r="CF251" i="14"/>
  <c r="CF257" i="14"/>
  <c r="CF255" i="14"/>
  <c r="CF258" i="14"/>
  <c r="CF254" i="14"/>
  <c r="CF253" i="14"/>
  <c r="CF259" i="14"/>
  <c r="CF263" i="14"/>
  <c r="CF267" i="14"/>
  <c r="CF236" i="14"/>
  <c r="CF262" i="14"/>
  <c r="CF266" i="14"/>
  <c r="CF270" i="14"/>
  <c r="CF245" i="14"/>
  <c r="CF261" i="14"/>
  <c r="CF265" i="14"/>
  <c r="CF269" i="14"/>
  <c r="CF264" i="14"/>
  <c r="CF272" i="14"/>
  <c r="CF276" i="14"/>
  <c r="CF280" i="14"/>
  <c r="CF284" i="14"/>
  <c r="CF288" i="14"/>
  <c r="CF292" i="14"/>
  <c r="CF260" i="14"/>
  <c r="CF271" i="14"/>
  <c r="CF275" i="14"/>
  <c r="CF279" i="14"/>
  <c r="CF283" i="14"/>
  <c r="CF287" i="14"/>
  <c r="CF291" i="14"/>
  <c r="CF274" i="14"/>
  <c r="CF278" i="14"/>
  <c r="CF282" i="14"/>
  <c r="CF286" i="14"/>
  <c r="CF290" i="14"/>
  <c r="CF294" i="14"/>
  <c r="CF281" i="14"/>
  <c r="CF296" i="14"/>
  <c r="CF300" i="14"/>
  <c r="CF304" i="14"/>
  <c r="CF308" i="14"/>
  <c r="CF312" i="14"/>
  <c r="CF316" i="14"/>
  <c r="CF277" i="14"/>
  <c r="CF293" i="14"/>
  <c r="CF295" i="14"/>
  <c r="CF299" i="14"/>
  <c r="CF303" i="14"/>
  <c r="CF307" i="14"/>
  <c r="CF311" i="14"/>
  <c r="CF315" i="14"/>
  <c r="CF273" i="14"/>
  <c r="CF289" i="14"/>
  <c r="CF298" i="14"/>
  <c r="CF302" i="14"/>
  <c r="CF306" i="14"/>
  <c r="CF310" i="14"/>
  <c r="CF314" i="14"/>
  <c r="CF268" i="14"/>
  <c r="CF305" i="14"/>
  <c r="CF319" i="14"/>
  <c r="CF323" i="14"/>
  <c r="CF327" i="14"/>
  <c r="CF331" i="14"/>
  <c r="CF285" i="14"/>
  <c r="CF301" i="14"/>
  <c r="CF317" i="14"/>
  <c r="CF318" i="14"/>
  <c r="CF322" i="14"/>
  <c r="CF326" i="14"/>
  <c r="CF330" i="14"/>
  <c r="CF334" i="14"/>
  <c r="CF297" i="14"/>
  <c r="CF313" i="14"/>
  <c r="CF321" i="14"/>
  <c r="CF325" i="14"/>
  <c r="CF329" i="14"/>
  <c r="CF333" i="14"/>
  <c r="CF309" i="14"/>
  <c r="CF320" i="14"/>
  <c r="CF332" i="14"/>
  <c r="CF328" i="14"/>
  <c r="CF324" i="14"/>
  <c r="CJ231" i="14"/>
  <c r="CJ230" i="14"/>
  <c r="CJ232" i="14"/>
  <c r="CJ237" i="14"/>
  <c r="CJ236" i="14"/>
  <c r="CJ233" i="14"/>
  <c r="CJ234" i="14"/>
  <c r="CJ235" i="14"/>
  <c r="CJ241" i="14"/>
  <c r="CJ245" i="14"/>
  <c r="CJ249" i="14"/>
  <c r="CJ238" i="14"/>
  <c r="CJ240" i="14"/>
  <c r="CJ244" i="14"/>
  <c r="CJ246" i="14"/>
  <c r="CJ252" i="14"/>
  <c r="CJ239" i="14"/>
  <c r="CJ250" i="14"/>
  <c r="CJ251" i="14"/>
  <c r="CJ255" i="14"/>
  <c r="CJ243" i="14"/>
  <c r="CJ248" i="14"/>
  <c r="CJ247" i="14"/>
  <c r="CJ254" i="14"/>
  <c r="CJ258" i="14"/>
  <c r="CJ253" i="14"/>
  <c r="CJ242" i="14"/>
  <c r="CJ257" i="14"/>
  <c r="CJ262" i="14"/>
  <c r="CJ266" i="14"/>
  <c r="CJ270" i="14"/>
  <c r="CJ261" i="14"/>
  <c r="CJ265" i="14"/>
  <c r="CJ269" i="14"/>
  <c r="CJ256" i="14"/>
  <c r="CJ260" i="14"/>
  <c r="CJ264" i="14"/>
  <c r="CJ268" i="14"/>
  <c r="CJ267" i="14"/>
  <c r="CJ271" i="14"/>
  <c r="CJ275" i="14"/>
  <c r="CJ279" i="14"/>
  <c r="CJ283" i="14"/>
  <c r="CJ287" i="14"/>
  <c r="CJ291" i="14"/>
  <c r="CJ295" i="14"/>
  <c r="CJ263" i="14"/>
  <c r="CJ274" i="14"/>
  <c r="CJ278" i="14"/>
  <c r="CJ282" i="14"/>
  <c r="CJ286" i="14"/>
  <c r="CJ290" i="14"/>
  <c r="CJ294" i="14"/>
  <c r="CJ259" i="14"/>
  <c r="CJ273" i="14"/>
  <c r="CJ277" i="14"/>
  <c r="CJ281" i="14"/>
  <c r="CJ285" i="14"/>
  <c r="CJ289" i="14"/>
  <c r="CJ293" i="14"/>
  <c r="CJ284" i="14"/>
  <c r="CJ299" i="14"/>
  <c r="CJ303" i="14"/>
  <c r="CJ307" i="14"/>
  <c r="CJ311" i="14"/>
  <c r="CJ315" i="14"/>
  <c r="CJ280" i="14"/>
  <c r="CJ298" i="14"/>
  <c r="CJ302" i="14"/>
  <c r="CJ306" i="14"/>
  <c r="CJ310" i="14"/>
  <c r="CJ314" i="14"/>
  <c r="CJ276" i="14"/>
  <c r="CJ292" i="14"/>
  <c r="CJ297" i="14"/>
  <c r="CJ301" i="14"/>
  <c r="CJ305" i="14"/>
  <c r="CJ309" i="14"/>
  <c r="CJ313" i="14"/>
  <c r="CJ317" i="14"/>
  <c r="CJ272" i="14"/>
  <c r="CJ308" i="14"/>
  <c r="CJ318" i="14"/>
  <c r="CJ322" i="14"/>
  <c r="CJ326" i="14"/>
  <c r="CJ330" i="14"/>
  <c r="CJ334" i="14"/>
  <c r="CJ304" i="14"/>
  <c r="CJ321" i="14"/>
  <c r="CJ325" i="14"/>
  <c r="CJ329" i="14"/>
  <c r="CJ333" i="14"/>
  <c r="CJ288" i="14"/>
  <c r="CJ296" i="14"/>
  <c r="CJ300" i="14"/>
  <c r="CJ316" i="14"/>
  <c r="CJ320" i="14"/>
  <c r="CJ324" i="14"/>
  <c r="CJ328" i="14"/>
  <c r="CJ332" i="14"/>
  <c r="CJ323" i="14"/>
  <c r="CJ319" i="14"/>
  <c r="CJ312" i="14"/>
  <c r="CJ331" i="14"/>
  <c r="CJ327" i="14"/>
  <c r="CN231" i="14"/>
  <c r="CN230" i="14"/>
  <c r="CN232" i="14"/>
  <c r="CN233" i="14"/>
  <c r="CN237" i="14"/>
  <c r="CN234" i="14"/>
  <c r="CN236" i="14"/>
  <c r="CN239" i="14"/>
  <c r="CN241" i="14"/>
  <c r="CN245" i="14"/>
  <c r="CN249" i="14"/>
  <c r="CN238" i="14"/>
  <c r="CN243" i="14"/>
  <c r="CN242" i="14"/>
  <c r="CN250" i="14"/>
  <c r="CN252" i="14"/>
  <c r="CN240" i="14"/>
  <c r="CN248" i="14"/>
  <c r="CN251" i="14"/>
  <c r="CN255" i="14"/>
  <c r="CN247" i="14"/>
  <c r="CN246" i="14"/>
  <c r="CN235" i="14"/>
  <c r="CN244" i="14"/>
  <c r="CN253" i="14"/>
  <c r="CN257" i="14"/>
  <c r="CN256" i="14"/>
  <c r="CN262" i="14"/>
  <c r="CN266" i="14"/>
  <c r="CN270" i="14"/>
  <c r="CN258" i="14"/>
  <c r="CN261" i="14"/>
  <c r="CN265" i="14"/>
  <c r="CN269" i="14"/>
  <c r="CN260" i="14"/>
  <c r="CN264" i="14"/>
  <c r="CN268" i="14"/>
  <c r="CN271" i="14"/>
  <c r="CN275" i="14"/>
  <c r="CN279" i="14"/>
  <c r="CN283" i="14"/>
  <c r="CN287" i="14"/>
  <c r="CN291" i="14"/>
  <c r="CN295" i="14"/>
  <c r="CN267" i="14"/>
  <c r="CN274" i="14"/>
  <c r="CN278" i="14"/>
  <c r="CN282" i="14"/>
  <c r="CN286" i="14"/>
  <c r="CN290" i="14"/>
  <c r="CN294" i="14"/>
  <c r="CN263" i="14"/>
  <c r="CN273" i="14"/>
  <c r="CN277" i="14"/>
  <c r="CN281" i="14"/>
  <c r="CN285" i="14"/>
  <c r="CN289" i="14"/>
  <c r="CN293" i="14"/>
  <c r="CN254" i="14"/>
  <c r="CN272" i="14"/>
  <c r="CN288" i="14"/>
  <c r="CN299" i="14"/>
  <c r="CN303" i="14"/>
  <c r="CN307" i="14"/>
  <c r="CN311" i="14"/>
  <c r="CN315" i="14"/>
  <c r="CN284" i="14"/>
  <c r="CN298" i="14"/>
  <c r="CN302" i="14"/>
  <c r="CN306" i="14"/>
  <c r="CN310" i="14"/>
  <c r="CN314" i="14"/>
  <c r="CN259" i="14"/>
  <c r="CN280" i="14"/>
  <c r="CN297" i="14"/>
  <c r="CN301" i="14"/>
  <c r="CN305" i="14"/>
  <c r="CN309" i="14"/>
  <c r="CN313" i="14"/>
  <c r="CN317" i="14"/>
  <c r="CN276" i="14"/>
  <c r="CN296" i="14"/>
  <c r="CN312" i="14"/>
  <c r="CN318" i="14"/>
  <c r="CN322" i="14"/>
  <c r="CN326" i="14"/>
  <c r="CN330" i="14"/>
  <c r="CN334" i="14"/>
  <c r="CN308" i="14"/>
  <c r="CN321" i="14"/>
  <c r="CN325" i="14"/>
  <c r="CN329" i="14"/>
  <c r="CN333" i="14"/>
  <c r="CN292" i="14"/>
  <c r="CN300" i="14"/>
  <c r="CN304" i="14"/>
  <c r="CN320" i="14"/>
  <c r="CN324" i="14"/>
  <c r="CN328" i="14"/>
  <c r="CN332" i="14"/>
  <c r="CN327" i="14"/>
  <c r="CN323" i="14"/>
  <c r="CN316" i="14"/>
  <c r="CN319" i="14"/>
  <c r="CN331" i="14"/>
  <c r="CR231" i="14"/>
  <c r="CR230" i="14"/>
  <c r="CR232" i="14"/>
  <c r="CR234" i="14"/>
  <c r="CR237" i="14"/>
  <c r="CR236" i="14"/>
  <c r="CR235" i="14"/>
  <c r="CR241" i="14"/>
  <c r="CR245" i="14"/>
  <c r="CR249" i="14"/>
  <c r="CR243" i="14"/>
  <c r="CR242" i="14"/>
  <c r="CR244" i="14"/>
  <c r="CR248" i="14"/>
  <c r="CR252" i="14"/>
  <c r="CR238" i="14"/>
  <c r="CR247" i="14"/>
  <c r="CR251" i="14"/>
  <c r="CR255" i="14"/>
  <c r="CR240" i="14"/>
  <c r="CR233" i="14"/>
  <c r="CR239" i="14"/>
  <c r="CR246" i="14"/>
  <c r="CR250" i="14"/>
  <c r="CR256" i="14"/>
  <c r="CR257" i="14"/>
  <c r="CR254" i="14"/>
  <c r="CR258" i="14"/>
  <c r="CR262" i="14"/>
  <c r="CR266" i="14"/>
  <c r="CR270" i="14"/>
  <c r="CR261" i="14"/>
  <c r="CR265" i="14"/>
  <c r="CR269" i="14"/>
  <c r="CR253" i="14"/>
  <c r="CR260" i="14"/>
  <c r="CR264" i="14"/>
  <c r="CR268" i="14"/>
  <c r="CR259" i="14"/>
  <c r="CR271" i="14"/>
  <c r="CR275" i="14"/>
  <c r="CR279" i="14"/>
  <c r="CR283" i="14"/>
  <c r="CR287" i="14"/>
  <c r="CR291" i="14"/>
  <c r="CR295" i="14"/>
  <c r="CR274" i="14"/>
  <c r="CR278" i="14"/>
  <c r="CR282" i="14"/>
  <c r="CR286" i="14"/>
  <c r="CR290" i="14"/>
  <c r="CR294" i="14"/>
  <c r="CR267" i="14"/>
  <c r="CR273" i="14"/>
  <c r="CR277" i="14"/>
  <c r="CR281" i="14"/>
  <c r="CR285" i="14"/>
  <c r="CR289" i="14"/>
  <c r="CR293" i="14"/>
  <c r="CR276" i="14"/>
  <c r="CR292" i="14"/>
  <c r="CR299" i="14"/>
  <c r="CR303" i="14"/>
  <c r="CR307" i="14"/>
  <c r="CR311" i="14"/>
  <c r="CR315" i="14"/>
  <c r="CR272" i="14"/>
  <c r="CR288" i="14"/>
  <c r="CR298" i="14"/>
  <c r="CR302" i="14"/>
  <c r="CR306" i="14"/>
  <c r="CR310" i="14"/>
  <c r="CR314" i="14"/>
  <c r="CR263" i="14"/>
  <c r="CR284" i="14"/>
  <c r="CR297" i="14"/>
  <c r="CR301" i="14"/>
  <c r="CR305" i="14"/>
  <c r="CR309" i="14"/>
  <c r="CR313" i="14"/>
  <c r="CR280" i="14"/>
  <c r="CR300" i="14"/>
  <c r="CR316" i="14"/>
  <c r="CR317" i="14"/>
  <c r="CR318" i="14"/>
  <c r="CR322" i="14"/>
  <c r="CR326" i="14"/>
  <c r="CR330" i="14"/>
  <c r="CR334" i="14"/>
  <c r="CR296" i="14"/>
  <c r="CR312" i="14"/>
  <c r="CR321" i="14"/>
  <c r="CR325" i="14"/>
  <c r="CR329" i="14"/>
  <c r="CR333" i="14"/>
  <c r="CR304" i="14"/>
  <c r="CR308" i="14"/>
  <c r="CR320" i="14"/>
  <c r="CR324" i="14"/>
  <c r="CR328" i="14"/>
  <c r="CR332" i="14"/>
  <c r="CR331" i="14"/>
  <c r="CR327" i="14"/>
  <c r="CR319" i="14"/>
  <c r="CR323" i="14"/>
  <c r="CV231" i="14"/>
  <c r="CV230" i="14"/>
  <c r="CV233" i="14"/>
  <c r="CV237" i="14"/>
  <c r="CV232" i="14"/>
  <c r="CV236" i="14"/>
  <c r="CV239" i="14"/>
  <c r="CV241" i="14"/>
  <c r="CV245" i="14"/>
  <c r="CV249" i="14"/>
  <c r="CV238" i="14"/>
  <c r="CV242" i="14"/>
  <c r="CV235" i="14"/>
  <c r="CV240" i="14"/>
  <c r="CV234" i="14"/>
  <c r="CV247" i="14"/>
  <c r="CV252" i="14"/>
  <c r="CV246" i="14"/>
  <c r="CV251" i="14"/>
  <c r="CV255" i="14"/>
  <c r="CV244" i="14"/>
  <c r="CV256" i="14"/>
  <c r="CV254" i="14"/>
  <c r="CV257" i="14"/>
  <c r="CV248" i="14"/>
  <c r="CV250" i="14"/>
  <c r="CV253" i="14"/>
  <c r="CV262" i="14"/>
  <c r="CV266" i="14"/>
  <c r="CV270" i="14"/>
  <c r="CV261" i="14"/>
  <c r="CV265" i="14"/>
  <c r="CV269" i="14"/>
  <c r="CV260" i="14"/>
  <c r="CV264" i="14"/>
  <c r="CV268" i="14"/>
  <c r="CV258" i="14"/>
  <c r="CV263" i="14"/>
  <c r="CV271" i="14"/>
  <c r="CV275" i="14"/>
  <c r="CV279" i="14"/>
  <c r="CV283" i="14"/>
  <c r="CV287" i="14"/>
  <c r="CV291" i="14"/>
  <c r="CV295" i="14"/>
  <c r="CV243" i="14"/>
  <c r="CV259" i="14"/>
  <c r="CV274" i="14"/>
  <c r="CV278" i="14"/>
  <c r="CV282" i="14"/>
  <c r="CV286" i="14"/>
  <c r="CV290" i="14"/>
  <c r="CV294" i="14"/>
  <c r="CV273" i="14"/>
  <c r="CV277" i="14"/>
  <c r="CV281" i="14"/>
  <c r="CV285" i="14"/>
  <c r="CV289" i="14"/>
  <c r="CV293" i="14"/>
  <c r="CV280" i="14"/>
  <c r="CV299" i="14"/>
  <c r="CV303" i="14"/>
  <c r="CV307" i="14"/>
  <c r="CV311" i="14"/>
  <c r="CV315" i="14"/>
  <c r="CV276" i="14"/>
  <c r="CV292" i="14"/>
  <c r="CV298" i="14"/>
  <c r="CV302" i="14"/>
  <c r="CV306" i="14"/>
  <c r="CV310" i="14"/>
  <c r="CV314" i="14"/>
  <c r="CV267" i="14"/>
  <c r="CV272" i="14"/>
  <c r="CV288" i="14"/>
  <c r="CV297" i="14"/>
  <c r="CV301" i="14"/>
  <c r="CV305" i="14"/>
  <c r="CV309" i="14"/>
  <c r="CV313" i="14"/>
  <c r="CV284" i="14"/>
  <c r="CV304" i="14"/>
  <c r="CV318" i="14"/>
  <c r="CV322" i="14"/>
  <c r="CV326" i="14"/>
  <c r="CV330" i="14"/>
  <c r="CV334" i="14"/>
  <c r="CV300" i="14"/>
  <c r="CV316" i="14"/>
  <c r="CV321" i="14"/>
  <c r="CV325" i="14"/>
  <c r="CV329" i="14"/>
  <c r="CV333" i="14"/>
  <c r="CV296" i="14"/>
  <c r="CV312" i="14"/>
  <c r="CV317" i="14"/>
  <c r="CV320" i="14"/>
  <c r="CV324" i="14"/>
  <c r="CV328" i="14"/>
  <c r="CV332" i="14"/>
  <c r="CV308" i="14"/>
  <c r="CV319" i="14"/>
  <c r="CV331" i="14"/>
  <c r="CV323" i="14"/>
  <c r="CV327" i="14"/>
  <c r="CZ231" i="14"/>
  <c r="CZ230" i="14"/>
  <c r="CZ237" i="14"/>
  <c r="CZ236" i="14"/>
  <c r="CZ232" i="14"/>
  <c r="CZ233" i="14"/>
  <c r="CZ235" i="14"/>
  <c r="CZ241" i="14"/>
  <c r="CZ245" i="14"/>
  <c r="CZ249" i="14"/>
  <c r="CZ240" i="14"/>
  <c r="CZ239" i="14"/>
  <c r="CZ244" i="14"/>
  <c r="CZ243" i="14"/>
  <c r="CZ246" i="14"/>
  <c r="CZ252" i="14"/>
  <c r="CZ234" i="14"/>
  <c r="CZ242" i="14"/>
  <c r="CZ250" i="14"/>
  <c r="CZ251" i="14"/>
  <c r="CZ255" i="14"/>
  <c r="CZ248" i="14"/>
  <c r="CZ247" i="14"/>
  <c r="CZ238" i="14"/>
  <c r="CZ254" i="14"/>
  <c r="CZ253" i="14"/>
  <c r="CZ257" i="14"/>
  <c r="CZ262" i="14"/>
  <c r="CZ266" i="14"/>
  <c r="CZ256" i="14"/>
  <c r="CZ261" i="14"/>
  <c r="CZ265" i="14"/>
  <c r="CZ269" i="14"/>
  <c r="CZ258" i="14"/>
  <c r="CZ260" i="14"/>
  <c r="CZ264" i="14"/>
  <c r="CZ268" i="14"/>
  <c r="CZ267" i="14"/>
  <c r="CZ270" i="14"/>
  <c r="CZ271" i="14"/>
  <c r="CZ275" i="14"/>
  <c r="CZ279" i="14"/>
  <c r="CZ283" i="14"/>
  <c r="CZ287" i="14"/>
  <c r="CZ291" i="14"/>
  <c r="CZ295" i="14"/>
  <c r="CZ263" i="14"/>
  <c r="CZ274" i="14"/>
  <c r="CZ278" i="14"/>
  <c r="CZ282" i="14"/>
  <c r="CZ286" i="14"/>
  <c r="CZ290" i="14"/>
  <c r="CZ294" i="14"/>
  <c r="CZ259" i="14"/>
  <c r="CZ273" i="14"/>
  <c r="CZ277" i="14"/>
  <c r="CZ281" i="14"/>
  <c r="CZ285" i="14"/>
  <c r="CZ289" i="14"/>
  <c r="CZ293" i="14"/>
  <c r="CZ284" i="14"/>
  <c r="CZ299" i="14"/>
  <c r="CZ303" i="14"/>
  <c r="CZ307" i="14"/>
  <c r="CZ311" i="14"/>
  <c r="CZ315" i="14"/>
  <c r="CZ280" i="14"/>
  <c r="CZ298" i="14"/>
  <c r="CZ302" i="14"/>
  <c r="CZ306" i="14"/>
  <c r="CZ310" i="14"/>
  <c r="CZ314" i="14"/>
  <c r="CZ276" i="14"/>
  <c r="CZ292" i="14"/>
  <c r="CZ297" i="14"/>
  <c r="CZ301" i="14"/>
  <c r="CZ305" i="14"/>
  <c r="CZ309" i="14"/>
  <c r="CZ313" i="14"/>
  <c r="CZ288" i="14"/>
  <c r="CZ308" i="14"/>
  <c r="CZ318" i="14"/>
  <c r="CZ322" i="14"/>
  <c r="CZ326" i="14"/>
  <c r="CZ330" i="14"/>
  <c r="CZ334" i="14"/>
  <c r="CZ272" i="14"/>
  <c r="CZ304" i="14"/>
  <c r="CZ317" i="14"/>
  <c r="CZ321" i="14"/>
  <c r="CZ325" i="14"/>
  <c r="CZ329" i="14"/>
  <c r="CZ333" i="14"/>
  <c r="CZ300" i="14"/>
  <c r="CZ316" i="14"/>
  <c r="CZ320" i="14"/>
  <c r="CZ324" i="14"/>
  <c r="CZ328" i="14"/>
  <c r="CZ332" i="14"/>
  <c r="CZ296" i="14"/>
  <c r="CZ323" i="14"/>
  <c r="CZ319" i="14"/>
  <c r="CZ327" i="14"/>
  <c r="CZ331" i="14"/>
  <c r="CZ312" i="14"/>
  <c r="DD231" i="14"/>
  <c r="DD230" i="14"/>
  <c r="DD232" i="14"/>
  <c r="DD233" i="14"/>
  <c r="DD237" i="14"/>
  <c r="DD234" i="14"/>
  <c r="DD236" i="14"/>
  <c r="DD239" i="14"/>
  <c r="DD241" i="14"/>
  <c r="DD245" i="14"/>
  <c r="DD249" i="14"/>
  <c r="DD235" i="14"/>
  <c r="DD243" i="14"/>
  <c r="DD250" i="14"/>
  <c r="DD252" i="14"/>
  <c r="DD248" i="14"/>
  <c r="DD251" i="14"/>
  <c r="DD255" i="14"/>
  <c r="DD242" i="14"/>
  <c r="DD247" i="14"/>
  <c r="DD238" i="14"/>
  <c r="DD253" i="14"/>
  <c r="DD246" i="14"/>
  <c r="DD257" i="14"/>
  <c r="DD240" i="14"/>
  <c r="DD244" i="14"/>
  <c r="DD256" i="14"/>
  <c r="DD262" i="14"/>
  <c r="DD266" i="14"/>
  <c r="DD258" i="14"/>
  <c r="DD261" i="14"/>
  <c r="DD265" i="14"/>
  <c r="DD269" i="14"/>
  <c r="DD254" i="14"/>
  <c r="DD260" i="14"/>
  <c r="DD264" i="14"/>
  <c r="DD268" i="14"/>
  <c r="DD271" i="14"/>
  <c r="DD275" i="14"/>
  <c r="DD279" i="14"/>
  <c r="DD283" i="14"/>
  <c r="DD287" i="14"/>
  <c r="DD291" i="14"/>
  <c r="DD295" i="14"/>
  <c r="DD267" i="14"/>
  <c r="DD274" i="14"/>
  <c r="DD278" i="14"/>
  <c r="DD282" i="14"/>
  <c r="DD286" i="14"/>
  <c r="DD290" i="14"/>
  <c r="DD294" i="14"/>
  <c r="DD263" i="14"/>
  <c r="DD270" i="14"/>
  <c r="DD273" i="14"/>
  <c r="DD277" i="14"/>
  <c r="DD281" i="14"/>
  <c r="DD285" i="14"/>
  <c r="DD289" i="14"/>
  <c r="DD293" i="14"/>
  <c r="DD272" i="14"/>
  <c r="DD288" i="14"/>
  <c r="DD299" i="14"/>
  <c r="DD303" i="14"/>
  <c r="DD307" i="14"/>
  <c r="DD311" i="14"/>
  <c r="DD315" i="14"/>
  <c r="DD284" i="14"/>
  <c r="DD298" i="14"/>
  <c r="DD302" i="14"/>
  <c r="DD306" i="14"/>
  <c r="DD310" i="14"/>
  <c r="DD314" i="14"/>
  <c r="DD280" i="14"/>
  <c r="DD297" i="14"/>
  <c r="DD301" i="14"/>
  <c r="DD305" i="14"/>
  <c r="DD309" i="14"/>
  <c r="DD313" i="14"/>
  <c r="DD292" i="14"/>
  <c r="DD296" i="14"/>
  <c r="DD312" i="14"/>
  <c r="DD318" i="14"/>
  <c r="DD322" i="14"/>
  <c r="DD326" i="14"/>
  <c r="DD330" i="14"/>
  <c r="DD334" i="14"/>
  <c r="DD276" i="14"/>
  <c r="DD308" i="14"/>
  <c r="DD317" i="14"/>
  <c r="DD321" i="14"/>
  <c r="DD325" i="14"/>
  <c r="DD329" i="14"/>
  <c r="DD333" i="14"/>
  <c r="DD304" i="14"/>
  <c r="DD320" i="14"/>
  <c r="DD324" i="14"/>
  <c r="DD328" i="14"/>
  <c r="DD332" i="14"/>
  <c r="DD259" i="14"/>
  <c r="DD300" i="14"/>
  <c r="DD327" i="14"/>
  <c r="DD331" i="14"/>
  <c r="DD323" i="14"/>
  <c r="DD319" i="14"/>
  <c r="DD316" i="14"/>
  <c r="AN83" i="13"/>
  <c r="H83" i="19"/>
  <c r="T83" i="19"/>
  <c r="N23" i="19"/>
  <c r="X23" i="19"/>
  <c r="AR23" i="13"/>
  <c r="G52" i="19"/>
  <c r="S52" i="19"/>
  <c r="AM52" i="13"/>
  <c r="AN70" i="13"/>
  <c r="H70" i="19"/>
  <c r="T70" i="19"/>
  <c r="AQ10" i="13"/>
  <c r="M10" i="19"/>
  <c r="W10" i="19"/>
  <c r="H75" i="19"/>
  <c r="T75" i="19"/>
  <c r="AN75" i="13"/>
  <c r="AR21" i="13"/>
  <c r="N21" i="19"/>
  <c r="X21" i="19"/>
  <c r="T21" i="19"/>
  <c r="AN21" i="13"/>
  <c r="H21" i="19"/>
  <c r="AN23" i="13"/>
  <c r="H23" i="19"/>
  <c r="T23" i="19"/>
  <c r="H45" i="19"/>
  <c r="T45" i="19"/>
  <c r="AN45" i="13"/>
  <c r="AN79" i="13"/>
  <c r="H79" i="19"/>
  <c r="T79" i="19"/>
  <c r="S73" i="19"/>
  <c r="G73" i="19"/>
  <c r="AM73" i="13"/>
  <c r="G41" i="19"/>
  <c r="S41" i="19"/>
  <c r="AM41" i="13"/>
  <c r="X33" i="19"/>
  <c r="N33" i="19"/>
  <c r="AR33" i="13"/>
  <c r="AM36" i="13"/>
  <c r="S36" i="19"/>
  <c r="G36" i="19"/>
  <c r="AN17" i="13"/>
  <c r="H17" i="19"/>
  <c r="T17" i="19"/>
  <c r="G20" i="19"/>
  <c r="S20" i="19"/>
  <c r="AM20" i="13"/>
  <c r="G44" i="19"/>
  <c r="S44" i="19"/>
  <c r="AM44" i="13"/>
  <c r="H27" i="19"/>
  <c r="T27" i="19"/>
  <c r="AN27" i="13"/>
  <c r="T73" i="19"/>
  <c r="H73" i="19"/>
  <c r="AN73" i="13"/>
  <c r="AN47" i="13"/>
  <c r="T47" i="19"/>
  <c r="H47" i="19"/>
  <c r="X27" i="19"/>
  <c r="N27" i="19"/>
  <c r="AR27" i="13"/>
  <c r="S13" i="19"/>
  <c r="G13" i="19"/>
  <c r="AM13" i="13"/>
  <c r="N13" i="19"/>
  <c r="X13" i="19"/>
  <c r="AR13" i="13"/>
  <c r="CH230" i="14"/>
  <c r="CH231" i="14"/>
  <c r="CH232" i="14"/>
  <c r="CH233" i="14"/>
  <c r="CH234" i="14"/>
  <c r="CH235" i="14"/>
  <c r="CH236" i="14"/>
  <c r="CH237" i="14"/>
  <c r="CH238" i="14"/>
  <c r="CH239" i="14"/>
  <c r="CH240" i="14"/>
  <c r="CH241" i="14"/>
  <c r="CH242" i="14"/>
  <c r="CH243" i="14"/>
  <c r="CH244" i="14"/>
  <c r="CH245" i="14"/>
  <c r="CH246" i="14"/>
  <c r="CH247" i="14"/>
  <c r="CH248" i="14"/>
  <c r="CH249" i="14"/>
  <c r="CH250" i="14"/>
  <c r="CH251" i="14"/>
  <c r="CH252" i="14"/>
  <c r="CH253" i="14"/>
  <c r="CH254" i="14"/>
  <c r="CH255" i="14"/>
  <c r="CH256" i="14"/>
  <c r="CH257" i="14"/>
  <c r="CH258" i="14"/>
  <c r="CH259" i="14"/>
  <c r="CH260" i="14"/>
  <c r="CH261" i="14"/>
  <c r="CH262" i="14"/>
  <c r="CH263" i="14"/>
  <c r="CH264" i="14"/>
  <c r="CH265" i="14"/>
  <c r="CH266" i="14"/>
  <c r="CH267" i="14"/>
  <c r="CH268" i="14"/>
  <c r="CH269" i="14"/>
  <c r="CH270" i="14"/>
  <c r="CH271" i="14"/>
  <c r="CH272" i="14"/>
  <c r="CH273" i="14"/>
  <c r="CH274" i="14"/>
  <c r="CH275" i="14"/>
  <c r="CH276" i="14"/>
  <c r="CH277" i="14"/>
  <c r="CH278" i="14"/>
  <c r="CH279" i="14"/>
  <c r="CH280" i="14"/>
  <c r="CH281" i="14"/>
  <c r="CH282" i="14"/>
  <c r="CH283" i="14"/>
  <c r="CH284" i="14"/>
  <c r="CH285" i="14"/>
  <c r="CH286" i="14"/>
  <c r="CH287" i="14"/>
  <c r="CH288" i="14"/>
  <c r="CH289" i="14"/>
  <c r="CH290" i="14"/>
  <c r="CH291" i="14"/>
  <c r="CH292" i="14"/>
  <c r="CH293" i="14"/>
  <c r="CH294" i="14"/>
  <c r="CH295" i="14"/>
  <c r="CH296" i="14"/>
  <c r="CH297" i="14"/>
  <c r="CH298" i="14"/>
  <c r="CH299" i="14"/>
  <c r="CH300" i="14"/>
  <c r="CH301" i="14"/>
  <c r="CH302" i="14"/>
  <c r="CH303" i="14"/>
  <c r="CH304" i="14"/>
  <c r="CH305" i="14"/>
  <c r="CH306" i="14"/>
  <c r="CH307" i="14"/>
  <c r="CH308" i="14"/>
  <c r="CH309" i="14"/>
  <c r="CH310" i="14"/>
  <c r="CH311" i="14"/>
  <c r="CH312" i="14"/>
  <c r="CH313" i="14"/>
  <c r="CH314" i="14"/>
  <c r="CH328" i="14"/>
  <c r="CH330" i="14"/>
  <c r="CH331" i="14"/>
  <c r="CH332" i="14"/>
  <c r="CH333" i="14"/>
  <c r="CH334" i="14"/>
  <c r="CH316" i="14"/>
  <c r="CH317" i="14"/>
  <c r="CH318" i="14"/>
  <c r="CH319" i="14"/>
  <c r="CH320" i="14"/>
  <c r="CH321" i="14"/>
  <c r="CH322" i="14"/>
  <c r="CH323" i="14"/>
  <c r="CH325" i="14"/>
  <c r="CH327" i="14"/>
  <c r="CH329" i="14"/>
  <c r="CH315" i="14"/>
  <c r="CH324" i="14"/>
  <c r="CH326" i="14"/>
  <c r="BV231" i="14"/>
  <c r="BV235" i="14"/>
  <c r="BV239" i="14"/>
  <c r="BV243" i="14"/>
  <c r="BV247" i="14"/>
  <c r="BV251" i="14"/>
  <c r="BV255" i="14"/>
  <c r="BV259" i="14"/>
  <c r="BV263" i="14"/>
  <c r="BV267" i="14"/>
  <c r="BV271" i="14"/>
  <c r="BV275" i="14"/>
  <c r="BV279" i="14"/>
  <c r="BV283" i="14"/>
  <c r="BV287" i="14"/>
  <c r="BV291" i="14"/>
  <c r="BV295" i="14"/>
  <c r="BV299" i="14"/>
  <c r="BV303" i="14"/>
  <c r="BV307" i="14"/>
  <c r="BV311" i="14"/>
  <c r="BV315" i="14"/>
  <c r="BV319" i="14"/>
  <c r="BV323" i="14"/>
  <c r="BV327" i="14"/>
  <c r="BV331" i="14"/>
  <c r="BV233" i="14"/>
  <c r="BV249" i="14"/>
  <c r="BV257" i="14"/>
  <c r="BV265" i="14"/>
  <c r="BV269" i="14"/>
  <c r="BV273" i="14"/>
  <c r="BV281" i="14"/>
  <c r="BV285" i="14"/>
  <c r="BV289" i="14"/>
  <c r="BV301" i="14"/>
  <c r="BV305" i="14"/>
  <c r="BV317" i="14"/>
  <c r="BV329" i="14"/>
  <c r="BV242" i="14"/>
  <c r="BV246" i="14"/>
  <c r="BV250" i="14"/>
  <c r="BV262" i="14"/>
  <c r="BV274" i="14"/>
  <c r="BV294" i="14"/>
  <c r="BV306" i="14"/>
  <c r="BV314" i="14"/>
  <c r="BV330" i="14"/>
  <c r="BV334" i="14"/>
  <c r="BV232" i="14"/>
  <c r="BV236" i="14"/>
  <c r="BV240" i="14"/>
  <c r="BV244" i="14"/>
  <c r="BV248" i="14"/>
  <c r="BV252" i="14"/>
  <c r="BV256" i="14"/>
  <c r="BV260" i="14"/>
  <c r="BV264" i="14"/>
  <c r="BV268" i="14"/>
  <c r="BV272" i="14"/>
  <c r="BV276" i="14"/>
  <c r="BV280" i="14"/>
  <c r="BV284" i="14"/>
  <c r="BV288" i="14"/>
  <c r="BV292" i="14"/>
  <c r="BV296" i="14"/>
  <c r="BV300" i="14"/>
  <c r="BV304" i="14"/>
  <c r="BV308" i="14"/>
  <c r="BV312" i="14"/>
  <c r="BV316" i="14"/>
  <c r="BV320" i="14"/>
  <c r="BV324" i="14"/>
  <c r="BV328" i="14"/>
  <c r="BV332" i="14"/>
  <c r="BV237" i="14"/>
  <c r="BV241" i="14"/>
  <c r="BV245" i="14"/>
  <c r="BV253" i="14"/>
  <c r="BV261" i="14"/>
  <c r="BV277" i="14"/>
  <c r="BV293" i="14"/>
  <c r="BV297" i="14"/>
  <c r="BV309" i="14"/>
  <c r="BV313" i="14"/>
  <c r="BV321" i="14"/>
  <c r="BV325" i="14"/>
  <c r="BV333" i="14"/>
  <c r="BV234" i="14"/>
  <c r="BV254" i="14"/>
  <c r="BV258" i="14"/>
  <c r="BV270" i="14"/>
  <c r="BV286" i="14"/>
  <c r="BV310" i="14"/>
  <c r="BV318" i="14"/>
  <c r="BV322" i="14"/>
  <c r="BV230" i="14"/>
  <c r="BV238" i="14"/>
  <c r="BV266" i="14"/>
  <c r="BV278" i="14"/>
  <c r="BV282" i="14"/>
  <c r="BV290" i="14"/>
  <c r="BV298" i="14"/>
  <c r="BV302" i="14"/>
  <c r="BV326" i="14"/>
  <c r="AC230" i="14"/>
  <c r="AC232" i="14"/>
  <c r="AC234" i="14"/>
  <c r="AC236" i="14"/>
  <c r="AC238" i="14"/>
  <c r="AC240" i="14"/>
  <c r="AC242" i="14"/>
  <c r="AC244" i="14"/>
  <c r="AC246" i="14"/>
  <c r="AC248" i="14"/>
  <c r="AC250" i="14"/>
  <c r="AC252" i="14"/>
  <c r="AC254" i="14"/>
  <c r="AC256" i="14"/>
  <c r="AC258" i="14"/>
  <c r="AC260" i="14"/>
  <c r="AC262" i="14"/>
  <c r="AC264" i="14"/>
  <c r="AC266" i="14"/>
  <c r="AC268" i="14"/>
  <c r="AC270" i="14"/>
  <c r="AC272" i="14"/>
  <c r="AC274" i="14"/>
  <c r="AC276" i="14"/>
  <c r="AC278" i="14"/>
  <c r="AC280" i="14"/>
  <c r="AC282" i="14"/>
  <c r="AC284" i="14"/>
  <c r="AC286" i="14"/>
  <c r="AC288" i="14"/>
  <c r="AC290" i="14"/>
  <c r="AC292" i="14"/>
  <c r="AC294" i="14"/>
  <c r="AC296" i="14"/>
  <c r="AC298" i="14"/>
  <c r="AC300" i="14"/>
  <c r="AC302" i="14"/>
  <c r="AC304" i="14"/>
  <c r="AC306" i="14"/>
  <c r="AC308" i="14"/>
  <c r="AC310" i="14"/>
  <c r="AC312" i="14"/>
  <c r="AC314" i="14"/>
  <c r="AC316" i="14"/>
  <c r="AC318" i="14"/>
  <c r="AC320" i="14"/>
  <c r="AC322" i="14"/>
  <c r="AC324" i="14"/>
  <c r="AC326" i="14"/>
  <c r="AC328" i="14"/>
  <c r="AC330" i="14"/>
  <c r="AC332" i="14"/>
  <c r="AC334" i="14"/>
  <c r="AC231" i="14"/>
  <c r="AC233" i="14"/>
  <c r="AC239" i="14"/>
  <c r="AC243" i="14"/>
  <c r="AC245" i="14"/>
  <c r="AC249" i="14"/>
  <c r="AC251" i="14"/>
  <c r="AC253" i="14"/>
  <c r="AC255" i="14"/>
  <c r="AC259" i="14"/>
  <c r="AC261" i="14"/>
  <c r="AC271" i="14"/>
  <c r="AC273" i="14"/>
  <c r="AC287" i="14"/>
  <c r="AC291" i="14"/>
  <c r="AC293" i="14"/>
  <c r="AC295" i="14"/>
  <c r="AC303" i="14"/>
  <c r="AC305" i="14"/>
  <c r="AC307" i="14"/>
  <c r="AC309" i="14"/>
  <c r="AC311" i="14"/>
  <c r="AC313" i="14"/>
  <c r="AC315" i="14"/>
  <c r="AC317" i="14"/>
  <c r="AC321" i="14"/>
  <c r="AC323" i="14"/>
  <c r="AC325" i="14"/>
  <c r="AC333" i="14"/>
  <c r="AC235" i="14"/>
  <c r="AC237" i="14"/>
  <c r="AC241" i="14"/>
  <c r="AC247" i="14"/>
  <c r="AC257" i="14"/>
  <c r="AC263" i="14"/>
  <c r="AC265" i="14"/>
  <c r="AC267" i="14"/>
  <c r="AC269" i="14"/>
  <c r="AC275" i="14"/>
  <c r="AC277" i="14"/>
  <c r="AC279" i="14"/>
  <c r="AC281" i="14"/>
  <c r="AC283" i="14"/>
  <c r="AC285" i="14"/>
  <c r="AC289" i="14"/>
  <c r="AC297" i="14"/>
  <c r="AC299" i="14"/>
  <c r="AC301" i="14"/>
  <c r="AC319" i="14"/>
  <c r="AC327" i="14"/>
  <c r="AC329" i="14"/>
  <c r="AC331" i="14"/>
  <c r="D232" i="14"/>
  <c r="D236" i="14"/>
  <c r="D240" i="14"/>
  <c r="D244" i="14"/>
  <c r="D248" i="14"/>
  <c r="D252" i="14"/>
  <c r="D256" i="14"/>
  <c r="D260" i="14"/>
  <c r="D264" i="14"/>
  <c r="D268" i="14"/>
  <c r="D272" i="14"/>
  <c r="D276" i="14"/>
  <c r="D280" i="14"/>
  <c r="D284" i="14"/>
  <c r="D288" i="14"/>
  <c r="D292" i="14"/>
  <c r="D296" i="14"/>
  <c r="D300" i="14"/>
  <c r="D304" i="14"/>
  <c r="D308" i="14"/>
  <c r="D312" i="14"/>
  <c r="D316" i="14"/>
  <c r="D320" i="14"/>
  <c r="D324" i="14"/>
  <c r="D328" i="14"/>
  <c r="D332" i="14"/>
  <c r="D230" i="14"/>
  <c r="D242" i="14"/>
  <c r="D250" i="14"/>
  <c r="D262" i="14"/>
  <c r="D270" i="14"/>
  <c r="D282" i="14"/>
  <c r="D290" i="14"/>
  <c r="D298" i="14"/>
  <c r="D310" i="14"/>
  <c r="D318" i="14"/>
  <c r="D326" i="14"/>
  <c r="D334" i="14"/>
  <c r="D233" i="14"/>
  <c r="D237" i="14"/>
  <c r="D241" i="14"/>
  <c r="D245" i="14"/>
  <c r="D249" i="14"/>
  <c r="D253" i="14"/>
  <c r="D257" i="14"/>
  <c r="D261" i="14"/>
  <c r="D265" i="14"/>
  <c r="D269" i="14"/>
  <c r="D273" i="14"/>
  <c r="D277" i="14"/>
  <c r="D281" i="14"/>
  <c r="D285" i="14"/>
  <c r="D289" i="14"/>
  <c r="D293" i="14"/>
  <c r="D297" i="14"/>
  <c r="D301" i="14"/>
  <c r="D305" i="14"/>
  <c r="D309" i="14"/>
  <c r="D313" i="14"/>
  <c r="D317" i="14"/>
  <c r="D321" i="14"/>
  <c r="D325" i="14"/>
  <c r="D329" i="14"/>
  <c r="D333" i="14"/>
  <c r="D234" i="14"/>
  <c r="D246" i="14"/>
  <c r="D258" i="14"/>
  <c r="D266" i="14"/>
  <c r="D278" i="14"/>
  <c r="D286" i="14"/>
  <c r="D294" i="14"/>
  <c r="D306" i="14"/>
  <c r="D314" i="14"/>
  <c r="D322" i="14"/>
  <c r="D330" i="14"/>
  <c r="D231" i="14"/>
  <c r="D239" i="14"/>
  <c r="D247" i="14"/>
  <c r="D259" i="14"/>
  <c r="D271" i="14"/>
  <c r="D279" i="14"/>
  <c r="D287" i="14"/>
  <c r="D299" i="14"/>
  <c r="D311" i="14"/>
  <c r="D238" i="14"/>
  <c r="D254" i="14"/>
  <c r="D274" i="14"/>
  <c r="D302" i="14"/>
  <c r="D235" i="14"/>
  <c r="D243" i="14"/>
  <c r="D251" i="14"/>
  <c r="D255" i="14"/>
  <c r="D263" i="14"/>
  <c r="D267" i="14"/>
  <c r="D275" i="14"/>
  <c r="D283" i="14"/>
  <c r="D291" i="14"/>
  <c r="D295" i="14"/>
  <c r="D303" i="14"/>
  <c r="D307" i="14"/>
  <c r="D315" i="14"/>
  <c r="D319" i="14"/>
  <c r="D327" i="14"/>
  <c r="D331" i="14"/>
  <c r="D323" i="14"/>
  <c r="BU230" i="14"/>
  <c r="BU234" i="14"/>
  <c r="BU238" i="14"/>
  <c r="BU242" i="14"/>
  <c r="BU246" i="14"/>
  <c r="BU250" i="14"/>
  <c r="BU254" i="14"/>
  <c r="BU258" i="14"/>
  <c r="BU262" i="14"/>
  <c r="BU266" i="14"/>
  <c r="BU270" i="14"/>
  <c r="BU274" i="14"/>
  <c r="BU278" i="14"/>
  <c r="BU231" i="14"/>
  <c r="BU239" i="14"/>
  <c r="BU240" i="14"/>
  <c r="BU245" i="14"/>
  <c r="BU255" i="14"/>
  <c r="BU256" i="14"/>
  <c r="BU261" i="14"/>
  <c r="BU271" i="14"/>
  <c r="BU272" i="14"/>
  <c r="BU277" i="14"/>
  <c r="BU280" i="14"/>
  <c r="BU284" i="14"/>
  <c r="BU233" i="14"/>
  <c r="BU243" i="14"/>
  <c r="BU244" i="14"/>
  <c r="BU249" i="14"/>
  <c r="BU259" i="14"/>
  <c r="BU260" i="14"/>
  <c r="BU265" i="14"/>
  <c r="BU275" i="14"/>
  <c r="BU276" i="14"/>
  <c r="BU281" i="14"/>
  <c r="BU285" i="14"/>
  <c r="BU289" i="14"/>
  <c r="BU236" i="14"/>
  <c r="BU248" i="14"/>
  <c r="BU257" i="14"/>
  <c r="BU263" i="14"/>
  <c r="BU268" i="14"/>
  <c r="BU283" i="14"/>
  <c r="BU288" i="14"/>
  <c r="BU293" i="14"/>
  <c r="BU297" i="14"/>
  <c r="BU301" i="14"/>
  <c r="BU305" i="14"/>
  <c r="BU309" i="14"/>
  <c r="BU237" i="14"/>
  <c r="BU251" i="14"/>
  <c r="BU269" i="14"/>
  <c r="BU286" i="14"/>
  <c r="BU287" i="14"/>
  <c r="BU294" i="14"/>
  <c r="BU241" i="14"/>
  <c r="BU247" i="14"/>
  <c r="BU252" i="14"/>
  <c r="BU264" i="14"/>
  <c r="BU273" i="14"/>
  <c r="BU279" i="14"/>
  <c r="BU282" i="14"/>
  <c r="BU290" i="14"/>
  <c r="BU291" i="14"/>
  <c r="BU295" i="14"/>
  <c r="BU299" i="14"/>
  <c r="BU303" i="14"/>
  <c r="BU307" i="14"/>
  <c r="BU311" i="14"/>
  <c r="BU292" i="14"/>
  <c r="BU302" i="14"/>
  <c r="BU310" i="14"/>
  <c r="BU317" i="14"/>
  <c r="BU321" i="14"/>
  <c r="BU325" i="14"/>
  <c r="BU329" i="14"/>
  <c r="BU333" i="14"/>
  <c r="BU319" i="14"/>
  <c r="BU323" i="14"/>
  <c r="BU312" i="14"/>
  <c r="BU316" i="14"/>
  <c r="BU232" i="14"/>
  <c r="BU253" i="14"/>
  <c r="BU300" i="14"/>
  <c r="BU308" i="14"/>
  <c r="BU314" i="14"/>
  <c r="BU318" i="14"/>
  <c r="BU322" i="14"/>
  <c r="BU326" i="14"/>
  <c r="BU330" i="14"/>
  <c r="BU334" i="14"/>
  <c r="BU327" i="14"/>
  <c r="BU331" i="14"/>
  <c r="BU267" i="14"/>
  <c r="BU304" i="14"/>
  <c r="BU324" i="14"/>
  <c r="BU328" i="14"/>
  <c r="BU235" i="14"/>
  <c r="BU298" i="14"/>
  <c r="BU306" i="14"/>
  <c r="BU313" i="14"/>
  <c r="BU315" i="14"/>
  <c r="BU296" i="14"/>
  <c r="BU320" i="14"/>
  <c r="BU332" i="14"/>
  <c r="CC230" i="14"/>
  <c r="CC234" i="14"/>
  <c r="CC238" i="14"/>
  <c r="CC242" i="14"/>
  <c r="CC246" i="14"/>
  <c r="CC250" i="14"/>
  <c r="CC254" i="14"/>
  <c r="CC258" i="14"/>
  <c r="CC262" i="14"/>
  <c r="CC266" i="14"/>
  <c r="CC270" i="14"/>
  <c r="CC274" i="14"/>
  <c r="CC231" i="14"/>
  <c r="CC233" i="14"/>
  <c r="CC243" i="14"/>
  <c r="CC244" i="14"/>
  <c r="CC249" i="14"/>
  <c r="CC259" i="14"/>
  <c r="CC260" i="14"/>
  <c r="CC265" i="14"/>
  <c r="CC275" i="14"/>
  <c r="CC276" i="14"/>
  <c r="CC280" i="14"/>
  <c r="CC284" i="14"/>
  <c r="CC232" i="14"/>
  <c r="CC237" i="14"/>
  <c r="CC247" i="14"/>
  <c r="CC248" i="14"/>
  <c r="CC253" i="14"/>
  <c r="CC263" i="14"/>
  <c r="CC264" i="14"/>
  <c r="CC269" i="14"/>
  <c r="CC281" i="14"/>
  <c r="CC285" i="14"/>
  <c r="CC289" i="14"/>
  <c r="CC235" i="14"/>
  <c r="CC261" i="14"/>
  <c r="CC267" i="14"/>
  <c r="CC279" i="14"/>
  <c r="CC282" i="14"/>
  <c r="CC286" i="14"/>
  <c r="CC287" i="14"/>
  <c r="CC293" i="14"/>
  <c r="CC297" i="14"/>
  <c r="CC301" i="14"/>
  <c r="CC305" i="14"/>
  <c r="CC309" i="14"/>
  <c r="CC236" i="14"/>
  <c r="CC255" i="14"/>
  <c r="CC256" i="14"/>
  <c r="CC257" i="14"/>
  <c r="CC268" i="14"/>
  <c r="CC290" i="14"/>
  <c r="CC294" i="14"/>
  <c r="CC245" i="14"/>
  <c r="CC251" i="14"/>
  <c r="CC277" i="14"/>
  <c r="CC278" i="14"/>
  <c r="CC283" i="14"/>
  <c r="CC291" i="14"/>
  <c r="CC295" i="14"/>
  <c r="CC299" i="14"/>
  <c r="CC303" i="14"/>
  <c r="CC307" i="14"/>
  <c r="CC311" i="14"/>
  <c r="CC240" i="14"/>
  <c r="CC273" i="14"/>
  <c r="CC298" i="14"/>
  <c r="CC306" i="14"/>
  <c r="CC317" i="14"/>
  <c r="CC321" i="14"/>
  <c r="CC325" i="14"/>
  <c r="CC329" i="14"/>
  <c r="CC333" i="14"/>
  <c r="CC327" i="14"/>
  <c r="CC331" i="14"/>
  <c r="CC308" i="14"/>
  <c r="CC239" i="14"/>
  <c r="CC272" i="14"/>
  <c r="CC288" i="14"/>
  <c r="CC292" i="14"/>
  <c r="CC296" i="14"/>
  <c r="CC304" i="14"/>
  <c r="CC312" i="14"/>
  <c r="CC313" i="14"/>
  <c r="CC314" i="14"/>
  <c r="CC318" i="14"/>
  <c r="CC322" i="14"/>
  <c r="CC326" i="14"/>
  <c r="CC330" i="14"/>
  <c r="CC334" i="14"/>
  <c r="CC315" i="14"/>
  <c r="CC319" i="14"/>
  <c r="CC316" i="14"/>
  <c r="CC332" i="14"/>
  <c r="CC252" i="14"/>
  <c r="CC271" i="14"/>
  <c r="CC302" i="14"/>
  <c r="CC310" i="14"/>
  <c r="CC323" i="14"/>
  <c r="CC241" i="14"/>
  <c r="CC300" i="14"/>
  <c r="CC320" i="14"/>
  <c r="CC324" i="14"/>
  <c r="CC328" i="14"/>
  <c r="CA232" i="14"/>
  <c r="CA236" i="14"/>
  <c r="CA240" i="14"/>
  <c r="CA244" i="14"/>
  <c r="CA248" i="14"/>
  <c r="CA252" i="14"/>
  <c r="CA256" i="14"/>
  <c r="CA260" i="14"/>
  <c r="CA264" i="14"/>
  <c r="CA268" i="14"/>
  <c r="CA272" i="14"/>
  <c r="CA276" i="14"/>
  <c r="CA230" i="14"/>
  <c r="CA241" i="14"/>
  <c r="CA246" i="14"/>
  <c r="CA247" i="14"/>
  <c r="CA257" i="14"/>
  <c r="CA262" i="14"/>
  <c r="CA263" i="14"/>
  <c r="CA273" i="14"/>
  <c r="CA278" i="14"/>
  <c r="CA282" i="14"/>
  <c r="CA234" i="14"/>
  <c r="CA235" i="14"/>
  <c r="CA245" i="14"/>
  <c r="CA250" i="14"/>
  <c r="CA251" i="14"/>
  <c r="CA261" i="14"/>
  <c r="CA266" i="14"/>
  <c r="CA267" i="14"/>
  <c r="CA277" i="14"/>
  <c r="CA279" i="14"/>
  <c r="CA283" i="14"/>
  <c r="CA287" i="14"/>
  <c r="CA242" i="14"/>
  <c r="CA253" i="14"/>
  <c r="CA254" i="14"/>
  <c r="CA255" i="14"/>
  <c r="CA274" i="14"/>
  <c r="CA289" i="14"/>
  <c r="CA290" i="14"/>
  <c r="CA291" i="14"/>
  <c r="CA295" i="14"/>
  <c r="CA299" i="14"/>
  <c r="CA303" i="14"/>
  <c r="CA307" i="14"/>
  <c r="CA311" i="14"/>
  <c r="CA243" i="14"/>
  <c r="CA249" i="14"/>
  <c r="CA275" i="14"/>
  <c r="CA281" i="14"/>
  <c r="CA284" i="14"/>
  <c r="CA288" i="14"/>
  <c r="CA292" i="14"/>
  <c r="CA237" i="14"/>
  <c r="CA238" i="14"/>
  <c r="CA239" i="14"/>
  <c r="CA258" i="14"/>
  <c r="CA269" i="14"/>
  <c r="CA270" i="14"/>
  <c r="CA271" i="14"/>
  <c r="CA293" i="14"/>
  <c r="CA297" i="14"/>
  <c r="CA301" i="14"/>
  <c r="CA305" i="14"/>
  <c r="CA309" i="14"/>
  <c r="CA313" i="14"/>
  <c r="CA233" i="14"/>
  <c r="CA285" i="14"/>
  <c r="CA296" i="14"/>
  <c r="CA304" i="14"/>
  <c r="CA312" i="14"/>
  <c r="CA315" i="14"/>
  <c r="CA319" i="14"/>
  <c r="CA323" i="14"/>
  <c r="CA327" i="14"/>
  <c r="CA331" i="14"/>
  <c r="CA317" i="14"/>
  <c r="CA329" i="14"/>
  <c r="CA259" i="14"/>
  <c r="CA294" i="14"/>
  <c r="CA265" i="14"/>
  <c r="CA302" i="14"/>
  <c r="CA310" i="14"/>
  <c r="CA316" i="14"/>
  <c r="CA320" i="14"/>
  <c r="CA324" i="14"/>
  <c r="CA328" i="14"/>
  <c r="CA332" i="14"/>
  <c r="CA325" i="14"/>
  <c r="CA298" i="14"/>
  <c r="CA322" i="14"/>
  <c r="CA326" i="14"/>
  <c r="CA334" i="14"/>
  <c r="CA231" i="14"/>
  <c r="CA280" i="14"/>
  <c r="CA300" i="14"/>
  <c r="CA308" i="14"/>
  <c r="CA321" i="14"/>
  <c r="CA333" i="14"/>
  <c r="CA286" i="14"/>
  <c r="CA306" i="14"/>
  <c r="CA314" i="14"/>
  <c r="CA318" i="14"/>
  <c r="CA330" i="14"/>
  <c r="CE232" i="14"/>
  <c r="CE236" i="14"/>
  <c r="CE240" i="14"/>
  <c r="CE244" i="14"/>
  <c r="CE248" i="14"/>
  <c r="CE252" i="14"/>
  <c r="CE256" i="14"/>
  <c r="CE260" i="14"/>
  <c r="CE264" i="14"/>
  <c r="CE268" i="14"/>
  <c r="CE272" i="14"/>
  <c r="CE276" i="14"/>
  <c r="CE231" i="14"/>
  <c r="CE234" i="14"/>
  <c r="CE235" i="14"/>
  <c r="CE245" i="14"/>
  <c r="CE250" i="14"/>
  <c r="CE251" i="14"/>
  <c r="CE261" i="14"/>
  <c r="CE266" i="14"/>
  <c r="CE267" i="14"/>
  <c r="CE277" i="14"/>
  <c r="CE278" i="14"/>
  <c r="CE282" i="14"/>
  <c r="CE233" i="14"/>
  <c r="CE238" i="14"/>
  <c r="CE239" i="14"/>
  <c r="CE249" i="14"/>
  <c r="CE254" i="14"/>
  <c r="CE255" i="14"/>
  <c r="CE265" i="14"/>
  <c r="CE270" i="14"/>
  <c r="CE271" i="14"/>
  <c r="CE279" i="14"/>
  <c r="CE283" i="14"/>
  <c r="CE287" i="14"/>
  <c r="CE230" i="14"/>
  <c r="CE241" i="14"/>
  <c r="CE259" i="14"/>
  <c r="CE273" i="14"/>
  <c r="CE288" i="14"/>
  <c r="CE291" i="14"/>
  <c r="CE295" i="14"/>
  <c r="CE299" i="14"/>
  <c r="CE303" i="14"/>
  <c r="CE307" i="14"/>
  <c r="CE311" i="14"/>
  <c r="CE242" i="14"/>
  <c r="CE247" i="14"/>
  <c r="CE253" i="14"/>
  <c r="CE262" i="14"/>
  <c r="CE274" i="14"/>
  <c r="CE280" i="14"/>
  <c r="CE292" i="14"/>
  <c r="CE243" i="14"/>
  <c r="CE257" i="14"/>
  <c r="CE275" i="14"/>
  <c r="CE285" i="14"/>
  <c r="CE286" i="14"/>
  <c r="CE293" i="14"/>
  <c r="CE297" i="14"/>
  <c r="CE301" i="14"/>
  <c r="CE305" i="14"/>
  <c r="CE309" i="14"/>
  <c r="CE313" i="14"/>
  <c r="CE258" i="14"/>
  <c r="CE269" i="14"/>
  <c r="CE294" i="14"/>
  <c r="CE300" i="14"/>
  <c r="CE308" i="14"/>
  <c r="CE315" i="14"/>
  <c r="CE319" i="14"/>
  <c r="CE323" i="14"/>
  <c r="CE327" i="14"/>
  <c r="CE331" i="14"/>
  <c r="CE325" i="14"/>
  <c r="CE314" i="14"/>
  <c r="CE281" i="14"/>
  <c r="CE284" i="14"/>
  <c r="CE289" i="14"/>
  <c r="CE290" i="14"/>
  <c r="CE298" i="14"/>
  <c r="CE306" i="14"/>
  <c r="CE316" i="14"/>
  <c r="CE320" i="14"/>
  <c r="CE324" i="14"/>
  <c r="CE328" i="14"/>
  <c r="CE332" i="14"/>
  <c r="CE317" i="14"/>
  <c r="CE321" i="14"/>
  <c r="CE333" i="14"/>
  <c r="CE237" i="14"/>
  <c r="CE302" i="14"/>
  <c r="CE310" i="14"/>
  <c r="CE312" i="14"/>
  <c r="CE318" i="14"/>
  <c r="CE330" i="14"/>
  <c r="CE296" i="14"/>
  <c r="CE304" i="14"/>
  <c r="CE329" i="14"/>
  <c r="CE246" i="14"/>
  <c r="CE263" i="14"/>
  <c r="CE322" i="14"/>
  <c r="CE326" i="14"/>
  <c r="CE334" i="14"/>
  <c r="CB231" i="14"/>
  <c r="CB235" i="14"/>
  <c r="CB239" i="14"/>
  <c r="CB243" i="14"/>
  <c r="CB247" i="14"/>
  <c r="CB251" i="14"/>
  <c r="CB255" i="14"/>
  <c r="CB259" i="14"/>
  <c r="CB263" i="14"/>
  <c r="CB267" i="14"/>
  <c r="CB271" i="14"/>
  <c r="CB275" i="14"/>
  <c r="CB232" i="14"/>
  <c r="CB237" i="14"/>
  <c r="CB242" i="14"/>
  <c r="CB248" i="14"/>
  <c r="CB253" i="14"/>
  <c r="CB258" i="14"/>
  <c r="CB264" i="14"/>
  <c r="CB269" i="14"/>
  <c r="CB274" i="14"/>
  <c r="CB281" i="14"/>
  <c r="CB230" i="14"/>
  <c r="CB236" i="14"/>
  <c r="CB241" i="14"/>
  <c r="CB246" i="14"/>
  <c r="CB252" i="14"/>
  <c r="CB257" i="14"/>
  <c r="CB262" i="14"/>
  <c r="CB268" i="14"/>
  <c r="CB273" i="14"/>
  <c r="CB278" i="14"/>
  <c r="CB282" i="14"/>
  <c r="CB286" i="14"/>
  <c r="CB290" i="14"/>
  <c r="CB233" i="14"/>
  <c r="CB256" i="14"/>
  <c r="CB260" i="14"/>
  <c r="CB265" i="14"/>
  <c r="CB280" i="14"/>
  <c r="CB285" i="14"/>
  <c r="CB294" i="14"/>
  <c r="CB298" i="14"/>
  <c r="CB302" i="14"/>
  <c r="CB306" i="14"/>
  <c r="CB310" i="14"/>
  <c r="CB245" i="14"/>
  <c r="CB250" i="14"/>
  <c r="CB254" i="14"/>
  <c r="CB277" i="14"/>
  <c r="CB283" i="14"/>
  <c r="CB289" i="14"/>
  <c r="CB291" i="14"/>
  <c r="CB295" i="14"/>
  <c r="CB240" i="14"/>
  <c r="CB244" i="14"/>
  <c r="CB249" i="14"/>
  <c r="CB272" i="14"/>
  <c r="CB276" i="14"/>
  <c r="CB284" i="14"/>
  <c r="CB288" i="14"/>
  <c r="CB292" i="14"/>
  <c r="CB296" i="14"/>
  <c r="CB300" i="14"/>
  <c r="CB304" i="14"/>
  <c r="CB308" i="14"/>
  <c r="CB312" i="14"/>
  <c r="CB266" i="14"/>
  <c r="CB293" i="14"/>
  <c r="CB301" i="14"/>
  <c r="CB309" i="14"/>
  <c r="CB313" i="14"/>
  <c r="CB314" i="14"/>
  <c r="CB318" i="14"/>
  <c r="CB322" i="14"/>
  <c r="CB326" i="14"/>
  <c r="CB330" i="14"/>
  <c r="CB334" i="14"/>
  <c r="CB332" i="14"/>
  <c r="CB261" i="14"/>
  <c r="CB299" i="14"/>
  <c r="CB307" i="14"/>
  <c r="CB315" i="14"/>
  <c r="CB319" i="14"/>
  <c r="CB323" i="14"/>
  <c r="CB327" i="14"/>
  <c r="CB331" i="14"/>
  <c r="CB305" i="14"/>
  <c r="CB316" i="14"/>
  <c r="CB320" i="14"/>
  <c r="CB324" i="14"/>
  <c r="CB328" i="14"/>
  <c r="CB234" i="14"/>
  <c r="CB270" i="14"/>
  <c r="CB311" i="14"/>
  <c r="CB317" i="14"/>
  <c r="CB321" i="14"/>
  <c r="CB325" i="14"/>
  <c r="CB329" i="14"/>
  <c r="CB238" i="14"/>
  <c r="CB287" i="14"/>
  <c r="CB297" i="14"/>
  <c r="CB279" i="14"/>
  <c r="CB303" i="14"/>
  <c r="CB333" i="14"/>
  <c r="BZ233" i="14"/>
  <c r="BZ237" i="14"/>
  <c r="BZ241" i="14"/>
  <c r="BZ245" i="14"/>
  <c r="BZ249" i="14"/>
  <c r="BZ253" i="14"/>
  <c r="BZ257" i="14"/>
  <c r="BZ261" i="14"/>
  <c r="BZ265" i="14"/>
  <c r="BZ269" i="14"/>
  <c r="BZ273" i="14"/>
  <c r="BZ277" i="14"/>
  <c r="BZ230" i="14"/>
  <c r="BZ232" i="14"/>
  <c r="BZ234" i="14"/>
  <c r="BZ235" i="14"/>
  <c r="BZ236" i="14"/>
  <c r="BZ250" i="14"/>
  <c r="BZ251" i="14"/>
  <c r="BZ252" i="14"/>
  <c r="BZ266" i="14"/>
  <c r="BZ267" i="14"/>
  <c r="BZ268" i="14"/>
  <c r="BZ279" i="14"/>
  <c r="BZ283" i="14"/>
  <c r="BZ231" i="14"/>
  <c r="BZ238" i="14"/>
  <c r="BZ239" i="14"/>
  <c r="BZ240" i="14"/>
  <c r="BZ254" i="14"/>
  <c r="BZ255" i="14"/>
  <c r="BZ256" i="14"/>
  <c r="BZ270" i="14"/>
  <c r="BZ271" i="14"/>
  <c r="BZ272" i="14"/>
  <c r="BZ280" i="14"/>
  <c r="BZ284" i="14"/>
  <c r="BZ288" i="14"/>
  <c r="BZ243" i="14"/>
  <c r="BZ275" i="14"/>
  <c r="BZ281" i="14"/>
  <c r="BZ292" i="14"/>
  <c r="BZ296" i="14"/>
  <c r="BZ300" i="14"/>
  <c r="BZ304" i="14"/>
  <c r="BZ308" i="14"/>
  <c r="BZ312" i="14"/>
  <c r="BZ244" i="14"/>
  <c r="BZ246" i="14"/>
  <c r="BZ248" i="14"/>
  <c r="BZ258" i="14"/>
  <c r="BZ263" i="14"/>
  <c r="BZ276" i="14"/>
  <c r="BZ278" i="14"/>
  <c r="BZ293" i="14"/>
  <c r="BZ259" i="14"/>
  <c r="BZ285" i="14"/>
  <c r="BZ286" i="14"/>
  <c r="BZ287" i="14"/>
  <c r="BZ294" i="14"/>
  <c r="BZ298" i="14"/>
  <c r="BZ302" i="14"/>
  <c r="BZ306" i="14"/>
  <c r="BZ310" i="14"/>
  <c r="BZ262" i="14"/>
  <c r="BZ282" i="14"/>
  <c r="BZ289" i="14"/>
  <c r="BZ290" i="14"/>
  <c r="BZ291" i="14"/>
  <c r="BZ299" i="14"/>
  <c r="BZ307" i="14"/>
  <c r="BZ316" i="14"/>
  <c r="BZ320" i="14"/>
  <c r="BZ324" i="14"/>
  <c r="BZ328" i="14"/>
  <c r="BZ332" i="14"/>
  <c r="BZ318" i="14"/>
  <c r="BZ330" i="14"/>
  <c r="BZ297" i="14"/>
  <c r="BZ305" i="14"/>
  <c r="BZ317" i="14"/>
  <c r="BZ321" i="14"/>
  <c r="BZ325" i="14"/>
  <c r="BZ329" i="14"/>
  <c r="BZ333" i="14"/>
  <c r="BZ322" i="14"/>
  <c r="BZ326" i="14"/>
  <c r="BZ334" i="14"/>
  <c r="BZ274" i="14"/>
  <c r="BZ295" i="14"/>
  <c r="BZ301" i="14"/>
  <c r="BZ309" i="14"/>
  <c r="BZ313" i="14"/>
  <c r="BZ319" i="14"/>
  <c r="BZ242" i="14"/>
  <c r="BZ247" i="14"/>
  <c r="BZ260" i="14"/>
  <c r="BZ264" i="14"/>
  <c r="BZ303" i="14"/>
  <c r="BZ311" i="14"/>
  <c r="BZ314" i="14"/>
  <c r="BZ315" i="14"/>
  <c r="BZ323" i="14"/>
  <c r="BZ327" i="14"/>
  <c r="BZ331" i="14"/>
  <c r="CD233" i="14"/>
  <c r="CD237" i="14"/>
  <c r="CD241" i="14"/>
  <c r="CD245" i="14"/>
  <c r="CD249" i="14"/>
  <c r="CD253" i="14"/>
  <c r="CD257" i="14"/>
  <c r="CD261" i="14"/>
  <c r="CD265" i="14"/>
  <c r="CD269" i="14"/>
  <c r="CD273" i="14"/>
  <c r="CD277" i="14"/>
  <c r="CD230" i="14"/>
  <c r="CD238" i="14"/>
  <c r="CD239" i="14"/>
  <c r="CD240" i="14"/>
  <c r="CD254" i="14"/>
  <c r="CD255" i="14"/>
  <c r="CD256" i="14"/>
  <c r="CD270" i="14"/>
  <c r="CD271" i="14"/>
  <c r="CD272" i="14"/>
  <c r="CD279" i="14"/>
  <c r="CD283" i="14"/>
  <c r="CD242" i="14"/>
  <c r="CD243" i="14"/>
  <c r="CD244" i="14"/>
  <c r="CD258" i="14"/>
  <c r="CD259" i="14"/>
  <c r="CD260" i="14"/>
  <c r="CD274" i="14"/>
  <c r="CD275" i="14"/>
  <c r="CD276" i="14"/>
  <c r="CD280" i="14"/>
  <c r="CD284" i="14"/>
  <c r="CD288" i="14"/>
  <c r="CD231" i="14"/>
  <c r="CD232" i="14"/>
  <c r="CD234" i="14"/>
  <c r="CD247" i="14"/>
  <c r="CD252" i="14"/>
  <c r="CD262" i="14"/>
  <c r="CD264" i="14"/>
  <c r="CD266" i="14"/>
  <c r="CD292" i="14"/>
  <c r="CD296" i="14"/>
  <c r="CD300" i="14"/>
  <c r="CD304" i="14"/>
  <c r="CD308" i="14"/>
  <c r="CD235" i="14"/>
  <c r="CD267" i="14"/>
  <c r="CD282" i="14"/>
  <c r="CD285" i="14"/>
  <c r="CD286" i="14"/>
  <c r="CD287" i="14"/>
  <c r="CD293" i="14"/>
  <c r="CD236" i="14"/>
  <c r="CD246" i="14"/>
  <c r="CD248" i="14"/>
  <c r="CD250" i="14"/>
  <c r="CD263" i="14"/>
  <c r="CD268" i="14"/>
  <c r="CD281" i="14"/>
  <c r="CD289" i="14"/>
  <c r="CD290" i="14"/>
  <c r="CD294" i="14"/>
  <c r="CD298" i="14"/>
  <c r="CD302" i="14"/>
  <c r="CD306" i="14"/>
  <c r="CD310" i="14"/>
  <c r="CD278" i="14"/>
  <c r="CD295" i="14"/>
  <c r="CD303" i="14"/>
  <c r="CD311" i="14"/>
  <c r="CD316" i="14"/>
  <c r="CD320" i="14"/>
  <c r="CD324" i="14"/>
  <c r="CD328" i="14"/>
  <c r="CD332" i="14"/>
  <c r="CD322" i="14"/>
  <c r="CD326" i="14"/>
  <c r="CD334" i="14"/>
  <c r="CD305" i="14"/>
  <c r="CD319" i="14"/>
  <c r="CD291" i="14"/>
  <c r="CD301" i="14"/>
  <c r="CD309" i="14"/>
  <c r="CD317" i="14"/>
  <c r="CD321" i="14"/>
  <c r="CD325" i="14"/>
  <c r="CD329" i="14"/>
  <c r="CD333" i="14"/>
  <c r="CD318" i="14"/>
  <c r="CD330" i="14"/>
  <c r="CD315" i="14"/>
  <c r="CD323" i="14"/>
  <c r="CD327" i="14"/>
  <c r="CD331" i="14"/>
  <c r="CD299" i="14"/>
  <c r="CD307" i="14"/>
  <c r="CD312" i="14"/>
  <c r="CD313" i="14"/>
  <c r="CD314" i="14"/>
  <c r="CD251" i="14"/>
  <c r="CD297" i="14"/>
  <c r="T94" i="5"/>
  <c r="T39" i="5"/>
  <c r="T42" i="5"/>
  <c r="T7" i="5"/>
  <c r="T36" i="5"/>
  <c r="T59" i="5"/>
  <c r="T70" i="5"/>
  <c r="T64" i="5"/>
  <c r="D72" i="15"/>
  <c r="T75" i="5"/>
  <c r="D87" i="15"/>
  <c r="T90" i="5"/>
  <c r="D112" i="6"/>
  <c r="T48" i="5"/>
  <c r="T9" i="5"/>
  <c r="AA9" i="5"/>
  <c r="AA10" i="5"/>
  <c r="T11" i="5"/>
  <c r="AA11" i="5"/>
  <c r="T12" i="5"/>
  <c r="AA12" i="5"/>
  <c r="T13" i="5"/>
  <c r="AA13" i="5"/>
  <c r="AA14" i="5"/>
  <c r="T16" i="5"/>
  <c r="AA16" i="5"/>
  <c r="T17" i="5"/>
  <c r="T19" i="5"/>
  <c r="AA19" i="5"/>
  <c r="T20" i="5"/>
  <c r="AA20" i="5"/>
  <c r="T21" i="5"/>
  <c r="T29" i="5"/>
  <c r="AA29" i="5"/>
  <c r="AA30" i="5"/>
  <c r="T32" i="5"/>
  <c r="AA32" i="5"/>
  <c r="AA33" i="5"/>
  <c r="AA35" i="5"/>
  <c r="AA38" i="5"/>
  <c r="AA41" i="5"/>
  <c r="T44" i="5"/>
  <c r="AA44" i="5"/>
  <c r="T45" i="5"/>
  <c r="AA45" i="5"/>
  <c r="T46" i="5"/>
  <c r="AA46" i="5"/>
  <c r="T47" i="5"/>
  <c r="T50" i="5"/>
  <c r="AA50" i="5"/>
  <c r="T51" i="5"/>
  <c r="AA51" i="5"/>
  <c r="AA52" i="5"/>
  <c r="T54" i="5"/>
  <c r="AA54" i="5"/>
  <c r="T55" i="5"/>
  <c r="T57" i="5"/>
  <c r="AA57" i="5"/>
  <c r="T58" i="5"/>
  <c r="AA58" i="5"/>
  <c r="T61" i="5"/>
  <c r="AA61" i="5"/>
  <c r="T62" i="5"/>
  <c r="AA62" i="5"/>
  <c r="T63" i="5"/>
  <c r="T66" i="5"/>
  <c r="AA66" i="5"/>
  <c r="T67" i="5"/>
  <c r="AA67" i="5"/>
  <c r="T68" i="5"/>
  <c r="AA68" i="5"/>
  <c r="T69" i="5"/>
  <c r="T72" i="5"/>
  <c r="AA72" i="5"/>
  <c r="T73" i="5"/>
  <c r="T74" i="5"/>
  <c r="T87" i="5"/>
  <c r="AA87" i="5"/>
  <c r="T88" i="5"/>
  <c r="AA88" i="5"/>
  <c r="T89" i="5"/>
  <c r="AA92" i="5"/>
  <c r="T93" i="5"/>
  <c r="T100" i="5"/>
  <c r="AA100" i="5"/>
  <c r="T101" i="5"/>
  <c r="AA101" i="5"/>
  <c r="T102" i="5"/>
  <c r="AA102" i="5"/>
  <c r="AA103" i="5"/>
  <c r="T6" i="5"/>
  <c r="O6" i="6"/>
  <c r="AA7" i="5"/>
  <c r="T8" i="5"/>
  <c r="AA8" i="5"/>
  <c r="T10" i="5"/>
  <c r="T14" i="5"/>
  <c r="T15" i="5"/>
  <c r="AA15" i="5"/>
  <c r="AA17" i="5"/>
  <c r="T18" i="5"/>
  <c r="AA18" i="5"/>
  <c r="AA21" i="5"/>
  <c r="T22" i="5"/>
  <c r="AA22" i="5"/>
  <c r="T23" i="5"/>
  <c r="AA23" i="5"/>
  <c r="T24" i="5"/>
  <c r="AA24" i="5"/>
  <c r="T25" i="5"/>
  <c r="AA25" i="5"/>
  <c r="T26" i="5"/>
  <c r="AA26" i="5"/>
  <c r="T27" i="5"/>
  <c r="AA27" i="5"/>
  <c r="T28" i="5"/>
  <c r="AA28" i="5"/>
  <c r="T30" i="5"/>
  <c r="T31" i="5"/>
  <c r="AA31" i="5"/>
  <c r="T33" i="5"/>
  <c r="T34" i="5"/>
  <c r="AA34" i="5"/>
  <c r="T35" i="5"/>
  <c r="AA36" i="5"/>
  <c r="T37" i="5"/>
  <c r="AA37" i="5"/>
  <c r="T38" i="5"/>
  <c r="AA39" i="5"/>
  <c r="T40" i="5"/>
  <c r="AA40" i="5"/>
  <c r="T41" i="5"/>
  <c r="AA42" i="5"/>
  <c r="T43" i="5"/>
  <c r="AA43" i="5"/>
  <c r="AA47" i="5"/>
  <c r="AA48" i="5"/>
  <c r="T49" i="5"/>
  <c r="AA49" i="5"/>
  <c r="T52" i="5"/>
  <c r="T53" i="5"/>
  <c r="AA53" i="5"/>
  <c r="AA55" i="5"/>
  <c r="T56" i="5"/>
  <c r="AA56" i="5"/>
  <c r="AA59" i="5"/>
  <c r="T60" i="5"/>
  <c r="AA60" i="5"/>
  <c r="AA63" i="5"/>
  <c r="AA64" i="5"/>
  <c r="T65" i="5"/>
  <c r="AA65" i="5"/>
  <c r="AA69" i="5"/>
  <c r="AA70" i="5"/>
  <c r="T71" i="5"/>
  <c r="AA71" i="5"/>
  <c r="AA73" i="5"/>
  <c r="AA74" i="5"/>
  <c r="AA75" i="5"/>
  <c r="T76" i="5"/>
  <c r="AA76" i="5"/>
  <c r="T77" i="5"/>
  <c r="AA77" i="5"/>
  <c r="T78" i="5"/>
  <c r="AA78" i="5"/>
  <c r="T79" i="5"/>
  <c r="AA79" i="5"/>
  <c r="T80" i="5"/>
  <c r="AA80" i="5"/>
  <c r="T81" i="5"/>
  <c r="AA81" i="5"/>
  <c r="T82" i="5"/>
  <c r="AA82" i="5"/>
  <c r="T83" i="5"/>
  <c r="AA83" i="5"/>
  <c r="T84" i="5"/>
  <c r="AA84" i="5"/>
  <c r="T85" i="5"/>
  <c r="AA85" i="5"/>
  <c r="T86" i="5"/>
  <c r="AA86" i="5"/>
  <c r="AA89" i="5"/>
  <c r="AA90" i="5"/>
  <c r="T91" i="5"/>
  <c r="AA91" i="5"/>
  <c r="T92" i="5"/>
  <c r="AA93" i="5"/>
  <c r="AA94" i="5"/>
  <c r="T95" i="5"/>
  <c r="AA95" i="5"/>
  <c r="T96" i="5"/>
  <c r="AA96" i="5"/>
  <c r="T97" i="5"/>
  <c r="AA97" i="5"/>
  <c r="T98" i="5"/>
  <c r="AA98" i="5"/>
  <c r="T99" i="5"/>
  <c r="AA99" i="5"/>
  <c r="T103" i="5"/>
  <c r="T104" i="5"/>
  <c r="D71" i="15"/>
  <c r="AA6" i="5"/>
  <c r="D113" i="14"/>
  <c r="DG227" i="14" s="1"/>
  <c r="AA113" i="5" l="1"/>
  <c r="T113" i="5"/>
  <c r="DE227" i="14"/>
  <c r="DE281" i="14" s="1"/>
  <c r="DE238" i="14"/>
  <c r="DE244" i="14"/>
  <c r="DE326" i="14"/>
  <c r="DE314" i="14"/>
  <c r="DG314" i="14" s="1"/>
  <c r="E425" i="14" s="1"/>
  <c r="DE329" i="14"/>
  <c r="DE234" i="14"/>
  <c r="DE293" i="14"/>
  <c r="DE257" i="14"/>
  <c r="DE284" i="14"/>
  <c r="DE336" i="14"/>
  <c r="DE322" i="14"/>
  <c r="DF238" i="14"/>
  <c r="DF231" i="14"/>
  <c r="DF282" i="14"/>
  <c r="DF322" i="14"/>
  <c r="DF250" i="14"/>
  <c r="DF324" i="14"/>
  <c r="DF251" i="14"/>
  <c r="DF325" i="14"/>
  <c r="DF294" i="14"/>
  <c r="DF302" i="14"/>
  <c r="DF303" i="14"/>
  <c r="DF274" i="14"/>
  <c r="DF281" i="14"/>
  <c r="DF252" i="14"/>
  <c r="DF230" i="14"/>
  <c r="DF249" i="14"/>
  <c r="DF283" i="14"/>
  <c r="DF323" i="14"/>
  <c r="DF326" i="14"/>
  <c r="DF261" i="14"/>
  <c r="DF304" i="14"/>
  <c r="DF293" i="14"/>
  <c r="DF273" i="14"/>
  <c r="DF300" i="14"/>
  <c r="DF235" i="14"/>
  <c r="DF279" i="14"/>
  <c r="DF243" i="14"/>
  <c r="DF319" i="14"/>
  <c r="DF253" i="14"/>
  <c r="DF264" i="14"/>
  <c r="DF232" i="14"/>
  <c r="DF335" i="14"/>
  <c r="DF237" i="14"/>
  <c r="DF329" i="14"/>
  <c r="DF258" i="14"/>
  <c r="DF301" i="14"/>
  <c r="DF328" i="14"/>
  <c r="DF242" i="14"/>
  <c r="DF234" i="14"/>
  <c r="DF315" i="14"/>
  <c r="DF272" i="14"/>
  <c r="DF331" i="14"/>
  <c r="DF318" i="14"/>
  <c r="DF308" i="14"/>
  <c r="DF280" i="14"/>
  <c r="DF306" i="14"/>
  <c r="DF254" i="14"/>
  <c r="DF292" i="14"/>
  <c r="DF314" i="14"/>
  <c r="DF309" i="14"/>
  <c r="DF307" i="14"/>
  <c r="DF317" i="14"/>
  <c r="DF260" i="14"/>
  <c r="DF286" i="14"/>
  <c r="DF320" i="14"/>
  <c r="DF241" i="14"/>
  <c r="DF291" i="14"/>
  <c r="DF288" i="14"/>
  <c r="DF297" i="14"/>
  <c r="DF266" i="14"/>
  <c r="DF332" i="14"/>
  <c r="DF277" i="14"/>
  <c r="DF236" i="14"/>
  <c r="DF240" i="14"/>
  <c r="DF333" i="14"/>
  <c r="DF247" i="14"/>
  <c r="DF278" i="14"/>
  <c r="DF244" i="14"/>
  <c r="DF310" i="14"/>
  <c r="DF255" i="14"/>
  <c r="DF311" i="14"/>
  <c r="DF245" i="14"/>
  <c r="DF259" i="14"/>
  <c r="DF271" i="14"/>
  <c r="DF248" i="14"/>
  <c r="DF270" i="14"/>
  <c r="DF233" i="14"/>
  <c r="DF275" i="14"/>
  <c r="DF321" i="14"/>
  <c r="DF334" i="14"/>
  <c r="DF284" i="14"/>
  <c r="DF330" i="14"/>
  <c r="DF267" i="14"/>
  <c r="DF327" i="14"/>
  <c r="DF289" i="14"/>
  <c r="DF336" i="14"/>
  <c r="DF287" i="14"/>
  <c r="DF268" i="14"/>
  <c r="DF257" i="14"/>
  <c r="DF246" i="14"/>
  <c r="DF313" i="14"/>
  <c r="DF262" i="14"/>
  <c r="DF298" i="14"/>
  <c r="DF256" i="14"/>
  <c r="DF305" i="14"/>
  <c r="DF269" i="14"/>
  <c r="DF316" i="14"/>
  <c r="DF239" i="14"/>
  <c r="DF296" i="14"/>
  <c r="DF295" i="14"/>
  <c r="DF290" i="14"/>
  <c r="DF276" i="14"/>
  <c r="DF285" i="14"/>
  <c r="DF312" i="14"/>
  <c r="DF265" i="14"/>
  <c r="DF299" i="14"/>
  <c r="DF263" i="14"/>
  <c r="BX337" i="14"/>
  <c r="CQ337" i="14"/>
  <c r="BB337" i="14"/>
  <c r="CE337" i="14"/>
  <c r="BP337" i="14"/>
  <c r="DC337" i="14"/>
  <c r="CM337" i="14"/>
  <c r="BN337" i="14"/>
  <c r="AX337" i="14"/>
  <c r="AH337" i="14"/>
  <c r="M337" i="14"/>
  <c r="BH337" i="14"/>
  <c r="AR337" i="14"/>
  <c r="G337" i="14"/>
  <c r="AK337" i="14"/>
  <c r="CR337" i="14"/>
  <c r="BS337" i="14"/>
  <c r="BC337" i="14"/>
  <c r="AM337" i="14"/>
  <c r="W337" i="14"/>
  <c r="V337" i="14"/>
  <c r="F337" i="14"/>
  <c r="BA337" i="14"/>
  <c r="Q337" i="14"/>
  <c r="CF337" i="14"/>
  <c r="AZ337" i="14"/>
  <c r="L337" i="14"/>
  <c r="H337" i="14"/>
  <c r="AA337" i="14"/>
  <c r="K337" i="14"/>
  <c r="DB337" i="14"/>
  <c r="CL337" i="14"/>
  <c r="CG337" i="14"/>
  <c r="BQ337" i="14"/>
  <c r="BI337" i="14"/>
  <c r="AS337" i="14"/>
  <c r="CV337" i="14"/>
  <c r="BL337" i="14"/>
  <c r="AV337" i="14"/>
  <c r="AF337" i="14"/>
  <c r="BW337" i="14"/>
  <c r="BG337" i="14"/>
  <c r="AQ337" i="14"/>
  <c r="CP337" i="14"/>
  <c r="Z337" i="14"/>
  <c r="J337" i="14"/>
  <c r="CS337" i="14"/>
  <c r="BY337" i="14"/>
  <c r="BE337" i="14"/>
  <c r="AO337" i="14"/>
  <c r="CB337" i="14"/>
  <c r="BZ337" i="14"/>
  <c r="CC337" i="14"/>
  <c r="BV337" i="14"/>
  <c r="CU337" i="14"/>
  <c r="S337" i="14"/>
  <c r="BF337" i="14"/>
  <c r="AP337" i="14"/>
  <c r="U337" i="14"/>
  <c r="E337" i="14"/>
  <c r="AL337" i="14"/>
  <c r="O337" i="14"/>
  <c r="CW337" i="14"/>
  <c r="CZ337" i="14"/>
  <c r="CJ337" i="14"/>
  <c r="BK337" i="14"/>
  <c r="AU337" i="14"/>
  <c r="AE337" i="14"/>
  <c r="N337" i="14"/>
  <c r="CD337" i="14"/>
  <c r="CA337" i="14"/>
  <c r="AC337" i="14"/>
  <c r="AJ337" i="14"/>
  <c r="CY337" i="14"/>
  <c r="CI337" i="14"/>
  <c r="BJ337" i="14"/>
  <c r="AT337" i="14"/>
  <c r="AD337" i="14"/>
  <c r="Y337" i="14"/>
  <c r="I337" i="14"/>
  <c r="T337" i="14"/>
  <c r="D337" i="14"/>
  <c r="AB337" i="14"/>
  <c r="P337" i="14"/>
  <c r="CX337" i="14"/>
  <c r="BM337" i="14"/>
  <c r="AW337" i="14"/>
  <c r="AG337" i="14"/>
  <c r="BU337" i="14"/>
  <c r="CH337" i="14"/>
  <c r="BR337" i="14"/>
  <c r="DD337" i="14"/>
  <c r="CN337" i="14"/>
  <c r="BT337" i="14"/>
  <c r="BD337" i="14"/>
  <c r="AN337" i="14"/>
  <c r="BO337" i="14"/>
  <c r="AY337" i="14"/>
  <c r="AI337" i="14"/>
  <c r="CT337" i="14"/>
  <c r="R337" i="14"/>
  <c r="X337" i="14"/>
  <c r="DA337" i="14"/>
  <c r="CO337" i="14"/>
  <c r="CK337" i="14"/>
  <c r="C14" i="13"/>
  <c r="D22" i="13" s="1"/>
  <c r="O112" i="6"/>
  <c r="V23" i="13" s="1"/>
  <c r="B23" i="19" s="1"/>
  <c r="W12" i="13"/>
  <c r="C12" i="19" s="1"/>
  <c r="V12" i="13"/>
  <c r="B12" i="19" s="1"/>
  <c r="D110" i="15"/>
  <c r="DE260" i="14" l="1"/>
  <c r="DG293" i="14"/>
  <c r="E404" i="14" s="1"/>
  <c r="DG329" i="14"/>
  <c r="E440" i="14" s="1"/>
  <c r="DG326" i="14"/>
  <c r="E437" i="14" s="1"/>
  <c r="DG244" i="14"/>
  <c r="E355" i="14" s="1"/>
  <c r="DE300" i="14"/>
  <c r="DG257" i="14"/>
  <c r="E368" i="14" s="1"/>
  <c r="DE278" i="14"/>
  <c r="DG278" i="14" s="1"/>
  <c r="E389" i="14" s="1"/>
  <c r="DE247" i="14"/>
  <c r="DG247" i="14" s="1"/>
  <c r="E358" i="14" s="1"/>
  <c r="DE277" i="14"/>
  <c r="DG277" i="14" s="1"/>
  <c r="E388" i="14" s="1"/>
  <c r="DE287" i="14"/>
  <c r="DG287" i="14" s="1"/>
  <c r="E398" i="14" s="1"/>
  <c r="DG234" i="14"/>
  <c r="E345" i="14" s="1"/>
  <c r="DG322" i="14"/>
  <c r="E433" i="14" s="1"/>
  <c r="DG336" i="14"/>
  <c r="E447" i="14" s="1"/>
  <c r="DG238" i="14"/>
  <c r="E349" i="14" s="1"/>
  <c r="DG260" i="14"/>
  <c r="E371" i="14" s="1"/>
  <c r="DG300" i="14"/>
  <c r="E411" i="14" s="1"/>
  <c r="DG284" i="14"/>
  <c r="E395" i="14" s="1"/>
  <c r="DG281" i="14"/>
  <c r="E392" i="14" s="1"/>
  <c r="DE324" i="14"/>
  <c r="DG324" i="14" s="1"/>
  <c r="E435" i="14" s="1"/>
  <c r="DE316" i="14"/>
  <c r="DG316" i="14" s="1"/>
  <c r="E427" i="14" s="1"/>
  <c r="DE267" i="14"/>
  <c r="DG267" i="14" s="1"/>
  <c r="E378" i="14" s="1"/>
  <c r="DE252" i="14"/>
  <c r="DG252" i="14" s="1"/>
  <c r="E363" i="14" s="1"/>
  <c r="DE258" i="14"/>
  <c r="DG258" i="14" s="1"/>
  <c r="E369" i="14" s="1"/>
  <c r="DE301" i="14"/>
  <c r="DG301" i="14" s="1"/>
  <c r="E412" i="14" s="1"/>
  <c r="DE321" i="14"/>
  <c r="DG321" i="14" s="1"/>
  <c r="E432" i="14" s="1"/>
  <c r="DE319" i="14"/>
  <c r="DG319" i="14" s="1"/>
  <c r="E430" i="14" s="1"/>
  <c r="DE249" i="14"/>
  <c r="DG249" i="14" s="1"/>
  <c r="E360" i="14" s="1"/>
  <c r="DE253" i="14"/>
  <c r="DG253" i="14" s="1"/>
  <c r="E364" i="14" s="1"/>
  <c r="DE264" i="14"/>
  <c r="DG264" i="14" s="1"/>
  <c r="E375" i="14" s="1"/>
  <c r="DE285" i="14"/>
  <c r="DG285" i="14" s="1"/>
  <c r="E396" i="14" s="1"/>
  <c r="DE271" i="14"/>
  <c r="DG271" i="14" s="1"/>
  <c r="E382" i="14" s="1"/>
  <c r="DE294" i="14"/>
  <c r="DG294" i="14" s="1"/>
  <c r="E405" i="14" s="1"/>
  <c r="DE320" i="14"/>
  <c r="DG320" i="14" s="1"/>
  <c r="E431" i="14" s="1"/>
  <c r="DE273" i="14"/>
  <c r="DG273" i="14" s="1"/>
  <c r="E384" i="14" s="1"/>
  <c r="DE298" i="14"/>
  <c r="DG298" i="14" s="1"/>
  <c r="E409" i="14" s="1"/>
  <c r="DE317" i="14"/>
  <c r="DG317" i="14" s="1"/>
  <c r="E428" i="14" s="1"/>
  <c r="DE275" i="14"/>
  <c r="DG275" i="14" s="1"/>
  <c r="E386" i="14" s="1"/>
  <c r="DE239" i="14"/>
  <c r="DG239" i="14" s="1"/>
  <c r="E350" i="14" s="1"/>
  <c r="DE236" i="14"/>
  <c r="DG236" i="14" s="1"/>
  <c r="E347" i="14" s="1"/>
  <c r="DE311" i="14"/>
  <c r="DG311" i="14" s="1"/>
  <c r="E422" i="14" s="1"/>
  <c r="DE295" i="14"/>
  <c r="DG295" i="14" s="1"/>
  <c r="E406" i="14" s="1"/>
  <c r="DE328" i="14"/>
  <c r="DG328" i="14" s="1"/>
  <c r="E439" i="14" s="1"/>
  <c r="DE330" i="14"/>
  <c r="DG330" i="14" s="1"/>
  <c r="E441" i="14" s="1"/>
  <c r="DE263" i="14"/>
  <c r="DG263" i="14" s="1"/>
  <c r="E374" i="14" s="1"/>
  <c r="DE232" i="14"/>
  <c r="DG232" i="14" s="1"/>
  <c r="E343" i="14" s="1"/>
  <c r="DE259" i="14"/>
  <c r="DG259" i="14" s="1"/>
  <c r="E370" i="14" s="1"/>
  <c r="DE272" i="14"/>
  <c r="DG272" i="14" s="1"/>
  <c r="E383" i="14" s="1"/>
  <c r="DE331" i="14"/>
  <c r="DG331" i="14" s="1"/>
  <c r="E442" i="14" s="1"/>
  <c r="DE246" i="14"/>
  <c r="DG246" i="14" s="1"/>
  <c r="E357" i="14" s="1"/>
  <c r="DE308" i="14"/>
  <c r="DG308" i="14" s="1"/>
  <c r="E419" i="14" s="1"/>
  <c r="DE303" i="14"/>
  <c r="DG303" i="14" s="1"/>
  <c r="E414" i="14" s="1"/>
  <c r="DE241" i="14"/>
  <c r="DG241" i="14" s="1"/>
  <c r="E352" i="14" s="1"/>
  <c r="DE279" i="14"/>
  <c r="DG279" i="14" s="1"/>
  <c r="E390" i="14" s="1"/>
  <c r="DE327" i="14"/>
  <c r="DG327" i="14" s="1"/>
  <c r="E438" i="14" s="1"/>
  <c r="DE261" i="14"/>
  <c r="DG261" i="14" s="1"/>
  <c r="E372" i="14" s="1"/>
  <c r="DE243" i="14"/>
  <c r="DG243" i="14" s="1"/>
  <c r="E354" i="14" s="1"/>
  <c r="DE299" i="14"/>
  <c r="DG299" i="14" s="1"/>
  <c r="E410" i="14" s="1"/>
  <c r="DE282" i="14"/>
  <c r="DG282" i="14" s="1"/>
  <c r="E393" i="14" s="1"/>
  <c r="DE315" i="14"/>
  <c r="DG315" i="14" s="1"/>
  <c r="E426" i="14" s="1"/>
  <c r="DE288" i="14"/>
  <c r="DG288" i="14" s="1"/>
  <c r="E399" i="14" s="1"/>
  <c r="DE313" i="14"/>
  <c r="DG313" i="14" s="1"/>
  <c r="E424" i="14" s="1"/>
  <c r="DE304" i="14"/>
  <c r="DG304" i="14" s="1"/>
  <c r="E415" i="14" s="1"/>
  <c r="DE297" i="14"/>
  <c r="DG297" i="14" s="1"/>
  <c r="E408" i="14" s="1"/>
  <c r="DE310" i="14"/>
  <c r="DG310" i="14" s="1"/>
  <c r="E421" i="14" s="1"/>
  <c r="DE242" i="14"/>
  <c r="DG242" i="14" s="1"/>
  <c r="E353" i="14" s="1"/>
  <c r="DE302" i="14"/>
  <c r="DG302" i="14" s="1"/>
  <c r="E413" i="14" s="1"/>
  <c r="DE245" i="14"/>
  <c r="DG245" i="14" s="1"/>
  <c r="E356" i="14" s="1"/>
  <c r="DE318" i="14"/>
  <c r="DG318" i="14" s="1"/>
  <c r="E429" i="14" s="1"/>
  <c r="DE274" i="14"/>
  <c r="DG274" i="14" s="1"/>
  <c r="E385" i="14" s="1"/>
  <c r="DE269" i="14"/>
  <c r="DG269" i="14" s="1"/>
  <c r="E380" i="14" s="1"/>
  <c r="DE286" i="14"/>
  <c r="DG286" i="14" s="1"/>
  <c r="E397" i="14" s="1"/>
  <c r="DE237" i="14"/>
  <c r="DG237" i="14" s="1"/>
  <c r="E348" i="14" s="1"/>
  <c r="DE240" i="14"/>
  <c r="DG240" i="14" s="1"/>
  <c r="E351" i="14" s="1"/>
  <c r="DE250" i="14"/>
  <c r="DG250" i="14" s="1"/>
  <c r="E361" i="14" s="1"/>
  <c r="DE230" i="14"/>
  <c r="DG230" i="14" s="1"/>
  <c r="E341" i="14" s="1"/>
  <c r="DE289" i="14"/>
  <c r="DG289" i="14" s="1"/>
  <c r="E400" i="14" s="1"/>
  <c r="DE256" i="14"/>
  <c r="DG256" i="14" s="1"/>
  <c r="E367" i="14" s="1"/>
  <c r="DE235" i="14"/>
  <c r="DG235" i="14" s="1"/>
  <c r="E346" i="14" s="1"/>
  <c r="DE251" i="14"/>
  <c r="DG251" i="14" s="1"/>
  <c r="E362" i="14" s="1"/>
  <c r="DE334" i="14"/>
  <c r="DG334" i="14" s="1"/>
  <c r="E445" i="14" s="1"/>
  <c r="DE305" i="14"/>
  <c r="DG305" i="14" s="1"/>
  <c r="E416" i="14" s="1"/>
  <c r="DE248" i="14"/>
  <c r="DG248" i="14" s="1"/>
  <c r="E359" i="14" s="1"/>
  <c r="DE270" i="14"/>
  <c r="DG270" i="14" s="1"/>
  <c r="E381" i="14" s="1"/>
  <c r="DE323" i="14"/>
  <c r="DG323" i="14" s="1"/>
  <c r="E434" i="14" s="1"/>
  <c r="DE296" i="14"/>
  <c r="DG296" i="14" s="1"/>
  <c r="E407" i="14" s="1"/>
  <c r="DE265" i="14"/>
  <c r="DG265" i="14" s="1"/>
  <c r="E376" i="14" s="1"/>
  <c r="DE307" i="14"/>
  <c r="DG307" i="14" s="1"/>
  <c r="E418" i="14" s="1"/>
  <c r="DE255" i="14"/>
  <c r="DG255" i="14" s="1"/>
  <c r="E366" i="14" s="1"/>
  <c r="DE262" i="14"/>
  <c r="DG262" i="14" s="1"/>
  <c r="E373" i="14" s="1"/>
  <c r="DE280" i="14"/>
  <c r="DG280" i="14" s="1"/>
  <c r="E391" i="14" s="1"/>
  <c r="DE268" i="14"/>
  <c r="DG268" i="14" s="1"/>
  <c r="E379" i="14" s="1"/>
  <c r="DE290" i="14"/>
  <c r="DG290" i="14" s="1"/>
  <c r="E401" i="14" s="1"/>
  <c r="DE254" i="14"/>
  <c r="DG254" i="14" s="1"/>
  <c r="E365" i="14" s="1"/>
  <c r="DE291" i="14"/>
  <c r="DG291" i="14" s="1"/>
  <c r="E402" i="14" s="1"/>
  <c r="DE276" i="14"/>
  <c r="DG276" i="14" s="1"/>
  <c r="E387" i="14" s="1"/>
  <c r="DE332" i="14"/>
  <c r="DG332" i="14" s="1"/>
  <c r="E443" i="14" s="1"/>
  <c r="DE312" i="14"/>
  <c r="DG312" i="14" s="1"/>
  <c r="E423" i="14" s="1"/>
  <c r="DE335" i="14"/>
  <c r="DG335" i="14" s="1"/>
  <c r="E446" i="14" s="1"/>
  <c r="I446" i="14" s="1"/>
  <c r="E670" i="14" s="1"/>
  <c r="DE233" i="14"/>
  <c r="DG233" i="14" s="1"/>
  <c r="E344" i="14" s="1"/>
  <c r="DE266" i="14"/>
  <c r="DG266" i="14" s="1"/>
  <c r="E377" i="14" s="1"/>
  <c r="DE283" i="14"/>
  <c r="DG283" i="14" s="1"/>
  <c r="E394" i="14" s="1"/>
  <c r="DE309" i="14"/>
  <c r="DG309" i="14" s="1"/>
  <c r="E420" i="14" s="1"/>
  <c r="DE333" i="14"/>
  <c r="DG333" i="14" s="1"/>
  <c r="E444" i="14" s="1"/>
  <c r="DE306" i="14"/>
  <c r="DG306" i="14" s="1"/>
  <c r="E417" i="14" s="1"/>
  <c r="DE292" i="14"/>
  <c r="DG292" i="14" s="1"/>
  <c r="E403" i="14" s="1"/>
  <c r="DE325" i="14"/>
  <c r="DG325" i="14" s="1"/>
  <c r="E436" i="14" s="1"/>
  <c r="DE231" i="14"/>
  <c r="DG231" i="14" s="1"/>
  <c r="E342" i="14" s="1"/>
  <c r="DF337" i="14"/>
  <c r="D31" i="13"/>
  <c r="X12" i="13"/>
  <c r="D12" i="19" s="1"/>
  <c r="DE337" i="14" l="1"/>
  <c r="DG337" i="14" s="1"/>
  <c r="I401" i="14"/>
  <c r="E625" i="14" s="1"/>
  <c r="I443" i="14"/>
  <c r="E667" i="14" s="1"/>
  <c r="I363" i="14"/>
  <c r="E587" i="14" s="1"/>
  <c r="I404" i="14"/>
  <c r="E628" i="14" s="1"/>
  <c r="I396" i="14"/>
  <c r="E620" i="14" s="1"/>
  <c r="I383" i="14"/>
  <c r="E607" i="14" s="1"/>
  <c r="I354" i="14"/>
  <c r="E578" i="14" s="1"/>
  <c r="I366" i="14"/>
  <c r="E590" i="14" s="1"/>
  <c r="I439" i="14"/>
  <c r="E663" i="14" s="1"/>
  <c r="I352" i="14"/>
  <c r="E576" i="14" s="1"/>
  <c r="I433" i="14"/>
  <c r="E657" i="14" s="1"/>
  <c r="I343" i="14"/>
  <c r="K27" i="13" s="1"/>
  <c r="I368" i="14"/>
  <c r="E592" i="14" s="1"/>
  <c r="I380" i="14"/>
  <c r="E604" i="14" s="1"/>
  <c r="I400" i="14"/>
  <c r="E624" i="14" s="1"/>
  <c r="I379" i="14"/>
  <c r="E603" i="14" s="1"/>
  <c r="I369" i="14"/>
  <c r="E593" i="14" s="1"/>
  <c r="I357" i="14"/>
  <c r="E581" i="14" s="1"/>
  <c r="I405" i="14"/>
  <c r="E629" i="14" s="1"/>
  <c r="I424" i="14"/>
  <c r="E648" i="14" s="1"/>
  <c r="I437" i="14"/>
  <c r="E661" i="14" s="1"/>
  <c r="I436" i="14"/>
  <c r="E660" i="14" s="1"/>
  <c r="I376" i="14"/>
  <c r="E600" i="14" s="1"/>
  <c r="I398" i="14"/>
  <c r="E622" i="14" s="1"/>
  <c r="I423" i="14"/>
  <c r="E647" i="14" s="1"/>
  <c r="I367" i="14"/>
  <c r="E591" i="14" s="1"/>
  <c r="I382" i="14"/>
  <c r="E606" i="14" s="1"/>
  <c r="I399" i="14"/>
  <c r="E623" i="14" s="1"/>
  <c r="I429" i="14"/>
  <c r="E653" i="14" s="1"/>
  <c r="I440" i="14"/>
  <c r="E664" i="14" s="1"/>
  <c r="I388" i="14"/>
  <c r="E612" i="14" s="1"/>
  <c r="I413" i="14"/>
  <c r="E637" i="14" s="1"/>
  <c r="I426" i="14"/>
  <c r="E650" i="14" s="1"/>
  <c r="I445" i="14"/>
  <c r="E669" i="14" s="1"/>
  <c r="I359" i="14"/>
  <c r="E583" i="14" s="1"/>
  <c r="I356" i="14"/>
  <c r="E580" i="14" s="1"/>
  <c r="I421" i="14"/>
  <c r="E645" i="14" s="1"/>
  <c r="I428" i="14"/>
  <c r="E652" i="14" s="1"/>
  <c r="I415" i="14"/>
  <c r="E639" i="14" s="1"/>
  <c r="I406" i="14"/>
  <c r="E630" i="14" s="1"/>
  <c r="I431" i="14"/>
  <c r="E655" i="14" s="1"/>
  <c r="I412" i="14"/>
  <c r="E636" i="14" s="1"/>
  <c r="I420" i="14"/>
  <c r="E644" i="14" s="1"/>
  <c r="I375" i="14"/>
  <c r="E599" i="14" s="1"/>
  <c r="H23" i="13"/>
  <c r="I386" i="14"/>
  <c r="E610" i="14" s="1"/>
  <c r="I393" i="14"/>
  <c r="E617" i="14" s="1"/>
  <c r="I411" i="14"/>
  <c r="E635" i="14" s="1"/>
  <c r="I362" i="14"/>
  <c r="E586" i="14" s="1"/>
  <c r="I402" i="14"/>
  <c r="E626" i="14" s="1"/>
  <c r="I381" i="14"/>
  <c r="E605" i="14" s="1"/>
  <c r="I374" i="14"/>
  <c r="E598" i="14" s="1"/>
  <c r="I372" i="14"/>
  <c r="E596" i="14" s="1"/>
  <c r="I438" i="14"/>
  <c r="E662" i="14" s="1"/>
  <c r="I422" i="14"/>
  <c r="E646" i="14" s="1"/>
  <c r="I403" i="14"/>
  <c r="E627" i="14" s="1"/>
  <c r="I434" i="14"/>
  <c r="E658" i="14" s="1"/>
  <c r="I364" i="14"/>
  <c r="E588" i="14" s="1"/>
  <c r="I391" i="14"/>
  <c r="E615" i="14" s="1"/>
  <c r="I444" i="14"/>
  <c r="E668" i="14" s="1"/>
  <c r="I409" i="14"/>
  <c r="E633" i="14" s="1"/>
  <c r="I378" i="14"/>
  <c r="E602" i="14" s="1"/>
  <c r="I371" i="14"/>
  <c r="E595" i="14" s="1"/>
  <c r="I441" i="14"/>
  <c r="E665" i="14" s="1"/>
  <c r="I432" i="14"/>
  <c r="E656" i="14" s="1"/>
  <c r="H21" i="13"/>
  <c r="I384" i="14"/>
  <c r="E608" i="14" s="1"/>
  <c r="I389" i="14"/>
  <c r="E613" i="14" s="1"/>
  <c r="I355" i="14"/>
  <c r="E579" i="14" s="1"/>
  <c r="I394" i="14"/>
  <c r="E618" i="14" s="1"/>
  <c r="I419" i="14"/>
  <c r="E643" i="14" s="1"/>
  <c r="H19" i="13"/>
  <c r="I365" i="14"/>
  <c r="E589" i="14" s="1"/>
  <c r="I377" i="14"/>
  <c r="E601" i="14" s="1"/>
  <c r="I410" i="14"/>
  <c r="E634" i="14" s="1"/>
  <c r="I418" i="14"/>
  <c r="E642" i="14" s="1"/>
  <c r="I345" i="14"/>
  <c r="E569" i="14" s="1"/>
  <c r="I387" i="14"/>
  <c r="E611" i="14" s="1"/>
  <c r="I407" i="14"/>
  <c r="E631" i="14" s="1"/>
  <c r="I427" i="14"/>
  <c r="E651" i="14" s="1"/>
  <c r="I442" i="14"/>
  <c r="E666" i="14" s="1"/>
  <c r="I353" i="14"/>
  <c r="E577" i="14" s="1"/>
  <c r="I360" i="14"/>
  <c r="E584" i="14" s="1"/>
  <c r="I392" i="14"/>
  <c r="E616" i="14" s="1"/>
  <c r="I397" i="14"/>
  <c r="E621" i="14" s="1"/>
  <c r="I417" i="14"/>
  <c r="E641" i="14" s="1"/>
  <c r="I430" i="14"/>
  <c r="E654" i="14" s="1"/>
  <c r="I342" i="14"/>
  <c r="K26" i="13" s="1"/>
  <c r="I370" i="14"/>
  <c r="E594" i="14" s="1"/>
  <c r="I408" i="14"/>
  <c r="E632" i="14" s="1"/>
  <c r="I416" i="14"/>
  <c r="E640" i="14" s="1"/>
  <c r="I435" i="14"/>
  <c r="E659" i="14" s="1"/>
  <c r="I373" i="14"/>
  <c r="E597" i="14" s="1"/>
  <c r="I385" i="14"/>
  <c r="E609" i="14" s="1"/>
  <c r="I425" i="14"/>
  <c r="E649" i="14" s="1"/>
  <c r="I351" i="14"/>
  <c r="E575" i="14" s="1"/>
  <c r="I358" i="14"/>
  <c r="E582" i="14" s="1"/>
  <c r="I390" i="14"/>
  <c r="E614" i="14" s="1"/>
  <c r="I395" i="14"/>
  <c r="E619" i="14" s="1"/>
  <c r="I447" i="14"/>
  <c r="E671" i="14" s="1"/>
  <c r="I361" i="14"/>
  <c r="E585" i="14" s="1"/>
  <c r="I414" i="14"/>
  <c r="E638" i="14" s="1"/>
  <c r="E567" i="14" l="1"/>
  <c r="I347" i="14"/>
  <c r="E571" i="14" s="1"/>
  <c r="H22" i="13"/>
  <c r="I350" i="14"/>
  <c r="H25" i="13"/>
  <c r="I349" i="14"/>
  <c r="E573" i="14" s="1"/>
  <c r="H24" i="13"/>
  <c r="K29" i="13"/>
  <c r="H20" i="13"/>
  <c r="I344" i="14"/>
  <c r="K28" i="13" s="1"/>
  <c r="K11" i="13" s="1"/>
  <c r="E566" i="14"/>
  <c r="H18" i="13"/>
  <c r="K10" i="13" s="1"/>
  <c r="I348" i="14"/>
  <c r="K32" i="13" s="1"/>
  <c r="K15" i="13" s="1"/>
  <c r="I346" i="14"/>
  <c r="K30" i="13" s="1"/>
  <c r="K13" i="13" s="1"/>
  <c r="H17" i="13"/>
  <c r="K9" i="13" s="1"/>
  <c r="E448" i="14"/>
  <c r="H29" i="13" s="1"/>
  <c r="I341" i="14"/>
  <c r="K25" i="13" s="1"/>
  <c r="H16" i="13"/>
  <c r="K31" i="13" l="1"/>
  <c r="K33" i="13"/>
  <c r="K16" i="13" s="1"/>
  <c r="K12" i="13"/>
  <c r="E574" i="14"/>
  <c r="K34" i="13"/>
  <c r="K17" i="13" s="1"/>
  <c r="K14" i="13"/>
  <c r="I448" i="14"/>
  <c r="K38" i="13" s="1"/>
  <c r="K21" i="13" s="1"/>
  <c r="E568" i="14"/>
  <c r="E572" i="14"/>
  <c r="E570" i="14"/>
  <c r="K8" i="13"/>
  <c r="E565" i="14"/>
  <c r="G565" i="14" s="1" a="1"/>
  <c r="G567" i="14" l="1"/>
  <c r="G648" i="14"/>
  <c r="G633" i="14"/>
  <c r="G575" i="14"/>
  <c r="G662" i="14"/>
  <c r="N103" i="5" s="1"/>
  <c r="G635" i="14"/>
  <c r="G607" i="14"/>
  <c r="G582" i="14"/>
  <c r="G652" i="14"/>
  <c r="G615" i="14"/>
  <c r="G624" i="14"/>
  <c r="G621" i="14"/>
  <c r="G670" i="14"/>
  <c r="N111" i="5" s="1"/>
  <c r="G614" i="14"/>
  <c r="G611" i="14"/>
  <c r="G595" i="14"/>
  <c r="G570" i="14"/>
  <c r="M30" i="13" s="1"/>
  <c r="G640" i="14"/>
  <c r="G603" i="14"/>
  <c r="G646" i="14"/>
  <c r="G622" i="14"/>
  <c r="G660" i="14"/>
  <c r="G642" i="14"/>
  <c r="G588" i="14"/>
  <c r="G609" i="14"/>
  <c r="G598" i="14"/>
  <c r="G566" i="14"/>
  <c r="G599" i="14"/>
  <c r="G583" i="14"/>
  <c r="G665" i="14"/>
  <c r="N106" i="5" s="1"/>
  <c r="G628" i="14"/>
  <c r="G591" i="14"/>
  <c r="G602" i="14"/>
  <c r="G620" i="14"/>
  <c r="G667" i="14"/>
  <c r="O667" i="14" s="1"/>
  <c r="G568" i="14"/>
  <c r="G647" i="14"/>
  <c r="G597" i="14"/>
  <c r="G668" i="14"/>
  <c r="O668" i="14" s="1"/>
  <c r="G637" i="14"/>
  <c r="G658" i="14"/>
  <c r="G571" i="14"/>
  <c r="M31" i="13" s="1"/>
  <c r="G653" i="14"/>
  <c r="G616" i="14"/>
  <c r="G579" i="14"/>
  <c r="G623" i="14"/>
  <c r="G585" i="14"/>
  <c r="G656" i="14"/>
  <c r="G613" i="14"/>
  <c r="G634" i="14"/>
  <c r="G626" i="14"/>
  <c r="G641" i="14"/>
  <c r="G604" i="14"/>
  <c r="G589" i="14"/>
  <c r="G590" i="14"/>
  <c r="G605" i="14"/>
  <c r="G587" i="14"/>
  <c r="G573" i="14"/>
  <c r="M33" i="13" s="1"/>
  <c r="G644" i="14"/>
  <c r="G601" i="14"/>
  <c r="G610" i="14"/>
  <c r="G666" i="14"/>
  <c r="O666" i="14" s="1"/>
  <c r="G629" i="14"/>
  <c r="G592" i="14"/>
  <c r="G650" i="14"/>
  <c r="G638" i="14"/>
  <c r="G632" i="14"/>
  <c r="G586" i="14"/>
  <c r="G654" i="14"/>
  <c r="G617" i="14"/>
  <c r="G580" i="14"/>
  <c r="G578" i="14"/>
  <c r="G574" i="14"/>
  <c r="G649" i="14"/>
  <c r="G608" i="14"/>
  <c r="G636" i="14"/>
  <c r="G655" i="14"/>
  <c r="G630" i="14"/>
  <c r="G593" i="14"/>
  <c r="G663" i="14"/>
  <c r="N104" i="5" s="1"/>
  <c r="G565" i="14"/>
  <c r="G659" i="14"/>
  <c r="G572" i="14"/>
  <c r="M32" i="13" s="1"/>
  <c r="G671" i="14"/>
  <c r="G594" i="14"/>
  <c r="G664" i="14"/>
  <c r="N105" i="5" s="1"/>
  <c r="G627" i="14"/>
  <c r="G661" i="14"/>
  <c r="N102" i="5" s="1"/>
  <c r="G669" i="14"/>
  <c r="N110" i="5" s="1"/>
  <c r="G577" i="14"/>
  <c r="G596" i="14"/>
  <c r="G612" i="14"/>
  <c r="G643" i="14"/>
  <c r="G618" i="14"/>
  <c r="G581" i="14"/>
  <c r="G651" i="14"/>
  <c r="G645" i="14"/>
  <c r="G619" i="14"/>
  <c r="G625" i="14"/>
  <c r="G657" i="14"/>
  <c r="G576" i="14"/>
  <c r="G584" i="14"/>
  <c r="G600" i="14"/>
  <c r="G631" i="14"/>
  <c r="G606" i="14"/>
  <c r="G569" i="14"/>
  <c r="G639" i="14"/>
  <c r="N101" i="5"/>
  <c r="M34" i="13"/>
  <c r="N107" i="5"/>
  <c r="N109" i="5"/>
  <c r="E672" i="14"/>
  <c r="O671" i="14" l="1"/>
  <c r="U112" i="5" s="1"/>
  <c r="N112" i="5"/>
  <c r="G672" i="14"/>
  <c r="O669" i="14"/>
  <c r="K669" i="14"/>
  <c r="E107" i="15" s="1"/>
  <c r="F107" i="15" s="1"/>
  <c r="N108" i="5"/>
  <c r="O670" i="14"/>
  <c r="U111" i="5" s="1"/>
  <c r="K670" i="14"/>
  <c r="O634" i="14"/>
  <c r="U75" i="5" s="1"/>
  <c r="K634" i="14"/>
  <c r="N75" i="5"/>
  <c r="K637" i="14"/>
  <c r="O637" i="14"/>
  <c r="U78" i="5" s="1"/>
  <c r="N78" i="5"/>
  <c r="O626" i="14"/>
  <c r="U67" i="5" s="1"/>
  <c r="K626" i="14"/>
  <c r="N67" i="5"/>
  <c r="K581" i="14"/>
  <c r="O581" i="14"/>
  <c r="U22" i="5" s="1"/>
  <c r="N22" i="5"/>
  <c r="K645" i="14"/>
  <c r="O645" i="14"/>
  <c r="U86" i="5" s="1"/>
  <c r="N86" i="5"/>
  <c r="O582" i="14"/>
  <c r="U23" i="5" s="1"/>
  <c r="K582" i="14"/>
  <c r="N23" i="5"/>
  <c r="K601" i="14"/>
  <c r="O601" i="14"/>
  <c r="U42" i="5" s="1"/>
  <c r="N42" i="5"/>
  <c r="K633" i="14"/>
  <c r="O633" i="14"/>
  <c r="U74" i="5" s="1"/>
  <c r="N74" i="5"/>
  <c r="K665" i="14"/>
  <c r="O665" i="14"/>
  <c r="U106" i="5" s="1"/>
  <c r="O579" i="14"/>
  <c r="U20" i="5" s="1"/>
  <c r="K579" i="14"/>
  <c r="N20" i="5"/>
  <c r="O595" i="14"/>
  <c r="U36" i="5" s="1"/>
  <c r="K595" i="14"/>
  <c r="N36" i="5"/>
  <c r="O611" i="14"/>
  <c r="U52" i="5" s="1"/>
  <c r="K611" i="14"/>
  <c r="N52" i="5"/>
  <c r="O627" i="14"/>
  <c r="U68" i="5" s="1"/>
  <c r="K627" i="14"/>
  <c r="N68" i="5"/>
  <c r="O643" i="14"/>
  <c r="U84" i="5" s="1"/>
  <c r="K643" i="14"/>
  <c r="N84" i="5"/>
  <c r="O659" i="14"/>
  <c r="U100" i="5" s="1"/>
  <c r="K659" i="14"/>
  <c r="N100" i="5"/>
  <c r="M38" i="13"/>
  <c r="K565" i="14"/>
  <c r="O565" i="14"/>
  <c r="N6" i="5"/>
  <c r="M25" i="13"/>
  <c r="K580" i="14"/>
  <c r="O580" i="14"/>
  <c r="U21" i="5" s="1"/>
  <c r="N21" i="5"/>
  <c r="K596" i="14"/>
  <c r="O596" i="14"/>
  <c r="U37" i="5" s="1"/>
  <c r="N37" i="5"/>
  <c r="K612" i="14"/>
  <c r="O612" i="14"/>
  <c r="U53" i="5" s="1"/>
  <c r="N53" i="5"/>
  <c r="O660" i="14"/>
  <c r="U101" i="5" s="1"/>
  <c r="K660" i="14"/>
  <c r="O570" i="14"/>
  <c r="U11" i="5" s="1"/>
  <c r="K570" i="14"/>
  <c r="S30" i="13" s="1"/>
  <c r="N11" i="5"/>
  <c r="K621" i="14"/>
  <c r="O621" i="14"/>
  <c r="U62" i="5" s="1"/>
  <c r="N62" i="5"/>
  <c r="U110" i="5"/>
  <c r="O578" i="14"/>
  <c r="U19" i="5" s="1"/>
  <c r="K578" i="14"/>
  <c r="N19" i="5"/>
  <c r="O642" i="14"/>
  <c r="U83" i="5" s="1"/>
  <c r="K642" i="14"/>
  <c r="N83" i="5"/>
  <c r="K597" i="14"/>
  <c r="O597" i="14"/>
  <c r="U38" i="5" s="1"/>
  <c r="N38" i="5"/>
  <c r="K661" i="14"/>
  <c r="O661" i="14"/>
  <c r="U102" i="5" s="1"/>
  <c r="O590" i="14"/>
  <c r="U31" i="5" s="1"/>
  <c r="K590" i="14"/>
  <c r="N31" i="5"/>
  <c r="O622" i="14"/>
  <c r="U63" i="5" s="1"/>
  <c r="K622" i="14"/>
  <c r="N63" i="5"/>
  <c r="O654" i="14"/>
  <c r="U95" i="5" s="1"/>
  <c r="K654" i="14"/>
  <c r="N95" i="5"/>
  <c r="K577" i="14"/>
  <c r="O577" i="14"/>
  <c r="U18" i="5" s="1"/>
  <c r="N18" i="5"/>
  <c r="K609" i="14"/>
  <c r="O609" i="14"/>
  <c r="U50" i="5" s="1"/>
  <c r="N50" i="5"/>
  <c r="K641" i="14"/>
  <c r="O641" i="14"/>
  <c r="U82" i="5" s="1"/>
  <c r="N82" i="5"/>
  <c r="O568" i="14"/>
  <c r="U9" i="5" s="1"/>
  <c r="K568" i="14"/>
  <c r="S28" i="13" s="1"/>
  <c r="N9" i="5"/>
  <c r="M28" i="13"/>
  <c r="O583" i="14"/>
  <c r="U24" i="5" s="1"/>
  <c r="K583" i="14"/>
  <c r="N24" i="5"/>
  <c r="O599" i="14"/>
  <c r="U40" i="5" s="1"/>
  <c r="K599" i="14"/>
  <c r="N40" i="5"/>
  <c r="O615" i="14"/>
  <c r="U56" i="5" s="1"/>
  <c r="K615" i="14"/>
  <c r="N56" i="5"/>
  <c r="O631" i="14"/>
  <c r="U72" i="5" s="1"/>
  <c r="K631" i="14"/>
  <c r="N72" i="5"/>
  <c r="O647" i="14"/>
  <c r="U88" i="5" s="1"/>
  <c r="K647" i="14"/>
  <c r="N88" i="5"/>
  <c r="O663" i="14"/>
  <c r="U104" i="5" s="1"/>
  <c r="K663" i="14"/>
  <c r="AB104" i="5" s="1"/>
  <c r="O569" i="14"/>
  <c r="U10" i="5" s="1"/>
  <c r="K569" i="14"/>
  <c r="S29" i="13" s="1"/>
  <c r="M29" i="13"/>
  <c r="N10" i="5"/>
  <c r="O584" i="14"/>
  <c r="U25" i="5" s="1"/>
  <c r="K584" i="14"/>
  <c r="N25" i="5"/>
  <c r="O600" i="14"/>
  <c r="U41" i="5" s="1"/>
  <c r="K600" i="14"/>
  <c r="N41" i="5"/>
  <c r="O616" i="14"/>
  <c r="U57" i="5" s="1"/>
  <c r="K616" i="14"/>
  <c r="N57" i="5"/>
  <c r="O632" i="14"/>
  <c r="U73" i="5" s="1"/>
  <c r="K632" i="14"/>
  <c r="N73" i="5"/>
  <c r="O648" i="14"/>
  <c r="U89" i="5" s="1"/>
  <c r="K648" i="14"/>
  <c r="N89" i="5"/>
  <c r="O664" i="14"/>
  <c r="U105" i="5" s="1"/>
  <c r="K664" i="14"/>
  <c r="O650" i="14"/>
  <c r="U91" i="5" s="1"/>
  <c r="K650" i="14"/>
  <c r="N91" i="5"/>
  <c r="O646" i="14"/>
  <c r="U87" i="5" s="1"/>
  <c r="K646" i="14"/>
  <c r="N87" i="5"/>
  <c r="O644" i="14"/>
  <c r="U85" i="5" s="1"/>
  <c r="K644" i="14"/>
  <c r="N85" i="5"/>
  <c r="K589" i="14"/>
  <c r="O589" i="14"/>
  <c r="U30" i="5" s="1"/>
  <c r="N30" i="5"/>
  <c r="K573" i="14"/>
  <c r="S33" i="13" s="1"/>
  <c r="O573" i="14"/>
  <c r="U14" i="5" s="1"/>
  <c r="N14" i="5"/>
  <c r="O586" i="14"/>
  <c r="U27" i="5" s="1"/>
  <c r="K586" i="14"/>
  <c r="N27" i="5"/>
  <c r="O594" i="14"/>
  <c r="U35" i="5" s="1"/>
  <c r="K594" i="14"/>
  <c r="N35" i="5"/>
  <c r="O658" i="14"/>
  <c r="U99" i="5" s="1"/>
  <c r="K658" i="14"/>
  <c r="N99" i="5"/>
  <c r="K613" i="14"/>
  <c r="O613" i="14"/>
  <c r="U54" i="5" s="1"/>
  <c r="N54" i="5"/>
  <c r="O567" i="14"/>
  <c r="U8" i="5" s="1"/>
  <c r="K567" i="14"/>
  <c r="S27" i="13" s="1"/>
  <c r="M27" i="13"/>
  <c r="N8" i="5"/>
  <c r="O598" i="14"/>
  <c r="U39" i="5" s="1"/>
  <c r="K598" i="14"/>
  <c r="N39" i="5"/>
  <c r="O630" i="14"/>
  <c r="U71" i="5" s="1"/>
  <c r="K630" i="14"/>
  <c r="N71" i="5"/>
  <c r="O662" i="14"/>
  <c r="U103" i="5" s="1"/>
  <c r="K662" i="14"/>
  <c r="K585" i="14"/>
  <c r="O585" i="14"/>
  <c r="U26" i="5" s="1"/>
  <c r="N26" i="5"/>
  <c r="K617" i="14"/>
  <c r="O617" i="14"/>
  <c r="U58" i="5" s="1"/>
  <c r="N58" i="5"/>
  <c r="K649" i="14"/>
  <c r="O649" i="14"/>
  <c r="U90" i="5" s="1"/>
  <c r="N90" i="5"/>
  <c r="O571" i="14"/>
  <c r="U12" i="5" s="1"/>
  <c r="K571" i="14"/>
  <c r="S31" i="13" s="1"/>
  <c r="N12" i="5"/>
  <c r="O587" i="14"/>
  <c r="U28" i="5" s="1"/>
  <c r="K587" i="14"/>
  <c r="N28" i="5"/>
  <c r="O603" i="14"/>
  <c r="U44" i="5" s="1"/>
  <c r="K603" i="14"/>
  <c r="N44" i="5"/>
  <c r="O619" i="14"/>
  <c r="U60" i="5" s="1"/>
  <c r="K619" i="14"/>
  <c r="N60" i="5"/>
  <c r="O635" i="14"/>
  <c r="U76" i="5" s="1"/>
  <c r="K635" i="14"/>
  <c r="N76" i="5"/>
  <c r="O651" i="14"/>
  <c r="U92" i="5" s="1"/>
  <c r="K651" i="14"/>
  <c r="N92" i="5"/>
  <c r="U108" i="5"/>
  <c r="K667" i="14"/>
  <c r="K572" i="14"/>
  <c r="S32" i="13" s="1"/>
  <c r="O572" i="14"/>
  <c r="U13" i="5" s="1"/>
  <c r="N13" i="5"/>
  <c r="K588" i="14"/>
  <c r="O588" i="14"/>
  <c r="U29" i="5" s="1"/>
  <c r="N29" i="5"/>
  <c r="K604" i="14"/>
  <c r="O604" i="14"/>
  <c r="U45" i="5" s="1"/>
  <c r="N45" i="5"/>
  <c r="K620" i="14"/>
  <c r="O620" i="14"/>
  <c r="U61" i="5" s="1"/>
  <c r="N61" i="5"/>
  <c r="K636" i="14"/>
  <c r="O636" i="14"/>
  <c r="U77" i="5" s="1"/>
  <c r="N77" i="5"/>
  <c r="K652" i="14"/>
  <c r="O652" i="14"/>
  <c r="U93" i="5" s="1"/>
  <c r="N93" i="5"/>
  <c r="K668" i="14"/>
  <c r="U109" i="5"/>
  <c r="U107" i="5"/>
  <c r="K666" i="14"/>
  <c r="O614" i="14"/>
  <c r="U55" i="5" s="1"/>
  <c r="K614" i="14"/>
  <c r="N55" i="5"/>
  <c r="O628" i="14"/>
  <c r="U69" i="5" s="1"/>
  <c r="K628" i="14"/>
  <c r="N69" i="5"/>
  <c r="K653" i="14"/>
  <c r="O653" i="14"/>
  <c r="U94" i="5" s="1"/>
  <c r="N94" i="5"/>
  <c r="O602" i="14"/>
  <c r="U43" i="5" s="1"/>
  <c r="K602" i="14"/>
  <c r="N43" i="5"/>
  <c r="K605" i="14"/>
  <c r="O605" i="14"/>
  <c r="U46" i="5" s="1"/>
  <c r="N46" i="5"/>
  <c r="O618" i="14"/>
  <c r="U59" i="5" s="1"/>
  <c r="K618" i="14"/>
  <c r="N59" i="5"/>
  <c r="O610" i="14"/>
  <c r="U51" i="5" s="1"/>
  <c r="K610" i="14"/>
  <c r="N51" i="5"/>
  <c r="K566" i="14"/>
  <c r="S26" i="13" s="1"/>
  <c r="O566" i="14"/>
  <c r="U7" i="5" s="1"/>
  <c r="M26" i="13"/>
  <c r="N7" i="5"/>
  <c r="K629" i="14"/>
  <c r="O629" i="14"/>
  <c r="U70" i="5" s="1"/>
  <c r="N70" i="5"/>
  <c r="O574" i="14"/>
  <c r="U15" i="5" s="1"/>
  <c r="K574" i="14"/>
  <c r="S34" i="13" s="1"/>
  <c r="N15" i="5"/>
  <c r="O606" i="14"/>
  <c r="U47" i="5" s="1"/>
  <c r="K606" i="14"/>
  <c r="N47" i="5"/>
  <c r="O638" i="14"/>
  <c r="U79" i="5" s="1"/>
  <c r="K638" i="14"/>
  <c r="N79" i="5"/>
  <c r="K671" i="14"/>
  <c r="AB112" i="5" s="1"/>
  <c r="K593" i="14"/>
  <c r="O593" i="14"/>
  <c r="U34" i="5" s="1"/>
  <c r="N34" i="5"/>
  <c r="K625" i="14"/>
  <c r="O625" i="14"/>
  <c r="U66" i="5" s="1"/>
  <c r="N66" i="5"/>
  <c r="K657" i="14"/>
  <c r="O657" i="14"/>
  <c r="U98" i="5" s="1"/>
  <c r="N98" i="5"/>
  <c r="O575" i="14"/>
  <c r="U16" i="5" s="1"/>
  <c r="K575" i="14"/>
  <c r="N16" i="5"/>
  <c r="O591" i="14"/>
  <c r="U32" i="5" s="1"/>
  <c r="K591" i="14"/>
  <c r="N32" i="5"/>
  <c r="O607" i="14"/>
  <c r="U48" i="5" s="1"/>
  <c r="K607" i="14"/>
  <c r="N48" i="5"/>
  <c r="O623" i="14"/>
  <c r="U64" i="5" s="1"/>
  <c r="K623" i="14"/>
  <c r="N64" i="5"/>
  <c r="O639" i="14"/>
  <c r="U80" i="5" s="1"/>
  <c r="K639" i="14"/>
  <c r="N80" i="5"/>
  <c r="O655" i="14"/>
  <c r="U96" i="5" s="1"/>
  <c r="K655" i="14"/>
  <c r="N96" i="5"/>
  <c r="O576" i="14"/>
  <c r="U17" i="5" s="1"/>
  <c r="K576" i="14"/>
  <c r="N17" i="5"/>
  <c r="O592" i="14"/>
  <c r="U33" i="5" s="1"/>
  <c r="K592" i="14"/>
  <c r="N33" i="5"/>
  <c r="O608" i="14"/>
  <c r="U49" i="5" s="1"/>
  <c r="K608" i="14"/>
  <c r="N49" i="5"/>
  <c r="O624" i="14"/>
  <c r="U65" i="5" s="1"/>
  <c r="K624" i="14"/>
  <c r="N65" i="5"/>
  <c r="O640" i="14"/>
  <c r="U81" i="5" s="1"/>
  <c r="K640" i="14"/>
  <c r="N81" i="5"/>
  <c r="O656" i="14"/>
  <c r="U97" i="5" s="1"/>
  <c r="K656" i="14"/>
  <c r="N97" i="5"/>
  <c r="N113" i="5" l="1"/>
  <c r="E108" i="15"/>
  <c r="F108" i="15" s="1"/>
  <c r="AB111" i="5"/>
  <c r="AB110" i="5"/>
  <c r="AB108" i="5"/>
  <c r="E105" i="15"/>
  <c r="F105" i="15" s="1"/>
  <c r="AB106" i="5"/>
  <c r="E103" i="15"/>
  <c r="F103" i="15" s="1"/>
  <c r="AB107" i="5"/>
  <c r="E104" i="15"/>
  <c r="F104" i="15" s="1"/>
  <c r="AB109" i="5"/>
  <c r="E106" i="15"/>
  <c r="F106" i="15" s="1"/>
  <c r="AB105" i="5"/>
  <c r="E102" i="15"/>
  <c r="F102" i="15" s="1"/>
  <c r="E109" i="15"/>
  <c r="F109" i="15" s="1"/>
  <c r="E62" i="15"/>
  <c r="F62" i="15" s="1"/>
  <c r="AB65" i="5"/>
  <c r="E17" i="6"/>
  <c r="P17" i="6" s="1"/>
  <c r="E51" i="6"/>
  <c r="P51" i="6" s="1"/>
  <c r="E74" i="15"/>
  <c r="F74" i="15" s="1"/>
  <c r="AB77" i="5"/>
  <c r="E57" i="15"/>
  <c r="F57" i="15" s="1"/>
  <c r="AB60" i="5"/>
  <c r="E71" i="6"/>
  <c r="P71" i="6" s="1"/>
  <c r="E87" i="6"/>
  <c r="P87" i="6" s="1"/>
  <c r="E104" i="6"/>
  <c r="P104" i="6" s="1"/>
  <c r="E40" i="6"/>
  <c r="P40" i="6" s="1"/>
  <c r="E79" i="15"/>
  <c r="F79" i="15" s="1"/>
  <c r="AB82" i="5"/>
  <c r="E92" i="15"/>
  <c r="F92" i="15" s="1"/>
  <c r="AB95" i="5"/>
  <c r="E102" i="6"/>
  <c r="P102" i="6" s="1"/>
  <c r="E97" i="15"/>
  <c r="F97" i="15" s="1"/>
  <c r="AB100" i="5"/>
  <c r="E74" i="6"/>
  <c r="P74" i="6" s="1"/>
  <c r="E64" i="15"/>
  <c r="F64" i="15" s="1"/>
  <c r="AB67" i="5"/>
  <c r="E97" i="6"/>
  <c r="P97" i="6" s="1"/>
  <c r="E78" i="15"/>
  <c r="F78" i="15" s="1"/>
  <c r="AB81" i="5"/>
  <c r="E33" i="6"/>
  <c r="P33" i="6" s="1"/>
  <c r="E14" i="15"/>
  <c r="F14" i="15" s="1"/>
  <c r="AB17" i="5"/>
  <c r="E80" i="6"/>
  <c r="P80" i="6" s="1"/>
  <c r="E61" i="15"/>
  <c r="F61" i="15" s="1"/>
  <c r="AB64" i="5"/>
  <c r="E16" i="6"/>
  <c r="P16" i="6" s="1"/>
  <c r="E63" i="15"/>
  <c r="F63" i="15" s="1"/>
  <c r="AB66" i="5"/>
  <c r="E111" i="6"/>
  <c r="P111" i="6" s="1"/>
  <c r="E76" i="15"/>
  <c r="F76" i="15" s="1"/>
  <c r="AB79" i="5"/>
  <c r="E70" i="6"/>
  <c r="P70" i="6" s="1"/>
  <c r="E48" i="15"/>
  <c r="F48" i="15" s="1"/>
  <c r="AB51" i="5"/>
  <c r="E43" i="6"/>
  <c r="P43" i="6" s="1"/>
  <c r="E107" i="6"/>
  <c r="P107" i="6" s="1"/>
  <c r="E90" i="15"/>
  <c r="F90" i="15" s="1"/>
  <c r="AB93" i="5"/>
  <c r="E61" i="6"/>
  <c r="P61" i="6" s="1"/>
  <c r="E26" i="15"/>
  <c r="F26" i="15" s="1"/>
  <c r="AB29" i="5"/>
  <c r="E10" i="15"/>
  <c r="F10" i="15" s="1"/>
  <c r="AB13" i="5"/>
  <c r="E92" i="6"/>
  <c r="P92" i="6" s="1"/>
  <c r="E73" i="15"/>
  <c r="F73" i="15" s="1"/>
  <c r="AB76" i="5"/>
  <c r="E28" i="6"/>
  <c r="P28" i="6" s="1"/>
  <c r="E12" i="6"/>
  <c r="P12" i="6" s="1"/>
  <c r="E55" i="15"/>
  <c r="F55" i="15" s="1"/>
  <c r="AB58" i="5"/>
  <c r="E103" i="6"/>
  <c r="P103" i="6" s="1"/>
  <c r="E68" i="15"/>
  <c r="F68" i="15" s="1"/>
  <c r="AB71" i="5"/>
  <c r="E99" i="6"/>
  <c r="P99" i="6" s="1"/>
  <c r="E32" i="15"/>
  <c r="F32" i="15" s="1"/>
  <c r="AB35" i="5"/>
  <c r="E11" i="15"/>
  <c r="F11" i="15" s="1"/>
  <c r="AB14" i="5"/>
  <c r="E85" i="6"/>
  <c r="P85" i="6" s="1"/>
  <c r="E84" i="15"/>
  <c r="F84" i="15" s="1"/>
  <c r="AB87" i="5"/>
  <c r="E89" i="6"/>
  <c r="P89" i="6" s="1"/>
  <c r="E70" i="15"/>
  <c r="F70" i="15" s="1"/>
  <c r="AB73" i="5"/>
  <c r="E25" i="6"/>
  <c r="P25" i="6" s="1"/>
  <c r="E101" i="15"/>
  <c r="F101" i="15" s="1"/>
  <c r="E56" i="6"/>
  <c r="P56" i="6" s="1"/>
  <c r="E37" i="15"/>
  <c r="F37" i="15" s="1"/>
  <c r="AB40" i="5"/>
  <c r="E50" i="6"/>
  <c r="P50" i="6" s="1"/>
  <c r="E31" i="6"/>
  <c r="P31" i="6" s="1"/>
  <c r="E35" i="15"/>
  <c r="F35" i="15" s="1"/>
  <c r="AB38" i="5"/>
  <c r="E19" i="6"/>
  <c r="P19" i="6" s="1"/>
  <c r="E59" i="15"/>
  <c r="F59" i="15" s="1"/>
  <c r="AB62" i="5"/>
  <c r="E53" i="6"/>
  <c r="P53" i="6" s="1"/>
  <c r="E18" i="15"/>
  <c r="F18" i="15" s="1"/>
  <c r="AB21" i="5"/>
  <c r="E3" i="15"/>
  <c r="K672" i="14"/>
  <c r="S25" i="13"/>
  <c r="AB6" i="5"/>
  <c r="E68" i="6"/>
  <c r="P68" i="6" s="1"/>
  <c r="E49" i="15"/>
  <c r="F49" i="15" s="1"/>
  <c r="AB52" i="5"/>
  <c r="E106" i="6"/>
  <c r="P106" i="6" s="1"/>
  <c r="E39" i="15"/>
  <c r="F39" i="15" s="1"/>
  <c r="AB42" i="5"/>
  <c r="E86" i="6"/>
  <c r="P86" i="6" s="1"/>
  <c r="E75" i="6"/>
  <c r="P75" i="6" s="1"/>
  <c r="E81" i="6"/>
  <c r="P81" i="6" s="1"/>
  <c r="E45" i="15"/>
  <c r="F45" i="15" s="1"/>
  <c r="AB48" i="5"/>
  <c r="E98" i="6"/>
  <c r="P98" i="6" s="1"/>
  <c r="E31" i="15"/>
  <c r="F31" i="15" s="1"/>
  <c r="AB34" i="5"/>
  <c r="E44" i="15"/>
  <c r="F44" i="15" s="1"/>
  <c r="AB47" i="5"/>
  <c r="E56" i="15"/>
  <c r="F56" i="15" s="1"/>
  <c r="AB59" i="5"/>
  <c r="E66" i="15"/>
  <c r="F66" i="15" s="1"/>
  <c r="AB69" i="5"/>
  <c r="E109" i="6"/>
  <c r="P109" i="6" s="1"/>
  <c r="E5" i="15"/>
  <c r="F5" i="15" s="1"/>
  <c r="AB8" i="5"/>
  <c r="E24" i="15"/>
  <c r="F24" i="15" s="1"/>
  <c r="AB27" i="5"/>
  <c r="E88" i="15"/>
  <c r="F88" i="15" s="1"/>
  <c r="AB91" i="5"/>
  <c r="E54" i="15"/>
  <c r="F54" i="15" s="1"/>
  <c r="AB57" i="5"/>
  <c r="E6" i="15"/>
  <c r="F6" i="15" s="1"/>
  <c r="AB9" i="5"/>
  <c r="E18" i="6"/>
  <c r="P18" i="6" s="1"/>
  <c r="E8" i="15"/>
  <c r="F8" i="15" s="1"/>
  <c r="AB11" i="5"/>
  <c r="E33" i="15"/>
  <c r="F33" i="15" s="1"/>
  <c r="AB36" i="5"/>
  <c r="E22" i="6"/>
  <c r="P22" i="6" s="1"/>
  <c r="E94" i="15"/>
  <c r="F94" i="15" s="1"/>
  <c r="AB97" i="5"/>
  <c r="E49" i="6"/>
  <c r="P49" i="6" s="1"/>
  <c r="E30" i="15"/>
  <c r="F30" i="15" s="1"/>
  <c r="AB33" i="5"/>
  <c r="E96" i="6"/>
  <c r="P96" i="6" s="1"/>
  <c r="E77" i="15"/>
  <c r="F77" i="15" s="1"/>
  <c r="AB80" i="5"/>
  <c r="E32" i="6"/>
  <c r="P32" i="6" s="1"/>
  <c r="E13" i="15"/>
  <c r="F13" i="15" s="1"/>
  <c r="AB16" i="5"/>
  <c r="E95" i="15"/>
  <c r="F95" i="15" s="1"/>
  <c r="AB98" i="5"/>
  <c r="E34" i="6"/>
  <c r="P34" i="6" s="1"/>
  <c r="E15" i="6"/>
  <c r="P15" i="6" s="1"/>
  <c r="E46" i="6"/>
  <c r="P46" i="6" s="1"/>
  <c r="E40" i="15"/>
  <c r="F40" i="15" s="1"/>
  <c r="AB43" i="5"/>
  <c r="E91" i="15"/>
  <c r="F91" i="15" s="1"/>
  <c r="AB94" i="5"/>
  <c r="E55" i="6"/>
  <c r="P55" i="6" s="1"/>
  <c r="E77" i="6"/>
  <c r="P77" i="6" s="1"/>
  <c r="E42" i="15"/>
  <c r="F42" i="15" s="1"/>
  <c r="AB45" i="5"/>
  <c r="E108" i="6"/>
  <c r="P108" i="6" s="1"/>
  <c r="E89" i="15"/>
  <c r="F89" i="15" s="1"/>
  <c r="AB92" i="5"/>
  <c r="E44" i="6"/>
  <c r="P44" i="6" s="1"/>
  <c r="E25" i="15"/>
  <c r="F25" i="15" s="1"/>
  <c r="AB28" i="5"/>
  <c r="E9" i="15"/>
  <c r="F9" i="15" s="1"/>
  <c r="AB12" i="5"/>
  <c r="E87" i="15"/>
  <c r="F87" i="15" s="1"/>
  <c r="AB90" i="5"/>
  <c r="E26" i="6"/>
  <c r="P26" i="6" s="1"/>
  <c r="E100" i="15"/>
  <c r="F100" i="15" s="1"/>
  <c r="AB103" i="5"/>
  <c r="E8" i="6"/>
  <c r="P8" i="6" s="1"/>
  <c r="E54" i="6"/>
  <c r="P54" i="6" s="1"/>
  <c r="E96" i="15"/>
  <c r="F96" i="15" s="1"/>
  <c r="AB99" i="5"/>
  <c r="E30" i="6"/>
  <c r="P30" i="6" s="1"/>
  <c r="E82" i="15"/>
  <c r="F82" i="15" s="1"/>
  <c r="AB85" i="5"/>
  <c r="E105" i="6"/>
  <c r="P105" i="6" s="1"/>
  <c r="E86" i="15"/>
  <c r="F86" i="15" s="1"/>
  <c r="AB89" i="5"/>
  <c r="E41" i="6"/>
  <c r="P41" i="6" s="1"/>
  <c r="E22" i="15"/>
  <c r="F22" i="15" s="1"/>
  <c r="AB25" i="5"/>
  <c r="E7" i="15"/>
  <c r="F7" i="15" s="1"/>
  <c r="AB10" i="5"/>
  <c r="E72" i="6"/>
  <c r="P72" i="6" s="1"/>
  <c r="E53" i="15"/>
  <c r="F53" i="15" s="1"/>
  <c r="AB56" i="5"/>
  <c r="E82" i="6"/>
  <c r="P82" i="6" s="1"/>
  <c r="E15" i="15"/>
  <c r="F15" i="15" s="1"/>
  <c r="AB18" i="5"/>
  <c r="E63" i="6"/>
  <c r="P63" i="6" s="1"/>
  <c r="E28" i="15"/>
  <c r="F28" i="15" s="1"/>
  <c r="AB31" i="5"/>
  <c r="E99" i="15"/>
  <c r="F99" i="15" s="1"/>
  <c r="AB102" i="5"/>
  <c r="E83" i="6"/>
  <c r="P83" i="6" s="1"/>
  <c r="E16" i="15"/>
  <c r="F16" i="15" s="1"/>
  <c r="AB19" i="5"/>
  <c r="E101" i="6"/>
  <c r="P101" i="6" s="1"/>
  <c r="E34" i="15"/>
  <c r="F34" i="15" s="1"/>
  <c r="AB37" i="5"/>
  <c r="E84" i="6"/>
  <c r="P84" i="6" s="1"/>
  <c r="E65" i="15"/>
  <c r="F65" i="15" s="1"/>
  <c r="AB68" i="5"/>
  <c r="E20" i="6"/>
  <c r="P20" i="6" s="1"/>
  <c r="E71" i="15"/>
  <c r="F71" i="15" s="1"/>
  <c r="AB74" i="5"/>
  <c r="E23" i="6"/>
  <c r="P23" i="6" s="1"/>
  <c r="E19" i="15"/>
  <c r="F19" i="15" s="1"/>
  <c r="AB22" i="5"/>
  <c r="E78" i="6"/>
  <c r="P78" i="6" s="1"/>
  <c r="E72" i="15"/>
  <c r="F72" i="15" s="1"/>
  <c r="AB75" i="5"/>
  <c r="E64" i="6"/>
  <c r="P64" i="6" s="1"/>
  <c r="E79" i="6"/>
  <c r="P79" i="6" s="1"/>
  <c r="E7" i="6"/>
  <c r="P7" i="6" s="1"/>
  <c r="E43" i="15"/>
  <c r="F43" i="15" s="1"/>
  <c r="AB46" i="5"/>
  <c r="E94" i="6"/>
  <c r="P94" i="6" s="1"/>
  <c r="E45" i="6"/>
  <c r="P45" i="6" s="1"/>
  <c r="E76" i="6"/>
  <c r="P76" i="6" s="1"/>
  <c r="E90" i="6"/>
  <c r="P90" i="6" s="1"/>
  <c r="E23" i="15"/>
  <c r="F23" i="15" s="1"/>
  <c r="AB26" i="5"/>
  <c r="E36" i="15"/>
  <c r="F36" i="15" s="1"/>
  <c r="AB39" i="5"/>
  <c r="E51" i="15"/>
  <c r="F51" i="15" s="1"/>
  <c r="AB54" i="5"/>
  <c r="E35" i="6"/>
  <c r="P35" i="6" s="1"/>
  <c r="E27" i="15"/>
  <c r="F27" i="15" s="1"/>
  <c r="AB30" i="5"/>
  <c r="E73" i="6"/>
  <c r="P73" i="6" s="1"/>
  <c r="E10" i="6"/>
  <c r="P10" i="6" s="1"/>
  <c r="E85" i="15"/>
  <c r="F85" i="15" s="1"/>
  <c r="AB88" i="5"/>
  <c r="E21" i="15"/>
  <c r="F21" i="15" s="1"/>
  <c r="AB24" i="5"/>
  <c r="E110" i="6"/>
  <c r="P110" i="6" s="1"/>
  <c r="E37" i="6"/>
  <c r="P37" i="6" s="1"/>
  <c r="O672" i="14"/>
  <c r="U6" i="5"/>
  <c r="U113" i="5" s="1"/>
  <c r="E52" i="6"/>
  <c r="P52" i="6" s="1"/>
  <c r="E75" i="15"/>
  <c r="F75" i="15" s="1"/>
  <c r="AB78" i="5"/>
  <c r="E65" i="6"/>
  <c r="P65" i="6" s="1"/>
  <c r="E46" i="15"/>
  <c r="F46" i="15" s="1"/>
  <c r="AB49" i="5"/>
  <c r="E93" i="15"/>
  <c r="F93" i="15" s="1"/>
  <c r="AB96" i="5"/>
  <c r="E48" i="6"/>
  <c r="P48" i="6" s="1"/>
  <c r="E29" i="15"/>
  <c r="F29" i="15" s="1"/>
  <c r="AB32" i="5"/>
  <c r="E66" i="6"/>
  <c r="P66" i="6" s="1"/>
  <c r="E47" i="6"/>
  <c r="P47" i="6" s="1"/>
  <c r="E12" i="15"/>
  <c r="F12" i="15" s="1"/>
  <c r="AB15" i="5"/>
  <c r="E67" i="15"/>
  <c r="F67" i="15" s="1"/>
  <c r="AB70" i="5"/>
  <c r="E4" i="15"/>
  <c r="F4" i="15" s="1"/>
  <c r="AB7" i="5"/>
  <c r="E59" i="6"/>
  <c r="P59" i="6" s="1"/>
  <c r="E69" i="6"/>
  <c r="P69" i="6" s="1"/>
  <c r="E52" i="15"/>
  <c r="F52" i="15" s="1"/>
  <c r="AB55" i="5"/>
  <c r="E93" i="6"/>
  <c r="P93" i="6" s="1"/>
  <c r="E58" i="15"/>
  <c r="F58" i="15" s="1"/>
  <c r="AB61" i="5"/>
  <c r="E29" i="6"/>
  <c r="P29" i="6" s="1"/>
  <c r="E13" i="6"/>
  <c r="P13" i="6" s="1"/>
  <c r="E60" i="6"/>
  <c r="P60" i="6" s="1"/>
  <c r="E41" i="15"/>
  <c r="F41" i="15" s="1"/>
  <c r="AB44" i="5"/>
  <c r="E58" i="6"/>
  <c r="P58" i="6" s="1"/>
  <c r="E39" i="6"/>
  <c r="P39" i="6" s="1"/>
  <c r="E27" i="6"/>
  <c r="P27" i="6" s="1"/>
  <c r="E14" i="6"/>
  <c r="P14" i="6" s="1"/>
  <c r="E91" i="6"/>
  <c r="P91" i="6" s="1"/>
  <c r="E57" i="6"/>
  <c r="P57" i="6" s="1"/>
  <c r="E38" i="15"/>
  <c r="F38" i="15" s="1"/>
  <c r="AB41" i="5"/>
  <c r="E88" i="6"/>
  <c r="P88" i="6" s="1"/>
  <c r="E69" i="15"/>
  <c r="F69" i="15" s="1"/>
  <c r="AB72" i="5"/>
  <c r="E24" i="6"/>
  <c r="P24" i="6" s="1"/>
  <c r="E9" i="6"/>
  <c r="P9" i="6" s="1"/>
  <c r="E47" i="15"/>
  <c r="F47" i="15" s="1"/>
  <c r="AB50" i="5"/>
  <c r="E95" i="6"/>
  <c r="P95" i="6" s="1"/>
  <c r="E60" i="15"/>
  <c r="F60" i="15" s="1"/>
  <c r="AB63" i="5"/>
  <c r="E38" i="6"/>
  <c r="P38" i="6" s="1"/>
  <c r="E80" i="15"/>
  <c r="F80" i="15" s="1"/>
  <c r="AB83" i="5"/>
  <c r="E62" i="6"/>
  <c r="P62" i="6" s="1"/>
  <c r="E11" i="6"/>
  <c r="P11" i="6" s="1"/>
  <c r="E98" i="15"/>
  <c r="F98" i="15" s="1"/>
  <c r="AB101" i="5"/>
  <c r="E50" i="15"/>
  <c r="F50" i="15" s="1"/>
  <c r="AB53" i="5"/>
  <c r="E21" i="6"/>
  <c r="P21" i="6" s="1"/>
  <c r="E6" i="6"/>
  <c r="E100" i="6"/>
  <c r="P100" i="6" s="1"/>
  <c r="E81" i="15"/>
  <c r="F81" i="15" s="1"/>
  <c r="AB84" i="5"/>
  <c r="E36" i="6"/>
  <c r="P36" i="6" s="1"/>
  <c r="E17" i="15"/>
  <c r="F17" i="15" s="1"/>
  <c r="AB20" i="5"/>
  <c r="E42" i="6"/>
  <c r="P42" i="6" s="1"/>
  <c r="E20" i="15"/>
  <c r="F20" i="15" s="1"/>
  <c r="AB23" i="5"/>
  <c r="E83" i="15"/>
  <c r="F83" i="15" s="1"/>
  <c r="AB86" i="5"/>
  <c r="E67" i="6"/>
  <c r="P67" i="6" s="1"/>
  <c r="AB113" i="5" l="1"/>
  <c r="S38" i="13"/>
  <c r="D50" i="13" s="1"/>
  <c r="E110" i="15"/>
  <c r="F110" i="15" s="1"/>
  <c r="H110" i="15" s="1"/>
  <c r="L110" i="15" s="1"/>
  <c r="F3" i="15"/>
  <c r="W13" i="13"/>
  <c r="C13" i="19" s="1"/>
  <c r="X13" i="13"/>
  <c r="D13" i="19" s="1"/>
  <c r="E112" i="6"/>
  <c r="P6" i="6"/>
  <c r="V13" i="13"/>
  <c r="B13" i="19" s="1"/>
  <c r="H6" i="5"/>
  <c r="I6" i="5" s="1"/>
  <c r="F221" i="15" l="1"/>
  <c r="H50" i="13"/>
  <c r="D65" i="13" s="1"/>
  <c r="P112" i="6"/>
  <c r="V24" i="13" s="1"/>
  <c r="B24" i="19" s="1"/>
  <c r="J219" i="15" l="1"/>
  <c r="N219" i="15" s="1"/>
  <c r="F446" i="15" s="1"/>
  <c r="J218" i="15"/>
  <c r="N218" i="15" s="1"/>
  <c r="F445" i="15" s="1"/>
  <c r="J213" i="15"/>
  <c r="N213" i="15" s="1"/>
  <c r="F440" i="15" s="1"/>
  <c r="J210" i="15"/>
  <c r="N210" i="15" s="1"/>
  <c r="F437" i="15" s="1"/>
  <c r="J205" i="15"/>
  <c r="N205" i="15" s="1"/>
  <c r="F432" i="15" s="1"/>
  <c r="J202" i="15"/>
  <c r="N202" i="15" s="1"/>
  <c r="F429" i="15" s="1"/>
  <c r="J197" i="15"/>
  <c r="N197" i="15" s="1"/>
  <c r="F424" i="15" s="1"/>
  <c r="J194" i="15"/>
  <c r="N194" i="15" s="1"/>
  <c r="F421" i="15" s="1"/>
  <c r="J189" i="15"/>
  <c r="N189" i="15" s="1"/>
  <c r="F416" i="15" s="1"/>
  <c r="J186" i="15"/>
  <c r="N186" i="15" s="1"/>
  <c r="F413" i="15" s="1"/>
  <c r="J181" i="15"/>
  <c r="N181" i="15" s="1"/>
  <c r="F408" i="15" s="1"/>
  <c r="J178" i="15"/>
  <c r="N178" i="15" s="1"/>
  <c r="F405" i="15" s="1"/>
  <c r="J173" i="15"/>
  <c r="N173" i="15" s="1"/>
  <c r="F400" i="15" s="1"/>
  <c r="J170" i="15"/>
  <c r="N170" i="15" s="1"/>
  <c r="F397" i="15" s="1"/>
  <c r="J165" i="15"/>
  <c r="N165" i="15" s="1"/>
  <c r="F392" i="15" s="1"/>
  <c r="J162" i="15"/>
  <c r="N162" i="15" s="1"/>
  <c r="F389" i="15" s="1"/>
  <c r="J157" i="15"/>
  <c r="N157" i="15" s="1"/>
  <c r="F384" i="15" s="1"/>
  <c r="J154" i="15"/>
  <c r="N154" i="15" s="1"/>
  <c r="F381" i="15" s="1"/>
  <c r="J149" i="15"/>
  <c r="N149" i="15" s="1"/>
  <c r="F376" i="15" s="1"/>
  <c r="J146" i="15"/>
  <c r="N146" i="15" s="1"/>
  <c r="F373" i="15" s="1"/>
  <c r="J141" i="15"/>
  <c r="N141" i="15" s="1"/>
  <c r="F368" i="15" s="1"/>
  <c r="J138" i="15"/>
  <c r="N138" i="15" s="1"/>
  <c r="F365" i="15" s="1"/>
  <c r="J133" i="15"/>
  <c r="N133" i="15" s="1"/>
  <c r="F360" i="15" s="1"/>
  <c r="J130" i="15"/>
  <c r="N130" i="15" s="1"/>
  <c r="F357" i="15" s="1"/>
  <c r="J125" i="15"/>
  <c r="N125" i="15" s="1"/>
  <c r="F352" i="15" s="1"/>
  <c r="J122" i="15"/>
  <c r="H67" i="13" s="1"/>
  <c r="J118" i="15"/>
  <c r="J115" i="15"/>
  <c r="J215" i="15"/>
  <c r="N215" i="15" s="1"/>
  <c r="F442" i="15" s="1"/>
  <c r="J212" i="15"/>
  <c r="N212" i="15" s="1"/>
  <c r="F439" i="15" s="1"/>
  <c r="J207" i="15"/>
  <c r="N207" i="15" s="1"/>
  <c r="F434" i="15" s="1"/>
  <c r="J204" i="15"/>
  <c r="N204" i="15" s="1"/>
  <c r="F431" i="15" s="1"/>
  <c r="J199" i="15"/>
  <c r="N199" i="15" s="1"/>
  <c r="F426" i="15" s="1"/>
  <c r="J196" i="15"/>
  <c r="N196" i="15" s="1"/>
  <c r="F423" i="15" s="1"/>
  <c r="J191" i="15"/>
  <c r="N191" i="15" s="1"/>
  <c r="F418" i="15" s="1"/>
  <c r="J188" i="15"/>
  <c r="N188" i="15" s="1"/>
  <c r="F415" i="15" s="1"/>
  <c r="J183" i="15"/>
  <c r="N183" i="15" s="1"/>
  <c r="F410" i="15" s="1"/>
  <c r="J180" i="15"/>
  <c r="N180" i="15" s="1"/>
  <c r="F407" i="15" s="1"/>
  <c r="J175" i="15"/>
  <c r="N175" i="15" s="1"/>
  <c r="F402" i="15" s="1"/>
  <c r="J172" i="15"/>
  <c r="N172" i="15" s="1"/>
  <c r="F399" i="15" s="1"/>
  <c r="J167" i="15"/>
  <c r="N167" i="15" s="1"/>
  <c r="F394" i="15" s="1"/>
  <c r="J164" i="15"/>
  <c r="N164" i="15" s="1"/>
  <c r="F391" i="15" s="1"/>
  <c r="J159" i="15"/>
  <c r="N159" i="15" s="1"/>
  <c r="F386" i="15" s="1"/>
  <c r="J156" i="15"/>
  <c r="N156" i="15" s="1"/>
  <c r="F383" i="15" s="1"/>
  <c r="J151" i="15"/>
  <c r="N151" i="15" s="1"/>
  <c r="F378" i="15" s="1"/>
  <c r="J148" i="15"/>
  <c r="N148" i="15" s="1"/>
  <c r="F375" i="15" s="1"/>
  <c r="J143" i="15"/>
  <c r="N143" i="15" s="1"/>
  <c r="F370" i="15" s="1"/>
  <c r="J140" i="15"/>
  <c r="N140" i="15" s="1"/>
  <c r="F367" i="15" s="1"/>
  <c r="J135" i="15"/>
  <c r="N135" i="15" s="1"/>
  <c r="F362" i="15" s="1"/>
  <c r="J132" i="15"/>
  <c r="N132" i="15" s="1"/>
  <c r="F359" i="15" s="1"/>
  <c r="J127" i="15"/>
  <c r="N127" i="15" s="1"/>
  <c r="F354" i="15" s="1"/>
  <c r="J124" i="15"/>
  <c r="N124" i="15" s="1"/>
  <c r="F351" i="15" s="1"/>
  <c r="J119" i="15"/>
  <c r="H64" i="13" s="1"/>
  <c r="J214" i="15"/>
  <c r="N214" i="15" s="1"/>
  <c r="F441" i="15" s="1"/>
  <c r="J209" i="15"/>
  <c r="N209" i="15" s="1"/>
  <c r="F436" i="15" s="1"/>
  <c r="J198" i="15"/>
  <c r="N198" i="15" s="1"/>
  <c r="F425" i="15" s="1"/>
  <c r="J193" i="15"/>
  <c r="N193" i="15" s="1"/>
  <c r="F420" i="15" s="1"/>
  <c r="J182" i="15"/>
  <c r="N182" i="15" s="1"/>
  <c r="F409" i="15" s="1"/>
  <c r="J177" i="15"/>
  <c r="N177" i="15" s="1"/>
  <c r="F404" i="15" s="1"/>
  <c r="J166" i="15"/>
  <c r="N166" i="15" s="1"/>
  <c r="F393" i="15" s="1"/>
  <c r="J161" i="15"/>
  <c r="N161" i="15" s="1"/>
  <c r="F388" i="15" s="1"/>
  <c r="J150" i="15"/>
  <c r="N150" i="15" s="1"/>
  <c r="F377" i="15" s="1"/>
  <c r="J145" i="15"/>
  <c r="N145" i="15" s="1"/>
  <c r="F372" i="15" s="1"/>
  <c r="J134" i="15"/>
  <c r="N134" i="15" s="1"/>
  <c r="F361" i="15" s="1"/>
  <c r="J129" i="15"/>
  <c r="N129" i="15" s="1"/>
  <c r="F356" i="15" s="1"/>
  <c r="J116" i="15"/>
  <c r="J220" i="15"/>
  <c r="N220" i="15" s="1"/>
  <c r="F447" i="15" s="1"/>
  <c r="J208" i="15"/>
  <c r="N208" i="15" s="1"/>
  <c r="F435" i="15" s="1"/>
  <c r="J203" i="15"/>
  <c r="N203" i="15" s="1"/>
  <c r="F430" i="15" s="1"/>
  <c r="J192" i="15"/>
  <c r="N192" i="15" s="1"/>
  <c r="F419" i="15" s="1"/>
  <c r="J187" i="15"/>
  <c r="N187" i="15" s="1"/>
  <c r="F414" i="15" s="1"/>
  <c r="J176" i="15"/>
  <c r="N176" i="15" s="1"/>
  <c r="F403" i="15" s="1"/>
  <c r="J171" i="15"/>
  <c r="N171" i="15" s="1"/>
  <c r="F398" i="15" s="1"/>
  <c r="J160" i="15"/>
  <c r="N160" i="15" s="1"/>
  <c r="F387" i="15" s="1"/>
  <c r="J155" i="15"/>
  <c r="N155" i="15" s="1"/>
  <c r="F382" i="15" s="1"/>
  <c r="J144" i="15"/>
  <c r="N144" i="15" s="1"/>
  <c r="F371" i="15" s="1"/>
  <c r="J139" i="15"/>
  <c r="N139" i="15" s="1"/>
  <c r="F366" i="15" s="1"/>
  <c r="J128" i="15"/>
  <c r="N128" i="15" s="1"/>
  <c r="F355" i="15" s="1"/>
  <c r="J123" i="15"/>
  <c r="J201" i="15"/>
  <c r="N201" i="15" s="1"/>
  <c r="F428" i="15" s="1"/>
  <c r="J190" i="15"/>
  <c r="N190" i="15" s="1"/>
  <c r="F417" i="15" s="1"/>
  <c r="J169" i="15"/>
  <c r="N169" i="15" s="1"/>
  <c r="F396" i="15" s="1"/>
  <c r="J158" i="15"/>
  <c r="N158" i="15" s="1"/>
  <c r="F385" i="15" s="1"/>
  <c r="J137" i="15"/>
  <c r="N137" i="15" s="1"/>
  <c r="F364" i="15" s="1"/>
  <c r="J126" i="15"/>
  <c r="N126" i="15" s="1"/>
  <c r="F353" i="15" s="1"/>
  <c r="J117" i="15"/>
  <c r="J211" i="15"/>
  <c r="N211" i="15" s="1"/>
  <c r="F438" i="15" s="1"/>
  <c r="J200" i="15"/>
  <c r="N200" i="15" s="1"/>
  <c r="F427" i="15" s="1"/>
  <c r="J179" i="15"/>
  <c r="N179" i="15" s="1"/>
  <c r="F406" i="15" s="1"/>
  <c r="J168" i="15"/>
  <c r="N168" i="15" s="1"/>
  <c r="F395" i="15" s="1"/>
  <c r="J147" i="15"/>
  <c r="N147" i="15" s="1"/>
  <c r="F374" i="15" s="1"/>
  <c r="J136" i="15"/>
  <c r="N136" i="15" s="1"/>
  <c r="F363" i="15" s="1"/>
  <c r="J184" i="15"/>
  <c r="N184" i="15" s="1"/>
  <c r="F411" i="15" s="1"/>
  <c r="J163" i="15"/>
  <c r="N163" i="15" s="1"/>
  <c r="F390" i="15" s="1"/>
  <c r="J120" i="15"/>
  <c r="H65" i="13" s="1"/>
  <c r="J217" i="15"/>
  <c r="N217" i="15" s="1"/>
  <c r="F444" i="15" s="1"/>
  <c r="J174" i="15"/>
  <c r="N174" i="15" s="1"/>
  <c r="F401" i="15" s="1"/>
  <c r="J153" i="15"/>
  <c r="N153" i="15" s="1"/>
  <c r="F380" i="15" s="1"/>
  <c r="J114" i="15"/>
  <c r="J195" i="15"/>
  <c r="N195" i="15" s="1"/>
  <c r="F422" i="15" s="1"/>
  <c r="J152" i="15"/>
  <c r="N152" i="15" s="1"/>
  <c r="F379" i="15" s="1"/>
  <c r="J185" i="15"/>
  <c r="N185" i="15" s="1"/>
  <c r="F412" i="15" s="1"/>
  <c r="J142" i="15"/>
  <c r="N142" i="15" s="1"/>
  <c r="F369" i="15" s="1"/>
  <c r="J216" i="15"/>
  <c r="N216" i="15" s="1"/>
  <c r="F443" i="15" s="1"/>
  <c r="J131" i="15"/>
  <c r="N131" i="15" s="1"/>
  <c r="F358" i="15" s="1"/>
  <c r="J206" i="15"/>
  <c r="N206" i="15" s="1"/>
  <c r="F433" i="15" s="1"/>
  <c r="J121" i="15"/>
  <c r="H66" i="13" s="1"/>
  <c r="N123" i="15" l="1"/>
  <c r="H68" i="13"/>
  <c r="N116" i="15"/>
  <c r="K70" i="13" s="1"/>
  <c r="H61" i="13"/>
  <c r="N115" i="15"/>
  <c r="K69" i="13" s="1"/>
  <c r="H60" i="13"/>
  <c r="N118" i="15"/>
  <c r="K72" i="13" s="1"/>
  <c r="H63" i="13"/>
  <c r="N119" i="15"/>
  <c r="K73" i="13" s="1"/>
  <c r="K56" i="13" s="1"/>
  <c r="N122" i="15"/>
  <c r="K76" i="13" s="1"/>
  <c r="K59" i="13" s="1"/>
  <c r="N117" i="15"/>
  <c r="K71" i="13" s="1"/>
  <c r="H62" i="13"/>
  <c r="N121" i="15"/>
  <c r="K75" i="13" s="1"/>
  <c r="K58" i="13" s="1"/>
  <c r="J221" i="15"/>
  <c r="H72" i="13" s="1"/>
  <c r="N114" i="15"/>
  <c r="H59" i="13"/>
  <c r="N120" i="15"/>
  <c r="K74" i="13" s="1"/>
  <c r="K57" i="13" s="1"/>
  <c r="K54" i="13" l="1"/>
  <c r="K53" i="13"/>
  <c r="F350" i="15"/>
  <c r="K77" i="13"/>
  <c r="K60" i="13" s="1"/>
  <c r="K55" i="13"/>
  <c r="F348" i="15"/>
  <c r="F345" i="15"/>
  <c r="N221" i="15"/>
  <c r="K81" i="13" s="1"/>
  <c r="K64" i="13" s="1"/>
  <c r="F341" i="15"/>
  <c r="H341" i="15" s="1" a="1"/>
  <c r="K68" i="13"/>
  <c r="K51" i="13" s="1"/>
  <c r="F347" i="15"/>
  <c r="F349" i="15"/>
  <c r="F342" i="15"/>
  <c r="K52" i="13"/>
  <c r="F344" i="15"/>
  <c r="F346" i="15"/>
  <c r="F343" i="15"/>
  <c r="H341" i="15" l="1"/>
  <c r="H376" i="15"/>
  <c r="H374" i="15"/>
  <c r="H397" i="15"/>
  <c r="H384" i="15"/>
  <c r="H347" i="15"/>
  <c r="H429" i="15"/>
  <c r="H404" i="15"/>
  <c r="H379" i="15"/>
  <c r="H354" i="15"/>
  <c r="H382" i="15"/>
  <c r="H447" i="15"/>
  <c r="O112" i="5" s="1"/>
  <c r="P112" i="5" s="1"/>
  <c r="H362" i="15"/>
  <c r="H385" i="15"/>
  <c r="H372" i="15"/>
  <c r="H442" i="15"/>
  <c r="H417" i="15"/>
  <c r="H392" i="15"/>
  <c r="H367" i="15"/>
  <c r="H342" i="15"/>
  <c r="H357" i="15"/>
  <c r="H426" i="15"/>
  <c r="H401" i="15"/>
  <c r="H363" i="15"/>
  <c r="H411" i="15"/>
  <c r="H350" i="15"/>
  <c r="H373" i="15"/>
  <c r="H360" i="15"/>
  <c r="H430" i="15"/>
  <c r="H405" i="15"/>
  <c r="H380" i="15"/>
  <c r="H355" i="15"/>
  <c r="H400" i="15"/>
  <c r="H419" i="15"/>
  <c r="H407" i="15"/>
  <c r="H370" i="15"/>
  <c r="H345" i="15"/>
  <c r="H439" i="15"/>
  <c r="H414" i="15"/>
  <c r="H389" i="15"/>
  <c r="H387" i="15"/>
  <c r="H364" i="15"/>
  <c r="H361" i="15"/>
  <c r="H348" i="15"/>
  <c r="H418" i="15"/>
  <c r="H393" i="15"/>
  <c r="H368" i="15"/>
  <c r="H343" i="15"/>
  <c r="H437" i="15"/>
  <c r="H399" i="15"/>
  <c r="H351" i="15"/>
  <c r="H435" i="15"/>
  <c r="H349" i="15"/>
  <c r="H443" i="15"/>
  <c r="H406" i="15"/>
  <c r="H381" i="15"/>
  <c r="H356" i="15"/>
  <c r="H388" i="15"/>
  <c r="H425" i="15"/>
  <c r="H375" i="15"/>
  <c r="H434" i="15"/>
  <c r="H423" i="15"/>
  <c r="H352" i="15"/>
  <c r="H431" i="15"/>
  <c r="H394" i="15"/>
  <c r="H369" i="15"/>
  <c r="H344" i="15"/>
  <c r="H438" i="15"/>
  <c r="H413" i="15"/>
  <c r="H446" i="15"/>
  <c r="O111" i="5" s="1"/>
  <c r="P111" i="5" s="1"/>
  <c r="H424" i="15"/>
  <c r="H444" i="15"/>
  <c r="H422" i="15"/>
  <c r="H445" i="15"/>
  <c r="O110" i="5" s="1"/>
  <c r="P110" i="5" s="1"/>
  <c r="H432" i="15"/>
  <c r="H395" i="15"/>
  <c r="H358" i="15"/>
  <c r="H412" i="15"/>
  <c r="H427" i="15"/>
  <c r="H402" i="15"/>
  <c r="H377" i="15"/>
  <c r="H396" i="15"/>
  <c r="H410" i="15"/>
  <c r="H433" i="15"/>
  <c r="H420" i="15"/>
  <c r="H383" i="15"/>
  <c r="H346" i="15"/>
  <c r="H440" i="15"/>
  <c r="H415" i="15"/>
  <c r="H390" i="15"/>
  <c r="H365" i="15"/>
  <c r="H409" i="15"/>
  <c r="H398" i="15"/>
  <c r="H421" i="15"/>
  <c r="H408" i="15"/>
  <c r="H371" i="15"/>
  <c r="H436" i="15"/>
  <c r="H428" i="15"/>
  <c r="H403" i="15"/>
  <c r="H378" i="15"/>
  <c r="H353" i="15"/>
  <c r="H386" i="15"/>
  <c r="H359" i="15"/>
  <c r="H441" i="15"/>
  <c r="H416" i="15"/>
  <c r="H391" i="15"/>
  <c r="H366" i="15"/>
  <c r="F448" i="15"/>
  <c r="L446" i="15" l="1"/>
  <c r="AC111" i="5" s="1"/>
  <c r="AD111" i="5" s="1"/>
  <c r="P446" i="15"/>
  <c r="V111" i="5" s="1"/>
  <c r="W111" i="5" s="1"/>
  <c r="P445" i="15"/>
  <c r="V110" i="5" s="1"/>
  <c r="W110" i="5" s="1"/>
  <c r="L445" i="15"/>
  <c r="AC110" i="5" s="1"/>
  <c r="AD110" i="5" s="1"/>
  <c r="H448" i="15"/>
  <c r="M75" i="13"/>
  <c r="O101" i="5"/>
  <c r="P101" i="5" s="1"/>
  <c r="O102" i="5"/>
  <c r="P102" i="5" s="1"/>
  <c r="M77" i="13"/>
  <c r="M72" i="13"/>
  <c r="M70" i="13"/>
  <c r="O108" i="5"/>
  <c r="P108" i="5" s="1"/>
  <c r="O105" i="5"/>
  <c r="P105" i="5" s="1"/>
  <c r="M76" i="13"/>
  <c r="M69" i="13"/>
  <c r="O103" i="5"/>
  <c r="P103" i="5" s="1"/>
  <c r="M71" i="13"/>
  <c r="O107" i="5"/>
  <c r="P107" i="5" s="1"/>
  <c r="O106" i="5"/>
  <c r="P106" i="5" s="1"/>
  <c r="O109" i="5"/>
  <c r="P109" i="5" s="1"/>
  <c r="AI39" i="13" s="1"/>
  <c r="O39" i="19" s="1"/>
  <c r="M74" i="13"/>
  <c r="M73" i="13"/>
  <c r="O104" i="5"/>
  <c r="P104" i="5" s="1"/>
  <c r="P396" i="15" l="1"/>
  <c r="V61" i="5" s="1"/>
  <c r="W61" i="5" s="1"/>
  <c r="AD65" i="13" s="1"/>
  <c r="J65" i="19" s="1"/>
  <c r="L396" i="15"/>
  <c r="AC61" i="5" s="1"/>
  <c r="AD61" i="5" s="1"/>
  <c r="AE65" i="13" s="1"/>
  <c r="K65" i="19" s="1"/>
  <c r="O61" i="5"/>
  <c r="L385" i="15"/>
  <c r="AC50" i="5" s="1"/>
  <c r="AD50" i="5" s="1"/>
  <c r="AE54" i="13" s="1"/>
  <c r="K54" i="19" s="1"/>
  <c r="P385" i="15"/>
  <c r="V50" i="5" s="1"/>
  <c r="W50" i="5" s="1"/>
  <c r="AD54" i="13" s="1"/>
  <c r="J54" i="19" s="1"/>
  <c r="O50" i="5"/>
  <c r="L433" i="15"/>
  <c r="AC98" i="5" s="1"/>
  <c r="AD98" i="5" s="1"/>
  <c r="AK28" i="13" s="1"/>
  <c r="Q28" i="19" s="1"/>
  <c r="P433" i="15"/>
  <c r="V98" i="5" s="1"/>
  <c r="W98" i="5" s="1"/>
  <c r="AJ28" i="13" s="1"/>
  <c r="P28" i="19" s="1"/>
  <c r="O98" i="5"/>
  <c r="P447" i="15"/>
  <c r="V112" i="5" s="1"/>
  <c r="W112" i="5" s="1"/>
  <c r="L447" i="15"/>
  <c r="AC112" i="5" s="1"/>
  <c r="AD112" i="5" s="1"/>
  <c r="L388" i="15"/>
  <c r="AC53" i="5" s="1"/>
  <c r="AD53" i="5" s="1"/>
  <c r="AE57" i="13" s="1"/>
  <c r="K57" i="19" s="1"/>
  <c r="P388" i="15"/>
  <c r="V53" i="5" s="1"/>
  <c r="W53" i="5" s="1"/>
  <c r="AD57" i="13" s="1"/>
  <c r="J57" i="19" s="1"/>
  <c r="O53" i="5"/>
  <c r="L348" i="15"/>
  <c r="S75" i="13" s="1"/>
  <c r="P348" i="15"/>
  <c r="V13" i="5" s="1"/>
  <c r="W13" i="5" s="1"/>
  <c r="AD17" i="13" s="1"/>
  <c r="J17" i="19" s="1"/>
  <c r="O13" i="5"/>
  <c r="L409" i="15"/>
  <c r="AC74" i="5" s="1"/>
  <c r="AD74" i="5" s="1"/>
  <c r="AE78" i="13" s="1"/>
  <c r="K78" i="19" s="1"/>
  <c r="P409" i="15"/>
  <c r="V74" i="5" s="1"/>
  <c r="W74" i="5" s="1"/>
  <c r="AD78" i="13" s="1"/>
  <c r="J78" i="19" s="1"/>
  <c r="O74" i="5"/>
  <c r="L373" i="15"/>
  <c r="AC38" i="5" s="1"/>
  <c r="AD38" i="5" s="1"/>
  <c r="AE42" i="13" s="1"/>
  <c r="K42" i="19" s="1"/>
  <c r="P373" i="15"/>
  <c r="V38" i="5" s="1"/>
  <c r="W38" i="5" s="1"/>
  <c r="AD42" i="13" s="1"/>
  <c r="J42" i="19" s="1"/>
  <c r="O38" i="5"/>
  <c r="L405" i="15"/>
  <c r="AC70" i="5" s="1"/>
  <c r="AD70" i="5" s="1"/>
  <c r="AE74" i="13" s="1"/>
  <c r="K74" i="19" s="1"/>
  <c r="P405" i="15"/>
  <c r="V70" i="5" s="1"/>
  <c r="W70" i="5" s="1"/>
  <c r="AD74" i="13" s="1"/>
  <c r="J74" i="19" s="1"/>
  <c r="O70" i="5"/>
  <c r="L437" i="15"/>
  <c r="AC102" i="5" s="1"/>
  <c r="AD102" i="5" s="1"/>
  <c r="AK32" i="13" s="1"/>
  <c r="Q32" i="19" s="1"/>
  <c r="P437" i="15"/>
  <c r="V102" i="5" s="1"/>
  <c r="W102" i="5" s="1"/>
  <c r="AJ32" i="13" s="1"/>
  <c r="P32" i="19" s="1"/>
  <c r="P352" i="15"/>
  <c r="V17" i="5" s="1"/>
  <c r="W17" i="5" s="1"/>
  <c r="AD21" i="13" s="1"/>
  <c r="J21" i="19" s="1"/>
  <c r="L352" i="15"/>
  <c r="AC17" i="5" s="1"/>
  <c r="AD17" i="5" s="1"/>
  <c r="AE21" i="13" s="1"/>
  <c r="K21" i="19" s="1"/>
  <c r="O17" i="5"/>
  <c r="P384" i="15"/>
  <c r="V49" i="5" s="1"/>
  <c r="W49" i="5" s="1"/>
  <c r="AD53" i="13" s="1"/>
  <c r="J53" i="19" s="1"/>
  <c r="L384" i="15"/>
  <c r="AC49" i="5" s="1"/>
  <c r="AD49" i="5" s="1"/>
  <c r="AE53" i="13" s="1"/>
  <c r="K53" i="19" s="1"/>
  <c r="O49" i="5"/>
  <c r="P416" i="15"/>
  <c r="V81" i="5" s="1"/>
  <c r="W81" i="5" s="1"/>
  <c r="AJ11" i="13" s="1"/>
  <c r="P11" i="19" s="1"/>
  <c r="L416" i="15"/>
  <c r="AC81" i="5" s="1"/>
  <c r="AD81" i="5" s="1"/>
  <c r="AK11" i="13" s="1"/>
  <c r="Q11" i="19" s="1"/>
  <c r="O81" i="5"/>
  <c r="P344" i="15"/>
  <c r="V9" i="5" s="1"/>
  <c r="W9" i="5" s="1"/>
  <c r="AD13" i="13" s="1"/>
  <c r="J13" i="19" s="1"/>
  <c r="L344" i="15"/>
  <c r="S71" i="13" s="1"/>
  <c r="O9" i="5"/>
  <c r="P359" i="15"/>
  <c r="V24" i="5" s="1"/>
  <c r="W24" i="5" s="1"/>
  <c r="AD28" i="13" s="1"/>
  <c r="J28" i="19" s="1"/>
  <c r="L359" i="15"/>
  <c r="AC24" i="5" s="1"/>
  <c r="AD24" i="5" s="1"/>
  <c r="AE28" i="13" s="1"/>
  <c r="K28" i="19" s="1"/>
  <c r="O24" i="5"/>
  <c r="P375" i="15"/>
  <c r="V40" i="5" s="1"/>
  <c r="W40" i="5" s="1"/>
  <c r="AD44" i="13" s="1"/>
  <c r="J44" i="19" s="1"/>
  <c r="L375" i="15"/>
  <c r="AC40" i="5" s="1"/>
  <c r="AD40" i="5" s="1"/>
  <c r="AE44" i="13" s="1"/>
  <c r="K44" i="19" s="1"/>
  <c r="O40" i="5"/>
  <c r="P391" i="15"/>
  <c r="V56" i="5" s="1"/>
  <c r="W56" i="5" s="1"/>
  <c r="AD60" i="13" s="1"/>
  <c r="J60" i="19" s="1"/>
  <c r="L391" i="15"/>
  <c r="AC56" i="5" s="1"/>
  <c r="AD56" i="5" s="1"/>
  <c r="AE60" i="13" s="1"/>
  <c r="K60" i="19" s="1"/>
  <c r="O56" i="5"/>
  <c r="P407" i="15"/>
  <c r="V72" i="5" s="1"/>
  <c r="W72" i="5" s="1"/>
  <c r="AD76" i="13" s="1"/>
  <c r="J76" i="19" s="1"/>
  <c r="L407" i="15"/>
  <c r="AC72" i="5" s="1"/>
  <c r="AD72" i="5" s="1"/>
  <c r="AE76" i="13" s="1"/>
  <c r="K76" i="19" s="1"/>
  <c r="O72" i="5"/>
  <c r="P423" i="15"/>
  <c r="V88" i="5" s="1"/>
  <c r="W88" i="5" s="1"/>
  <c r="AJ18" i="13" s="1"/>
  <c r="P18" i="19" s="1"/>
  <c r="L423" i="15"/>
  <c r="AC88" i="5" s="1"/>
  <c r="AD88" i="5" s="1"/>
  <c r="AK18" i="13" s="1"/>
  <c r="Q18" i="19" s="1"/>
  <c r="O88" i="5"/>
  <c r="P439" i="15"/>
  <c r="V104" i="5" s="1"/>
  <c r="W104" i="5" s="1"/>
  <c r="AJ34" i="13" s="1"/>
  <c r="P34" i="19" s="1"/>
  <c r="L439" i="15"/>
  <c r="P362" i="15"/>
  <c r="V27" i="5" s="1"/>
  <c r="W27" i="5" s="1"/>
  <c r="AD31" i="13" s="1"/>
  <c r="J31" i="19" s="1"/>
  <c r="L362" i="15"/>
  <c r="AC27" i="5" s="1"/>
  <c r="AD27" i="5" s="1"/>
  <c r="AE31" i="13" s="1"/>
  <c r="K31" i="19" s="1"/>
  <c r="O27" i="5"/>
  <c r="P378" i="15"/>
  <c r="V43" i="5" s="1"/>
  <c r="W43" i="5" s="1"/>
  <c r="AD47" i="13" s="1"/>
  <c r="J47" i="19" s="1"/>
  <c r="L378" i="15"/>
  <c r="AC43" i="5" s="1"/>
  <c r="AD43" i="5" s="1"/>
  <c r="AE47" i="13" s="1"/>
  <c r="K47" i="19" s="1"/>
  <c r="O43" i="5"/>
  <c r="P394" i="15"/>
  <c r="V59" i="5" s="1"/>
  <c r="W59" i="5" s="1"/>
  <c r="AD63" i="13" s="1"/>
  <c r="J63" i="19" s="1"/>
  <c r="L394" i="15"/>
  <c r="AC59" i="5" s="1"/>
  <c r="AD59" i="5" s="1"/>
  <c r="AE63" i="13" s="1"/>
  <c r="K63" i="19" s="1"/>
  <c r="O59" i="5"/>
  <c r="P410" i="15"/>
  <c r="V75" i="5" s="1"/>
  <c r="W75" i="5" s="1"/>
  <c r="AD79" i="13" s="1"/>
  <c r="J79" i="19" s="1"/>
  <c r="L410" i="15"/>
  <c r="AC75" i="5" s="1"/>
  <c r="AD75" i="5" s="1"/>
  <c r="AE79" i="13" s="1"/>
  <c r="K79" i="19" s="1"/>
  <c r="O75" i="5"/>
  <c r="P426" i="15"/>
  <c r="V91" i="5" s="1"/>
  <c r="W91" i="5" s="1"/>
  <c r="AJ21" i="13" s="1"/>
  <c r="P21" i="19" s="1"/>
  <c r="L426" i="15"/>
  <c r="AC91" i="5" s="1"/>
  <c r="AD91" i="5" s="1"/>
  <c r="AK21" i="13" s="1"/>
  <c r="Q21" i="19" s="1"/>
  <c r="O91" i="5"/>
  <c r="L443" i="15"/>
  <c r="P443" i="15"/>
  <c r="L417" i="15"/>
  <c r="AC82" i="5" s="1"/>
  <c r="AD82" i="5" s="1"/>
  <c r="AK12" i="13" s="1"/>
  <c r="Q12" i="19" s="1"/>
  <c r="P417" i="15"/>
  <c r="V82" i="5" s="1"/>
  <c r="W82" i="5" s="1"/>
  <c r="AJ12" i="13" s="1"/>
  <c r="P12" i="19" s="1"/>
  <c r="O82" i="5"/>
  <c r="P343" i="15"/>
  <c r="V8" i="5" s="1"/>
  <c r="W8" i="5" s="1"/>
  <c r="AD12" i="13" s="1"/>
  <c r="J12" i="19" s="1"/>
  <c r="L343" i="15"/>
  <c r="S70" i="13" s="1"/>
  <c r="O8" i="5"/>
  <c r="L349" i="15"/>
  <c r="S76" i="13" s="1"/>
  <c r="P349" i="15"/>
  <c r="V14" i="5" s="1"/>
  <c r="W14" i="5" s="1"/>
  <c r="AD18" i="13" s="1"/>
  <c r="J18" i="19" s="1"/>
  <c r="O14" i="5"/>
  <c r="L345" i="15"/>
  <c r="S72" i="13" s="1"/>
  <c r="P345" i="15"/>
  <c r="V10" i="5" s="1"/>
  <c r="W10" i="5" s="1"/>
  <c r="AD14" i="13" s="1"/>
  <c r="J14" i="19" s="1"/>
  <c r="O10" i="5"/>
  <c r="L404" i="15"/>
  <c r="AC69" i="5" s="1"/>
  <c r="AD69" i="5" s="1"/>
  <c r="AE73" i="13" s="1"/>
  <c r="K73" i="19" s="1"/>
  <c r="P404" i="15"/>
  <c r="V69" i="5" s="1"/>
  <c r="W69" i="5" s="1"/>
  <c r="AD73" i="13" s="1"/>
  <c r="J73" i="19" s="1"/>
  <c r="O69" i="5"/>
  <c r="L361" i="15"/>
  <c r="AC26" i="5" s="1"/>
  <c r="AD26" i="5" s="1"/>
  <c r="AE30" i="13" s="1"/>
  <c r="K30" i="19" s="1"/>
  <c r="P361" i="15"/>
  <c r="V26" i="5" s="1"/>
  <c r="W26" i="5" s="1"/>
  <c r="AD30" i="13" s="1"/>
  <c r="J30" i="19" s="1"/>
  <c r="O26" i="5"/>
  <c r="L425" i="15"/>
  <c r="AC90" i="5" s="1"/>
  <c r="AD90" i="5" s="1"/>
  <c r="AK20" i="13" s="1"/>
  <c r="Q20" i="19" s="1"/>
  <c r="P425" i="15"/>
  <c r="V90" i="5" s="1"/>
  <c r="W90" i="5" s="1"/>
  <c r="AJ20" i="13" s="1"/>
  <c r="P20" i="19" s="1"/>
  <c r="O90" i="5"/>
  <c r="P350" i="15"/>
  <c r="V15" i="5" s="1"/>
  <c r="W15" i="5" s="1"/>
  <c r="AD19" i="13" s="1"/>
  <c r="J19" i="19" s="1"/>
  <c r="L350" i="15"/>
  <c r="O15" i="5"/>
  <c r="L381" i="15"/>
  <c r="AC46" i="5" s="1"/>
  <c r="AD46" i="5" s="1"/>
  <c r="AE50" i="13" s="1"/>
  <c r="K50" i="19" s="1"/>
  <c r="P381" i="15"/>
  <c r="V46" i="5" s="1"/>
  <c r="W46" i="5" s="1"/>
  <c r="AD50" i="13" s="1"/>
  <c r="J50" i="19" s="1"/>
  <c r="O46" i="5"/>
  <c r="L413" i="15"/>
  <c r="AC78" i="5" s="1"/>
  <c r="AD78" i="5" s="1"/>
  <c r="AE82" i="13" s="1"/>
  <c r="K82" i="19" s="1"/>
  <c r="P413" i="15"/>
  <c r="V78" i="5" s="1"/>
  <c r="W78" i="5" s="1"/>
  <c r="AD82" i="13" s="1"/>
  <c r="J82" i="19" s="1"/>
  <c r="O78" i="5"/>
  <c r="L360" i="15"/>
  <c r="AC25" i="5" s="1"/>
  <c r="AD25" i="5" s="1"/>
  <c r="AE29" i="13" s="1"/>
  <c r="K29" i="19" s="1"/>
  <c r="P360" i="15"/>
  <c r="V25" i="5" s="1"/>
  <c r="W25" i="5" s="1"/>
  <c r="AD29" i="13" s="1"/>
  <c r="J29" i="19" s="1"/>
  <c r="O25" i="5"/>
  <c r="L392" i="15"/>
  <c r="AC57" i="5" s="1"/>
  <c r="AD57" i="5" s="1"/>
  <c r="AE61" i="13" s="1"/>
  <c r="K61" i="19" s="1"/>
  <c r="P392" i="15"/>
  <c r="V57" i="5" s="1"/>
  <c r="W57" i="5" s="1"/>
  <c r="AD61" i="13" s="1"/>
  <c r="J61" i="19" s="1"/>
  <c r="O57" i="5"/>
  <c r="L424" i="15"/>
  <c r="AC89" i="5" s="1"/>
  <c r="AD89" i="5" s="1"/>
  <c r="AK19" i="13" s="1"/>
  <c r="Q19" i="19" s="1"/>
  <c r="P424" i="15"/>
  <c r="V89" i="5" s="1"/>
  <c r="W89" i="5" s="1"/>
  <c r="AJ19" i="13" s="1"/>
  <c r="P19" i="19" s="1"/>
  <c r="O89" i="5"/>
  <c r="L347" i="15"/>
  <c r="S74" i="13" s="1"/>
  <c r="P347" i="15"/>
  <c r="V12" i="5" s="1"/>
  <c r="W12" i="5" s="1"/>
  <c r="AD16" i="13" s="1"/>
  <c r="J16" i="19" s="1"/>
  <c r="O12" i="5"/>
  <c r="L363" i="15"/>
  <c r="AC28" i="5" s="1"/>
  <c r="AD28" i="5" s="1"/>
  <c r="AE32" i="13" s="1"/>
  <c r="K32" i="19" s="1"/>
  <c r="P363" i="15"/>
  <c r="V28" i="5" s="1"/>
  <c r="W28" i="5" s="1"/>
  <c r="AD32" i="13" s="1"/>
  <c r="J32" i="19" s="1"/>
  <c r="O28" i="5"/>
  <c r="L379" i="15"/>
  <c r="AC44" i="5" s="1"/>
  <c r="AD44" i="5" s="1"/>
  <c r="AE48" i="13" s="1"/>
  <c r="K48" i="19" s="1"/>
  <c r="P379" i="15"/>
  <c r="V44" i="5" s="1"/>
  <c r="W44" i="5" s="1"/>
  <c r="AD48" i="13" s="1"/>
  <c r="J48" i="19" s="1"/>
  <c r="O44" i="5"/>
  <c r="L395" i="15"/>
  <c r="AC60" i="5" s="1"/>
  <c r="AD60" i="5" s="1"/>
  <c r="AE64" i="13" s="1"/>
  <c r="K64" i="19" s="1"/>
  <c r="P395" i="15"/>
  <c r="V60" i="5" s="1"/>
  <c r="W60" i="5" s="1"/>
  <c r="AD64" i="13" s="1"/>
  <c r="J64" i="19" s="1"/>
  <c r="O60" i="5"/>
  <c r="L411" i="15"/>
  <c r="AC76" i="5" s="1"/>
  <c r="AD76" i="5" s="1"/>
  <c r="AE80" i="13" s="1"/>
  <c r="K80" i="19" s="1"/>
  <c r="P411" i="15"/>
  <c r="V76" i="5" s="1"/>
  <c r="W76" i="5" s="1"/>
  <c r="AD80" i="13" s="1"/>
  <c r="J80" i="19" s="1"/>
  <c r="O76" i="5"/>
  <c r="L427" i="15"/>
  <c r="AC92" i="5" s="1"/>
  <c r="AD92" i="5" s="1"/>
  <c r="AK22" i="13" s="1"/>
  <c r="Q22" i="19" s="1"/>
  <c r="P427" i="15"/>
  <c r="V92" i="5" s="1"/>
  <c r="W92" i="5" s="1"/>
  <c r="AJ22" i="13" s="1"/>
  <c r="P22" i="19" s="1"/>
  <c r="O92" i="5"/>
  <c r="P366" i="15"/>
  <c r="V31" i="5" s="1"/>
  <c r="W31" i="5" s="1"/>
  <c r="AD35" i="13" s="1"/>
  <c r="J35" i="19" s="1"/>
  <c r="L366" i="15"/>
  <c r="AC31" i="5" s="1"/>
  <c r="AD31" i="5" s="1"/>
  <c r="AE35" i="13" s="1"/>
  <c r="K35" i="19" s="1"/>
  <c r="O31" i="5"/>
  <c r="P382" i="15"/>
  <c r="V47" i="5" s="1"/>
  <c r="W47" i="5" s="1"/>
  <c r="AD51" i="13" s="1"/>
  <c r="J51" i="19" s="1"/>
  <c r="L382" i="15"/>
  <c r="AC47" i="5" s="1"/>
  <c r="AD47" i="5" s="1"/>
  <c r="AE51" i="13" s="1"/>
  <c r="K51" i="19" s="1"/>
  <c r="O47" i="5"/>
  <c r="P398" i="15"/>
  <c r="V63" i="5" s="1"/>
  <c r="W63" i="5" s="1"/>
  <c r="AD67" i="13" s="1"/>
  <c r="J67" i="19" s="1"/>
  <c r="L398" i="15"/>
  <c r="AC63" i="5" s="1"/>
  <c r="AD63" i="5" s="1"/>
  <c r="AE67" i="13" s="1"/>
  <c r="K67" i="19" s="1"/>
  <c r="O63" i="5"/>
  <c r="P414" i="15"/>
  <c r="V79" i="5" s="1"/>
  <c r="W79" i="5" s="1"/>
  <c r="AD83" i="13" s="1"/>
  <c r="J83" i="19" s="1"/>
  <c r="L414" i="15"/>
  <c r="AC79" i="5" s="1"/>
  <c r="AD79" i="5" s="1"/>
  <c r="AE83" i="13" s="1"/>
  <c r="K83" i="19" s="1"/>
  <c r="O79" i="5"/>
  <c r="P430" i="15"/>
  <c r="V95" i="5" s="1"/>
  <c r="W95" i="5" s="1"/>
  <c r="AJ25" i="13" s="1"/>
  <c r="P25" i="19" s="1"/>
  <c r="L430" i="15"/>
  <c r="AC95" i="5" s="1"/>
  <c r="AD95" i="5" s="1"/>
  <c r="AK25" i="13" s="1"/>
  <c r="Q25" i="19" s="1"/>
  <c r="O95" i="5"/>
  <c r="L440" i="15"/>
  <c r="P440" i="15"/>
  <c r="P364" i="15"/>
  <c r="V29" i="5" s="1"/>
  <c r="W29" i="5" s="1"/>
  <c r="AD33" i="13" s="1"/>
  <c r="J33" i="19" s="1"/>
  <c r="L364" i="15"/>
  <c r="AC29" i="5" s="1"/>
  <c r="AD29" i="5" s="1"/>
  <c r="AE33" i="13" s="1"/>
  <c r="K33" i="19" s="1"/>
  <c r="O29" i="5"/>
  <c r="L369" i="15"/>
  <c r="AC34" i="5" s="1"/>
  <c r="AD34" i="5" s="1"/>
  <c r="AE38" i="13" s="1"/>
  <c r="K38" i="19" s="1"/>
  <c r="P369" i="15"/>
  <c r="V34" i="5" s="1"/>
  <c r="W34" i="5" s="1"/>
  <c r="AD38" i="13" s="1"/>
  <c r="J38" i="19" s="1"/>
  <c r="O34" i="5"/>
  <c r="L380" i="15"/>
  <c r="AC45" i="5" s="1"/>
  <c r="AD45" i="5" s="1"/>
  <c r="AE49" i="13" s="1"/>
  <c r="K49" i="19" s="1"/>
  <c r="P380" i="15"/>
  <c r="V45" i="5" s="1"/>
  <c r="W45" i="5" s="1"/>
  <c r="AD49" i="13" s="1"/>
  <c r="J49" i="19" s="1"/>
  <c r="O45" i="5"/>
  <c r="L356" i="15"/>
  <c r="AC21" i="5" s="1"/>
  <c r="AD21" i="5" s="1"/>
  <c r="AE25" i="13" s="1"/>
  <c r="K25" i="19" s="1"/>
  <c r="P356" i="15"/>
  <c r="V21" i="5" s="1"/>
  <c r="W21" i="5" s="1"/>
  <c r="AD25" i="13" s="1"/>
  <c r="J25" i="19" s="1"/>
  <c r="O21" i="5"/>
  <c r="L420" i="15"/>
  <c r="AC85" i="5" s="1"/>
  <c r="AD85" i="5" s="1"/>
  <c r="AK15" i="13" s="1"/>
  <c r="Q15" i="19" s="1"/>
  <c r="P420" i="15"/>
  <c r="V85" i="5" s="1"/>
  <c r="W85" i="5" s="1"/>
  <c r="AJ15" i="13" s="1"/>
  <c r="P15" i="19" s="1"/>
  <c r="O85" i="5"/>
  <c r="L377" i="15"/>
  <c r="AC42" i="5" s="1"/>
  <c r="AD42" i="5" s="1"/>
  <c r="AE46" i="13" s="1"/>
  <c r="K46" i="19" s="1"/>
  <c r="P377" i="15"/>
  <c r="V42" i="5" s="1"/>
  <c r="W42" i="5" s="1"/>
  <c r="AD46" i="13" s="1"/>
  <c r="J46" i="19" s="1"/>
  <c r="O42" i="5"/>
  <c r="P442" i="15"/>
  <c r="L442" i="15"/>
  <c r="L357" i="15"/>
  <c r="AC22" i="5" s="1"/>
  <c r="AD22" i="5" s="1"/>
  <c r="AE26" i="13" s="1"/>
  <c r="K26" i="19" s="1"/>
  <c r="P357" i="15"/>
  <c r="V22" i="5" s="1"/>
  <c r="W22" i="5" s="1"/>
  <c r="AD26" i="13" s="1"/>
  <c r="J26" i="19" s="1"/>
  <c r="O22" i="5"/>
  <c r="L389" i="15"/>
  <c r="AC54" i="5" s="1"/>
  <c r="AD54" i="5" s="1"/>
  <c r="AE58" i="13" s="1"/>
  <c r="K58" i="19" s="1"/>
  <c r="P389" i="15"/>
  <c r="V54" i="5" s="1"/>
  <c r="W54" i="5" s="1"/>
  <c r="AD58" i="13" s="1"/>
  <c r="J58" i="19" s="1"/>
  <c r="O54" i="5"/>
  <c r="L421" i="15"/>
  <c r="AC86" i="5" s="1"/>
  <c r="AD86" i="5" s="1"/>
  <c r="AK16" i="13" s="1"/>
  <c r="Q16" i="19" s="1"/>
  <c r="P421" i="15"/>
  <c r="V86" i="5" s="1"/>
  <c r="W86" i="5" s="1"/>
  <c r="AJ16" i="13" s="1"/>
  <c r="P16" i="19" s="1"/>
  <c r="O86" i="5"/>
  <c r="L342" i="15"/>
  <c r="S69" i="13" s="1"/>
  <c r="P342" i="15"/>
  <c r="V7" i="5" s="1"/>
  <c r="W7" i="5" s="1"/>
  <c r="AD11" i="13" s="1"/>
  <c r="J11" i="19" s="1"/>
  <c r="O7" i="5"/>
  <c r="P368" i="15"/>
  <c r="V33" i="5" s="1"/>
  <c r="W33" i="5" s="1"/>
  <c r="AD37" i="13" s="1"/>
  <c r="J37" i="19" s="1"/>
  <c r="L368" i="15"/>
  <c r="AC33" i="5" s="1"/>
  <c r="AD33" i="5" s="1"/>
  <c r="AE37" i="13" s="1"/>
  <c r="K37" i="19" s="1"/>
  <c r="O33" i="5"/>
  <c r="P400" i="15"/>
  <c r="V65" i="5" s="1"/>
  <c r="W65" i="5" s="1"/>
  <c r="AD69" i="13" s="1"/>
  <c r="J69" i="19" s="1"/>
  <c r="L400" i="15"/>
  <c r="AC65" i="5" s="1"/>
  <c r="AD65" i="5" s="1"/>
  <c r="AE69" i="13" s="1"/>
  <c r="K69" i="19" s="1"/>
  <c r="O65" i="5"/>
  <c r="P432" i="15"/>
  <c r="V97" i="5" s="1"/>
  <c r="W97" i="5" s="1"/>
  <c r="AJ27" i="13" s="1"/>
  <c r="P27" i="19" s="1"/>
  <c r="L432" i="15"/>
  <c r="AC97" i="5" s="1"/>
  <c r="AD97" i="5" s="1"/>
  <c r="AK27" i="13" s="1"/>
  <c r="Q27" i="19" s="1"/>
  <c r="O97" i="5"/>
  <c r="L351" i="15"/>
  <c r="AC16" i="5" s="1"/>
  <c r="AD16" i="5" s="1"/>
  <c r="AE20" i="13" s="1"/>
  <c r="K20" i="19" s="1"/>
  <c r="P351" i="15"/>
  <c r="V16" i="5" s="1"/>
  <c r="W16" i="5" s="1"/>
  <c r="AD20" i="13" s="1"/>
  <c r="J20" i="19" s="1"/>
  <c r="O16" i="5"/>
  <c r="L367" i="15"/>
  <c r="AC32" i="5" s="1"/>
  <c r="AD32" i="5" s="1"/>
  <c r="AE36" i="13" s="1"/>
  <c r="K36" i="19" s="1"/>
  <c r="P367" i="15"/>
  <c r="V32" i="5" s="1"/>
  <c r="W32" i="5" s="1"/>
  <c r="AD36" i="13" s="1"/>
  <c r="J36" i="19" s="1"/>
  <c r="O32" i="5"/>
  <c r="L383" i="15"/>
  <c r="AC48" i="5" s="1"/>
  <c r="AD48" i="5" s="1"/>
  <c r="AE52" i="13" s="1"/>
  <c r="K52" i="19" s="1"/>
  <c r="P383" i="15"/>
  <c r="V48" i="5" s="1"/>
  <c r="W48" i="5" s="1"/>
  <c r="AD52" i="13" s="1"/>
  <c r="J52" i="19" s="1"/>
  <c r="O48" i="5"/>
  <c r="L399" i="15"/>
  <c r="AC64" i="5" s="1"/>
  <c r="AD64" i="5" s="1"/>
  <c r="AE68" i="13" s="1"/>
  <c r="K68" i="19" s="1"/>
  <c r="P399" i="15"/>
  <c r="V64" i="5" s="1"/>
  <c r="W64" i="5" s="1"/>
  <c r="AD68" i="13" s="1"/>
  <c r="J68" i="19" s="1"/>
  <c r="O64" i="5"/>
  <c r="L415" i="15"/>
  <c r="AC80" i="5" s="1"/>
  <c r="AD80" i="5" s="1"/>
  <c r="AK10" i="13" s="1"/>
  <c r="Q10" i="19" s="1"/>
  <c r="P415" i="15"/>
  <c r="V80" i="5" s="1"/>
  <c r="W80" i="5" s="1"/>
  <c r="AJ10" i="13" s="1"/>
  <c r="P10" i="19" s="1"/>
  <c r="O80" i="5"/>
  <c r="L431" i="15"/>
  <c r="AC96" i="5" s="1"/>
  <c r="AD96" i="5" s="1"/>
  <c r="AK26" i="13" s="1"/>
  <c r="Q26" i="19" s="1"/>
  <c r="P431" i="15"/>
  <c r="V96" i="5" s="1"/>
  <c r="W96" i="5" s="1"/>
  <c r="AJ26" i="13" s="1"/>
  <c r="P26" i="19" s="1"/>
  <c r="O96" i="5"/>
  <c r="P354" i="15"/>
  <c r="V19" i="5" s="1"/>
  <c r="W19" i="5" s="1"/>
  <c r="AD23" i="13" s="1"/>
  <c r="J23" i="19" s="1"/>
  <c r="L354" i="15"/>
  <c r="AC19" i="5" s="1"/>
  <c r="AD19" i="5" s="1"/>
  <c r="AE23" i="13" s="1"/>
  <c r="K23" i="19" s="1"/>
  <c r="O19" i="5"/>
  <c r="P370" i="15"/>
  <c r="V35" i="5" s="1"/>
  <c r="W35" i="5" s="1"/>
  <c r="AD39" i="13" s="1"/>
  <c r="J39" i="19" s="1"/>
  <c r="L370" i="15"/>
  <c r="AC35" i="5" s="1"/>
  <c r="AD35" i="5" s="1"/>
  <c r="AE39" i="13" s="1"/>
  <c r="K39" i="19" s="1"/>
  <c r="O35" i="5"/>
  <c r="P386" i="15"/>
  <c r="V51" i="5" s="1"/>
  <c r="W51" i="5" s="1"/>
  <c r="AD55" i="13" s="1"/>
  <c r="J55" i="19" s="1"/>
  <c r="L386" i="15"/>
  <c r="AC51" i="5" s="1"/>
  <c r="AD51" i="5" s="1"/>
  <c r="AE55" i="13" s="1"/>
  <c r="K55" i="19" s="1"/>
  <c r="O51" i="5"/>
  <c r="P402" i="15"/>
  <c r="V67" i="5" s="1"/>
  <c r="W67" i="5" s="1"/>
  <c r="AD71" i="13" s="1"/>
  <c r="J71" i="19" s="1"/>
  <c r="L402" i="15"/>
  <c r="AC67" i="5" s="1"/>
  <c r="AD67" i="5" s="1"/>
  <c r="AE71" i="13" s="1"/>
  <c r="K71" i="19" s="1"/>
  <c r="O67" i="5"/>
  <c r="P418" i="15"/>
  <c r="V83" i="5" s="1"/>
  <c r="W83" i="5" s="1"/>
  <c r="AJ13" i="13" s="1"/>
  <c r="P13" i="19" s="1"/>
  <c r="L418" i="15"/>
  <c r="AC83" i="5" s="1"/>
  <c r="AD83" i="5" s="1"/>
  <c r="AK13" i="13" s="1"/>
  <c r="Q13" i="19" s="1"/>
  <c r="O83" i="5"/>
  <c r="P434" i="15"/>
  <c r="V99" i="5" s="1"/>
  <c r="W99" i="5" s="1"/>
  <c r="AJ29" i="13" s="1"/>
  <c r="P29" i="19" s="1"/>
  <c r="L434" i="15"/>
  <c r="AC99" i="5" s="1"/>
  <c r="AD99" i="5" s="1"/>
  <c r="AK29" i="13" s="1"/>
  <c r="Q29" i="19" s="1"/>
  <c r="O99" i="5"/>
  <c r="L444" i="15"/>
  <c r="P444" i="15"/>
  <c r="L353" i="15"/>
  <c r="AC18" i="5" s="1"/>
  <c r="AD18" i="5" s="1"/>
  <c r="AE22" i="13" s="1"/>
  <c r="K22" i="19" s="1"/>
  <c r="P353" i="15"/>
  <c r="V18" i="5" s="1"/>
  <c r="W18" i="5" s="1"/>
  <c r="AD22" i="13" s="1"/>
  <c r="J22" i="19" s="1"/>
  <c r="O18" i="5"/>
  <c r="P428" i="15"/>
  <c r="V93" i="5" s="1"/>
  <c r="W93" i="5" s="1"/>
  <c r="AJ23" i="13" s="1"/>
  <c r="P23" i="19" s="1"/>
  <c r="L428" i="15"/>
  <c r="AC93" i="5" s="1"/>
  <c r="AD93" i="5" s="1"/>
  <c r="AK23" i="13" s="1"/>
  <c r="Q23" i="19" s="1"/>
  <c r="O93" i="5"/>
  <c r="L401" i="15"/>
  <c r="AC66" i="5" s="1"/>
  <c r="AD66" i="5" s="1"/>
  <c r="AE70" i="13" s="1"/>
  <c r="K70" i="19" s="1"/>
  <c r="P401" i="15"/>
  <c r="V66" i="5" s="1"/>
  <c r="W66" i="5" s="1"/>
  <c r="AD70" i="13" s="1"/>
  <c r="J70" i="19" s="1"/>
  <c r="O66" i="5"/>
  <c r="L412" i="15"/>
  <c r="AC77" i="5" s="1"/>
  <c r="AD77" i="5" s="1"/>
  <c r="AE81" i="13" s="1"/>
  <c r="K81" i="19" s="1"/>
  <c r="P412" i="15"/>
  <c r="V77" i="5" s="1"/>
  <c r="W77" i="5" s="1"/>
  <c r="AD81" i="13" s="1"/>
  <c r="J81" i="19" s="1"/>
  <c r="O77" i="5"/>
  <c r="L372" i="15"/>
  <c r="AC37" i="5" s="1"/>
  <c r="AD37" i="5" s="1"/>
  <c r="AE41" i="13" s="1"/>
  <c r="K41" i="19" s="1"/>
  <c r="P372" i="15"/>
  <c r="V37" i="5" s="1"/>
  <c r="W37" i="5" s="1"/>
  <c r="AD41" i="13" s="1"/>
  <c r="J41" i="19" s="1"/>
  <c r="O37" i="5"/>
  <c r="L436" i="15"/>
  <c r="AC101" i="5" s="1"/>
  <c r="AD101" i="5" s="1"/>
  <c r="AK31" i="13" s="1"/>
  <c r="Q31" i="19" s="1"/>
  <c r="P436" i="15"/>
  <c r="V101" i="5" s="1"/>
  <c r="W101" i="5" s="1"/>
  <c r="AJ31" i="13" s="1"/>
  <c r="P31" i="19" s="1"/>
  <c r="L393" i="15"/>
  <c r="AC58" i="5" s="1"/>
  <c r="AD58" i="5" s="1"/>
  <c r="AE62" i="13" s="1"/>
  <c r="K62" i="19" s="1"/>
  <c r="P393" i="15"/>
  <c r="V58" i="5" s="1"/>
  <c r="W58" i="5" s="1"/>
  <c r="AD62" i="13" s="1"/>
  <c r="J62" i="19" s="1"/>
  <c r="O58" i="5"/>
  <c r="M81" i="13"/>
  <c r="L341" i="15"/>
  <c r="P341" i="15"/>
  <c r="M68" i="13"/>
  <c r="O6" i="5"/>
  <c r="L365" i="15"/>
  <c r="AC30" i="5" s="1"/>
  <c r="AD30" i="5" s="1"/>
  <c r="AE34" i="13" s="1"/>
  <c r="K34" i="19" s="1"/>
  <c r="P365" i="15"/>
  <c r="V30" i="5" s="1"/>
  <c r="W30" i="5" s="1"/>
  <c r="AD34" i="13" s="1"/>
  <c r="J34" i="19" s="1"/>
  <c r="O30" i="5"/>
  <c r="L397" i="15"/>
  <c r="AC62" i="5" s="1"/>
  <c r="AD62" i="5" s="1"/>
  <c r="AE66" i="13" s="1"/>
  <c r="K66" i="19" s="1"/>
  <c r="P397" i="15"/>
  <c r="V62" i="5" s="1"/>
  <c r="W62" i="5" s="1"/>
  <c r="AD66" i="13" s="1"/>
  <c r="J66" i="19" s="1"/>
  <c r="O62" i="5"/>
  <c r="L429" i="15"/>
  <c r="AC94" i="5" s="1"/>
  <c r="AD94" i="5" s="1"/>
  <c r="AK24" i="13" s="1"/>
  <c r="Q24" i="19" s="1"/>
  <c r="P429" i="15"/>
  <c r="V94" i="5" s="1"/>
  <c r="W94" i="5" s="1"/>
  <c r="AJ24" i="13" s="1"/>
  <c r="P24" i="19" s="1"/>
  <c r="O94" i="5"/>
  <c r="P346" i="15"/>
  <c r="V11" i="5" s="1"/>
  <c r="W11" i="5" s="1"/>
  <c r="AD15" i="13" s="1"/>
  <c r="J15" i="19" s="1"/>
  <c r="L346" i="15"/>
  <c r="S73" i="13" s="1"/>
  <c r="O11" i="5"/>
  <c r="L376" i="15"/>
  <c r="AC41" i="5" s="1"/>
  <c r="AD41" i="5" s="1"/>
  <c r="AE45" i="13" s="1"/>
  <c r="K45" i="19" s="1"/>
  <c r="P376" i="15"/>
  <c r="V41" i="5" s="1"/>
  <c r="W41" i="5" s="1"/>
  <c r="AD45" i="13" s="1"/>
  <c r="J45" i="19" s="1"/>
  <c r="O41" i="5"/>
  <c r="L408" i="15"/>
  <c r="AC73" i="5" s="1"/>
  <c r="AD73" i="5" s="1"/>
  <c r="AE77" i="13" s="1"/>
  <c r="K77" i="19" s="1"/>
  <c r="P408" i="15"/>
  <c r="V73" i="5" s="1"/>
  <c r="W73" i="5" s="1"/>
  <c r="AD77" i="13" s="1"/>
  <c r="J77" i="19" s="1"/>
  <c r="O73" i="5"/>
  <c r="L441" i="15"/>
  <c r="P441" i="15"/>
  <c r="L355" i="15"/>
  <c r="AC20" i="5" s="1"/>
  <c r="AD20" i="5" s="1"/>
  <c r="AE24" i="13" s="1"/>
  <c r="K24" i="19" s="1"/>
  <c r="P355" i="15"/>
  <c r="V20" i="5" s="1"/>
  <c r="W20" i="5" s="1"/>
  <c r="AD24" i="13" s="1"/>
  <c r="J24" i="19" s="1"/>
  <c r="O20" i="5"/>
  <c r="P371" i="15"/>
  <c r="V36" i="5" s="1"/>
  <c r="W36" i="5" s="1"/>
  <c r="AD40" i="13" s="1"/>
  <c r="J40" i="19" s="1"/>
  <c r="L371" i="15"/>
  <c r="AC36" i="5" s="1"/>
  <c r="AD36" i="5" s="1"/>
  <c r="AE40" i="13" s="1"/>
  <c r="K40" i="19" s="1"/>
  <c r="O36" i="5"/>
  <c r="L387" i="15"/>
  <c r="AC52" i="5" s="1"/>
  <c r="AD52" i="5" s="1"/>
  <c r="AE56" i="13" s="1"/>
  <c r="K56" i="19" s="1"/>
  <c r="P387" i="15"/>
  <c r="V52" i="5" s="1"/>
  <c r="W52" i="5" s="1"/>
  <c r="AD56" i="13" s="1"/>
  <c r="J56" i="19" s="1"/>
  <c r="O52" i="5"/>
  <c r="P403" i="15"/>
  <c r="V68" i="5" s="1"/>
  <c r="W68" i="5" s="1"/>
  <c r="AD72" i="13" s="1"/>
  <c r="J72" i="19" s="1"/>
  <c r="L403" i="15"/>
  <c r="AC68" i="5" s="1"/>
  <c r="AD68" i="5" s="1"/>
  <c r="AE72" i="13" s="1"/>
  <c r="K72" i="19" s="1"/>
  <c r="O68" i="5"/>
  <c r="L419" i="15"/>
  <c r="AC84" i="5" s="1"/>
  <c r="AD84" i="5" s="1"/>
  <c r="AK14" i="13" s="1"/>
  <c r="Q14" i="19" s="1"/>
  <c r="P419" i="15"/>
  <c r="V84" i="5" s="1"/>
  <c r="W84" i="5" s="1"/>
  <c r="AJ14" i="13" s="1"/>
  <c r="P14" i="19" s="1"/>
  <c r="O84" i="5"/>
  <c r="P435" i="15"/>
  <c r="V100" i="5" s="1"/>
  <c r="W100" i="5" s="1"/>
  <c r="AJ30" i="13" s="1"/>
  <c r="P30" i="19" s="1"/>
  <c r="L435" i="15"/>
  <c r="AC100" i="5" s="1"/>
  <c r="AD100" i="5" s="1"/>
  <c r="AK30" i="13" s="1"/>
  <c r="Q30" i="19" s="1"/>
  <c r="O100" i="5"/>
  <c r="P358" i="15"/>
  <c r="V23" i="5" s="1"/>
  <c r="W23" i="5" s="1"/>
  <c r="AD27" i="13" s="1"/>
  <c r="J27" i="19" s="1"/>
  <c r="L358" i="15"/>
  <c r="AC23" i="5" s="1"/>
  <c r="AD23" i="5" s="1"/>
  <c r="AE27" i="13" s="1"/>
  <c r="K27" i="19" s="1"/>
  <c r="O23" i="5"/>
  <c r="P374" i="15"/>
  <c r="V39" i="5" s="1"/>
  <c r="W39" i="5" s="1"/>
  <c r="AD43" i="13" s="1"/>
  <c r="J43" i="19" s="1"/>
  <c r="L374" i="15"/>
  <c r="AC39" i="5" s="1"/>
  <c r="AD39" i="5" s="1"/>
  <c r="AE43" i="13" s="1"/>
  <c r="K43" i="19" s="1"/>
  <c r="O39" i="5"/>
  <c r="P390" i="15"/>
  <c r="V55" i="5" s="1"/>
  <c r="W55" i="5" s="1"/>
  <c r="AD59" i="13" s="1"/>
  <c r="J59" i="19" s="1"/>
  <c r="L390" i="15"/>
  <c r="AC55" i="5" s="1"/>
  <c r="AD55" i="5" s="1"/>
  <c r="AE59" i="13" s="1"/>
  <c r="K59" i="19" s="1"/>
  <c r="O55" i="5"/>
  <c r="P406" i="15"/>
  <c r="V71" i="5" s="1"/>
  <c r="W71" i="5" s="1"/>
  <c r="AD75" i="13" s="1"/>
  <c r="J75" i="19" s="1"/>
  <c r="L406" i="15"/>
  <c r="AC71" i="5" s="1"/>
  <c r="AD71" i="5" s="1"/>
  <c r="AE75" i="13" s="1"/>
  <c r="K75" i="19" s="1"/>
  <c r="O71" i="5"/>
  <c r="P422" i="15"/>
  <c r="V87" i="5" s="1"/>
  <c r="W87" i="5" s="1"/>
  <c r="AJ17" i="13" s="1"/>
  <c r="P17" i="19" s="1"/>
  <c r="L422" i="15"/>
  <c r="AC87" i="5" s="1"/>
  <c r="AD87" i="5" s="1"/>
  <c r="AK17" i="13" s="1"/>
  <c r="Q17" i="19" s="1"/>
  <c r="O87" i="5"/>
  <c r="P438" i="15"/>
  <c r="V103" i="5" s="1"/>
  <c r="W103" i="5" s="1"/>
  <c r="AJ33" i="13" s="1"/>
  <c r="P33" i="19" s="1"/>
  <c r="L438" i="15"/>
  <c r="AC103" i="5" s="1"/>
  <c r="AD103" i="5" s="1"/>
  <c r="AK33" i="13" s="1"/>
  <c r="Q33" i="19" s="1"/>
  <c r="O113" i="5" l="1"/>
  <c r="V106" i="5"/>
  <c r="W106" i="5" s="1"/>
  <c r="AJ36" i="13" s="1"/>
  <c r="P36" i="19" s="1"/>
  <c r="AC104" i="5"/>
  <c r="AD104" i="5" s="1"/>
  <c r="AK34" i="13" s="1"/>
  <c r="Q34" i="19" s="1"/>
  <c r="AC106" i="5"/>
  <c r="AD106" i="5" s="1"/>
  <c r="AK36" i="13" s="1"/>
  <c r="Q36" i="19" s="1"/>
  <c r="V105" i="5"/>
  <c r="W105" i="5" s="1"/>
  <c r="AJ35" i="13" s="1"/>
  <c r="P35" i="19" s="1"/>
  <c r="AC105" i="5"/>
  <c r="AD105" i="5" s="1"/>
  <c r="AK35" i="13" s="1"/>
  <c r="Q35" i="19" s="1"/>
  <c r="AC107" i="5"/>
  <c r="AD107" i="5" s="1"/>
  <c r="AK37" i="13" s="1"/>
  <c r="Q37" i="19" s="1"/>
  <c r="V108" i="5"/>
  <c r="W108" i="5" s="1"/>
  <c r="AJ38" i="13" s="1"/>
  <c r="P38" i="19" s="1"/>
  <c r="V109" i="5"/>
  <c r="W109" i="5" s="1"/>
  <c r="AJ39" i="13" s="1"/>
  <c r="P39" i="19" s="1"/>
  <c r="V107" i="5"/>
  <c r="W107" i="5" s="1"/>
  <c r="AJ37" i="13" s="1"/>
  <c r="P37" i="19" s="1"/>
  <c r="AC108" i="5"/>
  <c r="AD108" i="5" s="1"/>
  <c r="AK38" i="13" s="1"/>
  <c r="Q38" i="19" s="1"/>
  <c r="AC109" i="5"/>
  <c r="AD109" i="5" s="1"/>
  <c r="AK39" i="13" s="1"/>
  <c r="Q39" i="19" s="1"/>
  <c r="AC15" i="5"/>
  <c r="AD15" i="5" s="1"/>
  <c r="AE19" i="13" s="1"/>
  <c r="K19" i="19" s="1"/>
  <c r="S77" i="13"/>
  <c r="AK42" i="13"/>
  <c r="Q42" i="19" s="1"/>
  <c r="AJ42" i="13"/>
  <c r="P42" i="19" s="1"/>
  <c r="AK41" i="13"/>
  <c r="Q41" i="19" s="1"/>
  <c r="AJ41" i="13"/>
  <c r="P41" i="19" s="1"/>
  <c r="F87" i="6"/>
  <c r="Q87" i="6" s="1"/>
  <c r="P87" i="5"/>
  <c r="AI17" i="13" s="1"/>
  <c r="O17" i="19" s="1"/>
  <c r="F52" i="6"/>
  <c r="Q52" i="6" s="1"/>
  <c r="P52" i="5"/>
  <c r="AC56" i="13" s="1"/>
  <c r="I56" i="19" s="1"/>
  <c r="F30" i="6"/>
  <c r="Q30" i="6" s="1"/>
  <c r="P30" i="5"/>
  <c r="AC34" i="13" s="1"/>
  <c r="I34" i="19" s="1"/>
  <c r="F58" i="6"/>
  <c r="Q58" i="6" s="1"/>
  <c r="P58" i="5"/>
  <c r="AC62" i="13" s="1"/>
  <c r="I62" i="19" s="1"/>
  <c r="F99" i="6"/>
  <c r="Q99" i="6" s="1"/>
  <c r="P99" i="5"/>
  <c r="AI29" i="13" s="1"/>
  <c r="O29" i="19" s="1"/>
  <c r="F64" i="6"/>
  <c r="Q64" i="6" s="1"/>
  <c r="P64" i="5"/>
  <c r="AC68" i="13" s="1"/>
  <c r="I68" i="19" s="1"/>
  <c r="F97" i="6"/>
  <c r="Q97" i="6" s="1"/>
  <c r="P97" i="5"/>
  <c r="AI27" i="13" s="1"/>
  <c r="O27" i="19" s="1"/>
  <c r="AC7" i="5"/>
  <c r="AD7" i="5" s="1"/>
  <c r="AE11" i="13" s="1"/>
  <c r="K11" i="19" s="1"/>
  <c r="F54" i="6"/>
  <c r="Q54" i="6" s="1"/>
  <c r="P54" i="5"/>
  <c r="AC58" i="13" s="1"/>
  <c r="I58" i="19" s="1"/>
  <c r="F85" i="6"/>
  <c r="Q85" i="6" s="1"/>
  <c r="P85" i="5"/>
  <c r="AI15" i="13" s="1"/>
  <c r="O15" i="19" s="1"/>
  <c r="F29" i="6"/>
  <c r="Q29" i="6" s="1"/>
  <c r="P29" i="5"/>
  <c r="AC33" i="13" s="1"/>
  <c r="I33" i="19" s="1"/>
  <c r="F63" i="6"/>
  <c r="Q63" i="6" s="1"/>
  <c r="P63" i="5"/>
  <c r="AC67" i="13" s="1"/>
  <c r="I67" i="19" s="1"/>
  <c r="F92" i="6"/>
  <c r="Q92" i="6" s="1"/>
  <c r="P92" i="5"/>
  <c r="AI22" i="13" s="1"/>
  <c r="O22" i="19" s="1"/>
  <c r="F28" i="6"/>
  <c r="Q28" i="6" s="1"/>
  <c r="P28" i="5"/>
  <c r="AC32" i="13" s="1"/>
  <c r="I32" i="19" s="1"/>
  <c r="F90" i="6"/>
  <c r="Q90" i="6" s="1"/>
  <c r="P90" i="5"/>
  <c r="AI20" i="13" s="1"/>
  <c r="O20" i="19" s="1"/>
  <c r="AC10" i="5"/>
  <c r="AD10" i="5" s="1"/>
  <c r="AE14" i="13" s="1"/>
  <c r="K14" i="19" s="1"/>
  <c r="AC14" i="5"/>
  <c r="AD14" i="5" s="1"/>
  <c r="AE18" i="13" s="1"/>
  <c r="K18" i="19" s="1"/>
  <c r="F108" i="6"/>
  <c r="Q108" i="6" s="1"/>
  <c r="AI38" i="13"/>
  <c r="O38" i="19" s="1"/>
  <c r="F43" i="6"/>
  <c r="Q43" i="6" s="1"/>
  <c r="P43" i="5"/>
  <c r="AC47" i="13" s="1"/>
  <c r="I47" i="19" s="1"/>
  <c r="F72" i="6"/>
  <c r="Q72" i="6" s="1"/>
  <c r="P72" i="5"/>
  <c r="AC76" i="13" s="1"/>
  <c r="I76" i="19" s="1"/>
  <c r="F9" i="6"/>
  <c r="Q9" i="6" s="1"/>
  <c r="P9" i="5"/>
  <c r="AC13" i="13" s="1"/>
  <c r="I13" i="19" s="1"/>
  <c r="F81" i="6"/>
  <c r="Q81" i="6" s="1"/>
  <c r="P81" i="5"/>
  <c r="AI11" i="13" s="1"/>
  <c r="O11" i="19" s="1"/>
  <c r="F70" i="6"/>
  <c r="Q70" i="6" s="1"/>
  <c r="P70" i="5"/>
  <c r="AC74" i="13" s="1"/>
  <c r="I74" i="19" s="1"/>
  <c r="AC13" i="5"/>
  <c r="AD13" i="5" s="1"/>
  <c r="AE17" i="13" s="1"/>
  <c r="K17" i="19" s="1"/>
  <c r="F111" i="6"/>
  <c r="Q111" i="6" s="1"/>
  <c r="AI42" i="13"/>
  <c r="O42" i="19" s="1"/>
  <c r="F103" i="6"/>
  <c r="Q103" i="6" s="1"/>
  <c r="AI33" i="13"/>
  <c r="O33" i="19" s="1"/>
  <c r="F39" i="6"/>
  <c r="Q39" i="6" s="1"/>
  <c r="P39" i="5"/>
  <c r="AC43" i="13" s="1"/>
  <c r="I43" i="19" s="1"/>
  <c r="F68" i="6"/>
  <c r="Q68" i="6" s="1"/>
  <c r="P68" i="5"/>
  <c r="AC72" i="13" s="1"/>
  <c r="I72" i="19" s="1"/>
  <c r="F106" i="6"/>
  <c r="Q106" i="6" s="1"/>
  <c r="AI36" i="13"/>
  <c r="O36" i="19" s="1"/>
  <c r="F62" i="6"/>
  <c r="Q62" i="6" s="1"/>
  <c r="P62" i="5"/>
  <c r="AC66" i="13" s="1"/>
  <c r="I66" i="19" s="1"/>
  <c r="P448" i="15"/>
  <c r="V6" i="5"/>
  <c r="F77" i="6"/>
  <c r="Q77" i="6" s="1"/>
  <c r="P77" i="5"/>
  <c r="AC81" i="13" s="1"/>
  <c r="I81" i="19" s="1"/>
  <c r="F109" i="6"/>
  <c r="Q109" i="6" s="1"/>
  <c r="AI40" i="13"/>
  <c r="O40" i="19" s="1"/>
  <c r="F51" i="6"/>
  <c r="Q51" i="6" s="1"/>
  <c r="P51" i="5"/>
  <c r="AC55" i="13" s="1"/>
  <c r="I55" i="19" s="1"/>
  <c r="F80" i="6"/>
  <c r="Q80" i="6" s="1"/>
  <c r="P80" i="5"/>
  <c r="AI10" i="13" s="1"/>
  <c r="O10" i="19" s="1"/>
  <c r="F16" i="6"/>
  <c r="P16" i="5"/>
  <c r="AC20" i="13" s="1"/>
  <c r="I20" i="19" s="1"/>
  <c r="F7" i="6"/>
  <c r="Q7" i="6" s="1"/>
  <c r="P7" i="5"/>
  <c r="AC11" i="13" s="1"/>
  <c r="I11" i="19" s="1"/>
  <c r="F86" i="6"/>
  <c r="Q86" i="6" s="1"/>
  <c r="P86" i="5"/>
  <c r="AI16" i="13" s="1"/>
  <c r="O16" i="19" s="1"/>
  <c r="F42" i="6"/>
  <c r="Q42" i="6" s="1"/>
  <c r="P42" i="5"/>
  <c r="AC46" i="13" s="1"/>
  <c r="I46" i="19" s="1"/>
  <c r="F34" i="6"/>
  <c r="Q34" i="6" s="1"/>
  <c r="P34" i="5"/>
  <c r="AC38" i="13" s="1"/>
  <c r="I38" i="19" s="1"/>
  <c r="F79" i="6"/>
  <c r="Q79" i="6" s="1"/>
  <c r="P79" i="5"/>
  <c r="AC83" i="13" s="1"/>
  <c r="I83" i="19" s="1"/>
  <c r="F110" i="6"/>
  <c r="Q110" i="6" s="1"/>
  <c r="AI41" i="13"/>
  <c r="O41" i="19" s="1"/>
  <c r="F44" i="6"/>
  <c r="Q44" i="6" s="1"/>
  <c r="P44" i="5"/>
  <c r="AC48" i="13" s="1"/>
  <c r="I48" i="19" s="1"/>
  <c r="F25" i="6"/>
  <c r="Q25" i="6" s="1"/>
  <c r="P25" i="5"/>
  <c r="AC29" i="13" s="1"/>
  <c r="I29" i="19" s="1"/>
  <c r="F15" i="6"/>
  <c r="Q15" i="6" s="1"/>
  <c r="P15" i="5"/>
  <c r="AC19" i="13" s="1"/>
  <c r="I19" i="19" s="1"/>
  <c r="F10" i="6"/>
  <c r="Q10" i="6" s="1"/>
  <c r="P10" i="5"/>
  <c r="AC14" i="13" s="1"/>
  <c r="I14" i="19" s="1"/>
  <c r="F14" i="6"/>
  <c r="Q14" i="6" s="1"/>
  <c r="P14" i="5"/>
  <c r="AC18" i="13" s="1"/>
  <c r="I18" i="19" s="1"/>
  <c r="F8" i="6"/>
  <c r="Q8" i="6" s="1"/>
  <c r="P8" i="5"/>
  <c r="AC12" i="13" s="1"/>
  <c r="I12" i="19" s="1"/>
  <c r="F82" i="6"/>
  <c r="Q82" i="6" s="1"/>
  <c r="P82" i="5"/>
  <c r="AI12" i="13" s="1"/>
  <c r="O12" i="19" s="1"/>
  <c r="F59" i="6"/>
  <c r="Q59" i="6" s="1"/>
  <c r="P59" i="5"/>
  <c r="AC63" i="13" s="1"/>
  <c r="I63" i="19" s="1"/>
  <c r="F88" i="6"/>
  <c r="Q88" i="6" s="1"/>
  <c r="P88" i="5"/>
  <c r="AI18" i="13" s="1"/>
  <c r="O18" i="19" s="1"/>
  <c r="F24" i="6"/>
  <c r="Q24" i="6" s="1"/>
  <c r="P24" i="5"/>
  <c r="AC28" i="13" s="1"/>
  <c r="I28" i="19" s="1"/>
  <c r="F102" i="6"/>
  <c r="Q102" i="6" s="1"/>
  <c r="AI32" i="13"/>
  <c r="O32" i="19" s="1"/>
  <c r="F13" i="6"/>
  <c r="Q13" i="6" s="1"/>
  <c r="P13" i="5"/>
  <c r="AC17" i="13" s="1"/>
  <c r="I17" i="19" s="1"/>
  <c r="F53" i="6"/>
  <c r="Q53" i="6" s="1"/>
  <c r="P53" i="5"/>
  <c r="AC57" i="13" s="1"/>
  <c r="I57" i="19" s="1"/>
  <c r="F61" i="6"/>
  <c r="Q61" i="6" s="1"/>
  <c r="P61" i="5"/>
  <c r="AC65" i="13" s="1"/>
  <c r="I65" i="19" s="1"/>
  <c r="F23" i="6"/>
  <c r="Q23" i="6" s="1"/>
  <c r="P23" i="5"/>
  <c r="AC27" i="13" s="1"/>
  <c r="I27" i="19" s="1"/>
  <c r="F73" i="6"/>
  <c r="Q73" i="6" s="1"/>
  <c r="P73" i="5"/>
  <c r="AC77" i="13" s="1"/>
  <c r="I77" i="19" s="1"/>
  <c r="AC11" i="5"/>
  <c r="AD11" i="5" s="1"/>
  <c r="AE15" i="13" s="1"/>
  <c r="K15" i="19" s="1"/>
  <c r="F55" i="6"/>
  <c r="Q55" i="6" s="1"/>
  <c r="P55" i="5"/>
  <c r="AC59" i="13" s="1"/>
  <c r="I59" i="19" s="1"/>
  <c r="F84" i="6"/>
  <c r="Q84" i="6" s="1"/>
  <c r="P84" i="5"/>
  <c r="AI14" i="13" s="1"/>
  <c r="O14" i="19" s="1"/>
  <c r="F20" i="6"/>
  <c r="Q20" i="6" s="1"/>
  <c r="P20" i="5"/>
  <c r="AC24" i="13" s="1"/>
  <c r="I24" i="19" s="1"/>
  <c r="F11" i="6"/>
  <c r="Q11" i="6" s="1"/>
  <c r="P11" i="5"/>
  <c r="AC15" i="13" s="1"/>
  <c r="I15" i="19" s="1"/>
  <c r="F94" i="6"/>
  <c r="Q94" i="6" s="1"/>
  <c r="P94" i="5"/>
  <c r="AI24" i="13" s="1"/>
  <c r="O24" i="19" s="1"/>
  <c r="L448" i="15"/>
  <c r="S68" i="13"/>
  <c r="AC6" i="5"/>
  <c r="F37" i="6"/>
  <c r="Q37" i="6" s="1"/>
  <c r="P37" i="5"/>
  <c r="AC41" i="13" s="1"/>
  <c r="I41" i="19" s="1"/>
  <c r="F67" i="6"/>
  <c r="Q67" i="6" s="1"/>
  <c r="P67" i="5"/>
  <c r="AC71" i="13" s="1"/>
  <c r="I71" i="19" s="1"/>
  <c r="F32" i="6"/>
  <c r="Q32" i="6" s="1"/>
  <c r="P32" i="5"/>
  <c r="AC36" i="13" s="1"/>
  <c r="I36" i="19" s="1"/>
  <c r="F33" i="6"/>
  <c r="Q33" i="6" s="1"/>
  <c r="P33" i="5"/>
  <c r="AC37" i="13" s="1"/>
  <c r="I37" i="19" s="1"/>
  <c r="F107" i="6"/>
  <c r="Q107" i="6" s="1"/>
  <c r="AI37" i="13"/>
  <c r="O37" i="19" s="1"/>
  <c r="F45" i="6"/>
  <c r="Q45" i="6" s="1"/>
  <c r="P45" i="5"/>
  <c r="AC49" i="13" s="1"/>
  <c r="I49" i="19" s="1"/>
  <c r="F95" i="6"/>
  <c r="Q95" i="6" s="1"/>
  <c r="P95" i="5"/>
  <c r="AI25" i="13" s="1"/>
  <c r="O25" i="19" s="1"/>
  <c r="F31" i="6"/>
  <c r="Q31" i="6" s="1"/>
  <c r="P31" i="5"/>
  <c r="AC35" i="13" s="1"/>
  <c r="I35" i="19" s="1"/>
  <c r="AC12" i="5"/>
  <c r="AD12" i="5" s="1"/>
  <c r="AE16" i="13" s="1"/>
  <c r="K16" i="19" s="1"/>
  <c r="F104" i="6"/>
  <c r="Q104" i="6" s="1"/>
  <c r="AI34" i="13"/>
  <c r="O34" i="19" s="1"/>
  <c r="F66" i="6"/>
  <c r="Q66" i="6" s="1"/>
  <c r="P66" i="5"/>
  <c r="AC70" i="13" s="1"/>
  <c r="I70" i="19" s="1"/>
  <c r="F35" i="6"/>
  <c r="Q35" i="6" s="1"/>
  <c r="P35" i="5"/>
  <c r="AC39" i="13" s="1"/>
  <c r="I39" i="19" s="1"/>
  <c r="F18" i="6"/>
  <c r="Q18" i="6" s="1"/>
  <c r="P18" i="5"/>
  <c r="AC22" i="13" s="1"/>
  <c r="I22" i="19" s="1"/>
  <c r="F96" i="6"/>
  <c r="Q96" i="6" s="1"/>
  <c r="P96" i="5"/>
  <c r="AI26" i="13" s="1"/>
  <c r="O26" i="19" s="1"/>
  <c r="F60" i="6"/>
  <c r="Q60" i="6" s="1"/>
  <c r="P60" i="5"/>
  <c r="AC64" i="13" s="1"/>
  <c r="I64" i="19" s="1"/>
  <c r="F57" i="6"/>
  <c r="Q57" i="6" s="1"/>
  <c r="P57" i="5"/>
  <c r="AC61" i="13" s="1"/>
  <c r="I61" i="19" s="1"/>
  <c r="F46" i="6"/>
  <c r="Q46" i="6" s="1"/>
  <c r="P46" i="5"/>
  <c r="AC50" i="13" s="1"/>
  <c r="I50" i="19" s="1"/>
  <c r="F69" i="6"/>
  <c r="Q69" i="6" s="1"/>
  <c r="P69" i="5"/>
  <c r="AC73" i="13" s="1"/>
  <c r="I73" i="19" s="1"/>
  <c r="F75" i="6"/>
  <c r="Q75" i="6" s="1"/>
  <c r="P75" i="5"/>
  <c r="AC79" i="13" s="1"/>
  <c r="I79" i="19" s="1"/>
  <c r="F40" i="6"/>
  <c r="Q40" i="6" s="1"/>
  <c r="P40" i="5"/>
  <c r="AC44" i="13" s="1"/>
  <c r="I44" i="19" s="1"/>
  <c r="AC9" i="5"/>
  <c r="AD9" i="5" s="1"/>
  <c r="AE13" i="13" s="1"/>
  <c r="K13" i="19" s="1"/>
  <c r="F17" i="6"/>
  <c r="Q17" i="6" s="1"/>
  <c r="P17" i="5"/>
  <c r="AC21" i="13" s="1"/>
  <c r="I21" i="19" s="1"/>
  <c r="F74" i="6"/>
  <c r="Q74" i="6" s="1"/>
  <c r="P74" i="5"/>
  <c r="AC78" i="13" s="1"/>
  <c r="I78" i="19" s="1"/>
  <c r="F50" i="6"/>
  <c r="Q50" i="6" s="1"/>
  <c r="P50" i="5"/>
  <c r="AC54" i="13" s="1"/>
  <c r="I54" i="19" s="1"/>
  <c r="F71" i="6"/>
  <c r="Q71" i="6" s="1"/>
  <c r="P71" i="5"/>
  <c r="AC75" i="13" s="1"/>
  <c r="I75" i="19" s="1"/>
  <c r="F100" i="6"/>
  <c r="Q100" i="6" s="1"/>
  <c r="P100" i="5"/>
  <c r="AI30" i="13" s="1"/>
  <c r="O30" i="19" s="1"/>
  <c r="F36" i="6"/>
  <c r="Q36" i="6" s="1"/>
  <c r="P36" i="5"/>
  <c r="AC40" i="13" s="1"/>
  <c r="I40" i="19" s="1"/>
  <c r="F41" i="6"/>
  <c r="Q41" i="6" s="1"/>
  <c r="P41" i="5"/>
  <c r="AC45" i="13" s="1"/>
  <c r="I45" i="19" s="1"/>
  <c r="F6" i="6"/>
  <c r="V14" i="13"/>
  <c r="B14" i="19" s="1"/>
  <c r="B15" i="19" s="1"/>
  <c r="P6" i="5"/>
  <c r="F101" i="6"/>
  <c r="Q101" i="6" s="1"/>
  <c r="AI31" i="13"/>
  <c r="O31" i="19" s="1"/>
  <c r="F93" i="6"/>
  <c r="Q93" i="6" s="1"/>
  <c r="P93" i="5"/>
  <c r="AI23" i="13" s="1"/>
  <c r="O23" i="19" s="1"/>
  <c r="F83" i="6"/>
  <c r="P83" i="5"/>
  <c r="AI13" i="13" s="1"/>
  <c r="O13" i="19" s="1"/>
  <c r="F19" i="6"/>
  <c r="Q19" i="6" s="1"/>
  <c r="P19" i="5"/>
  <c r="AC23" i="13" s="1"/>
  <c r="I23" i="19" s="1"/>
  <c r="F48" i="6"/>
  <c r="Q48" i="6" s="1"/>
  <c r="P48" i="5"/>
  <c r="AC52" i="13" s="1"/>
  <c r="I52" i="19" s="1"/>
  <c r="F65" i="6"/>
  <c r="Q65" i="6" s="1"/>
  <c r="P65" i="5"/>
  <c r="AC69" i="13" s="1"/>
  <c r="I69" i="19" s="1"/>
  <c r="F22" i="6"/>
  <c r="Q22" i="6" s="1"/>
  <c r="P22" i="5"/>
  <c r="AC26" i="13" s="1"/>
  <c r="I26" i="19" s="1"/>
  <c r="F21" i="6"/>
  <c r="Q21" i="6" s="1"/>
  <c r="P21" i="5"/>
  <c r="AC25" i="13" s="1"/>
  <c r="I25" i="19" s="1"/>
  <c r="F105" i="6"/>
  <c r="Q105" i="6" s="1"/>
  <c r="AI35" i="13"/>
  <c r="O35" i="19" s="1"/>
  <c r="F47" i="6"/>
  <c r="Q47" i="6" s="1"/>
  <c r="P47" i="5"/>
  <c r="AC51" i="13" s="1"/>
  <c r="I51" i="19" s="1"/>
  <c r="F76" i="6"/>
  <c r="Q76" i="6" s="1"/>
  <c r="P76" i="5"/>
  <c r="AC80" i="13" s="1"/>
  <c r="I80" i="19" s="1"/>
  <c r="F12" i="6"/>
  <c r="Q12" i="6" s="1"/>
  <c r="P12" i="5"/>
  <c r="AC16" i="13" s="1"/>
  <c r="I16" i="19" s="1"/>
  <c r="F89" i="6"/>
  <c r="Q89" i="6" s="1"/>
  <c r="P89" i="5"/>
  <c r="AI19" i="13" s="1"/>
  <c r="O19" i="19" s="1"/>
  <c r="F78" i="6"/>
  <c r="Q78" i="6" s="1"/>
  <c r="P78" i="5"/>
  <c r="AC82" i="13" s="1"/>
  <c r="I82" i="19" s="1"/>
  <c r="F26" i="6"/>
  <c r="Q26" i="6" s="1"/>
  <c r="P26" i="5"/>
  <c r="AC30" i="13" s="1"/>
  <c r="I30" i="19" s="1"/>
  <c r="AC8" i="5"/>
  <c r="AD8" i="5" s="1"/>
  <c r="AE12" i="13" s="1"/>
  <c r="K12" i="19" s="1"/>
  <c r="F91" i="6"/>
  <c r="Q91" i="6" s="1"/>
  <c r="P91" i="5"/>
  <c r="AI21" i="13" s="1"/>
  <c r="O21" i="19" s="1"/>
  <c r="F27" i="6"/>
  <c r="Q27" i="6" s="1"/>
  <c r="P27" i="5"/>
  <c r="AC31" i="13" s="1"/>
  <c r="I31" i="19" s="1"/>
  <c r="F56" i="6"/>
  <c r="Q56" i="6" s="1"/>
  <c r="P56" i="5"/>
  <c r="AC60" i="13" s="1"/>
  <c r="I60" i="19" s="1"/>
  <c r="F49" i="6"/>
  <c r="Q49" i="6" s="1"/>
  <c r="P49" i="5"/>
  <c r="AC53" i="13" s="1"/>
  <c r="I53" i="19" s="1"/>
  <c r="F38" i="6"/>
  <c r="Q38" i="6" s="1"/>
  <c r="P38" i="5"/>
  <c r="AC42" i="13" s="1"/>
  <c r="I42" i="19" s="1"/>
  <c r="F98" i="6"/>
  <c r="Q98" i="6" s="1"/>
  <c r="P98" i="5"/>
  <c r="AI28" i="13" s="1"/>
  <c r="O28" i="19" s="1"/>
  <c r="V113" i="5" l="1"/>
  <c r="W14" i="13" s="1"/>
  <c r="C14" i="19" s="1"/>
  <c r="C15" i="19" s="1"/>
  <c r="P113" i="5"/>
  <c r="AC113" i="5"/>
  <c r="AK40" i="13"/>
  <c r="Q40" i="19" s="1"/>
  <c r="AJ40" i="13"/>
  <c r="P40" i="19" s="1"/>
  <c r="S81" i="13"/>
  <c r="G83" i="6"/>
  <c r="R83" i="6" s="1"/>
  <c r="AS13" i="13" s="1"/>
  <c r="Y13" i="19" s="1"/>
  <c r="Q83" i="6"/>
  <c r="G16" i="6"/>
  <c r="R16" i="6" s="1"/>
  <c r="AO20" i="13" s="1"/>
  <c r="U20" i="19" s="1"/>
  <c r="Q16" i="6"/>
  <c r="G36" i="6"/>
  <c r="G17" i="6"/>
  <c r="G96" i="6"/>
  <c r="G45" i="6"/>
  <c r="W6" i="5"/>
  <c r="W113" i="5" s="1"/>
  <c r="G38" i="6"/>
  <c r="G56" i="6"/>
  <c r="G91" i="6"/>
  <c r="G26" i="6"/>
  <c r="G89" i="6"/>
  <c r="G76" i="6"/>
  <c r="G105" i="6"/>
  <c r="G22" i="6"/>
  <c r="G48" i="6"/>
  <c r="G101" i="6"/>
  <c r="G11" i="6"/>
  <c r="G84" i="6"/>
  <c r="G73" i="6"/>
  <c r="G61" i="6"/>
  <c r="G13" i="6"/>
  <c r="G102" i="6"/>
  <c r="G88" i="6"/>
  <c r="G82" i="6"/>
  <c r="G14" i="6"/>
  <c r="G15" i="6"/>
  <c r="G44" i="6"/>
  <c r="G79" i="6"/>
  <c r="G42" i="6"/>
  <c r="G7" i="6"/>
  <c r="G80" i="6"/>
  <c r="G109" i="6"/>
  <c r="G106" i="6"/>
  <c r="G39" i="6"/>
  <c r="G111" i="6"/>
  <c r="G70" i="6"/>
  <c r="G9" i="6"/>
  <c r="G43" i="6"/>
  <c r="G90" i="6"/>
  <c r="G28" i="6"/>
  <c r="G63" i="6"/>
  <c r="G85" i="6"/>
  <c r="G64" i="6"/>
  <c r="G58" i="6"/>
  <c r="G52" i="6"/>
  <c r="G71" i="6"/>
  <c r="G69" i="6"/>
  <c r="G31" i="6"/>
  <c r="AC10" i="13"/>
  <c r="I10" i="19" s="1"/>
  <c r="G100" i="6"/>
  <c r="G50" i="6"/>
  <c r="G75" i="6"/>
  <c r="G46" i="6"/>
  <c r="G60" i="6"/>
  <c r="G18" i="6"/>
  <c r="G66" i="6"/>
  <c r="G95" i="6"/>
  <c r="G107" i="6"/>
  <c r="G32" i="6"/>
  <c r="G37" i="6"/>
  <c r="Q6" i="6"/>
  <c r="F112" i="6"/>
  <c r="G6" i="6"/>
  <c r="G74" i="6"/>
  <c r="G40" i="6"/>
  <c r="G57" i="6"/>
  <c r="G35" i="6"/>
  <c r="G104" i="6"/>
  <c r="G33" i="6"/>
  <c r="G67" i="6"/>
  <c r="G41" i="6"/>
  <c r="G98" i="6"/>
  <c r="G49" i="6"/>
  <c r="G27" i="6"/>
  <c r="G78" i="6"/>
  <c r="G12" i="6"/>
  <c r="G47" i="6"/>
  <c r="G21" i="6"/>
  <c r="G65" i="6"/>
  <c r="G19" i="6"/>
  <c r="G93" i="6"/>
  <c r="X14" i="13"/>
  <c r="D14" i="19" s="1"/>
  <c r="D15" i="19" s="1"/>
  <c r="AD6" i="5"/>
  <c r="AD113" i="5" s="1"/>
  <c r="G94" i="6"/>
  <c r="G20" i="6"/>
  <c r="G55" i="6"/>
  <c r="G23" i="6"/>
  <c r="G53" i="6"/>
  <c r="G24" i="6"/>
  <c r="G59" i="6"/>
  <c r="G8" i="6"/>
  <c r="G10" i="6"/>
  <c r="G25" i="6"/>
  <c r="G110" i="6"/>
  <c r="G34" i="6"/>
  <c r="G86" i="6"/>
  <c r="G51" i="6"/>
  <c r="G77" i="6"/>
  <c r="G62" i="6"/>
  <c r="G68" i="6"/>
  <c r="G103" i="6"/>
  <c r="G81" i="6"/>
  <c r="G72" i="6"/>
  <c r="G108" i="6"/>
  <c r="G92" i="6"/>
  <c r="G29" i="6"/>
  <c r="G54" i="6"/>
  <c r="G97" i="6"/>
  <c r="G99" i="6"/>
  <c r="G30" i="6"/>
  <c r="G87" i="6"/>
  <c r="R97" i="6" l="1"/>
  <c r="AS27" i="13" s="1"/>
  <c r="Y27" i="19" s="1"/>
  <c r="R108" i="6"/>
  <c r="AS38" i="13" s="1"/>
  <c r="Y38" i="19" s="1"/>
  <c r="R86" i="6"/>
  <c r="AS16" i="13" s="1"/>
  <c r="Y16" i="19" s="1"/>
  <c r="R87" i="6"/>
  <c r="AS17" i="13" s="1"/>
  <c r="Y17" i="19" s="1"/>
  <c r="R54" i="6"/>
  <c r="AO58" i="13" s="1"/>
  <c r="U58" i="19" s="1"/>
  <c r="R72" i="6"/>
  <c r="AO76" i="13" s="1"/>
  <c r="U76" i="19" s="1"/>
  <c r="R62" i="6"/>
  <c r="AO66" i="13" s="1"/>
  <c r="U66" i="19" s="1"/>
  <c r="R34" i="6"/>
  <c r="AO38" i="13" s="1"/>
  <c r="U38" i="19" s="1"/>
  <c r="R8" i="6"/>
  <c r="AO12" i="13" s="1"/>
  <c r="U12" i="19" s="1"/>
  <c r="R23" i="6"/>
  <c r="AO27" i="13" s="1"/>
  <c r="U27" i="19" s="1"/>
  <c r="R65" i="6"/>
  <c r="AO69" i="13" s="1"/>
  <c r="U69" i="19" s="1"/>
  <c r="R78" i="6"/>
  <c r="AO82" i="13" s="1"/>
  <c r="U82" i="19" s="1"/>
  <c r="R41" i="6"/>
  <c r="AO45" i="13" s="1"/>
  <c r="U45" i="19" s="1"/>
  <c r="R35" i="6"/>
  <c r="AO39" i="13" s="1"/>
  <c r="U39" i="19" s="1"/>
  <c r="R32" i="6"/>
  <c r="AO36" i="13" s="1"/>
  <c r="U36" i="19" s="1"/>
  <c r="R18" i="6"/>
  <c r="AO22" i="13" s="1"/>
  <c r="U22" i="19" s="1"/>
  <c r="R50" i="6"/>
  <c r="AO54" i="13" s="1"/>
  <c r="U54" i="19" s="1"/>
  <c r="R31" i="6"/>
  <c r="AO35" i="13" s="1"/>
  <c r="U35" i="19" s="1"/>
  <c r="R58" i="6"/>
  <c r="AO62" i="13" s="1"/>
  <c r="U62" i="19" s="1"/>
  <c r="R28" i="6"/>
  <c r="AO32" i="13" s="1"/>
  <c r="U32" i="19" s="1"/>
  <c r="R70" i="6"/>
  <c r="AO74" i="13" s="1"/>
  <c r="U74" i="19" s="1"/>
  <c r="R109" i="6"/>
  <c r="R79" i="6"/>
  <c r="AO83" i="13" s="1"/>
  <c r="U83" i="19" s="1"/>
  <c r="R82" i="6"/>
  <c r="AS12" i="13" s="1"/>
  <c r="Y12" i="19" s="1"/>
  <c r="R61" i="6"/>
  <c r="AO65" i="13" s="1"/>
  <c r="U65" i="19" s="1"/>
  <c r="R101" i="6"/>
  <c r="AS31" i="13" s="1"/>
  <c r="Y31" i="19" s="1"/>
  <c r="R76" i="6"/>
  <c r="AO80" i="13" s="1"/>
  <c r="U80" i="19" s="1"/>
  <c r="R56" i="6"/>
  <c r="AO60" i="13" s="1"/>
  <c r="U60" i="19" s="1"/>
  <c r="R45" i="6"/>
  <c r="AO49" i="13" s="1"/>
  <c r="U49" i="19" s="1"/>
  <c r="R30" i="6"/>
  <c r="AO34" i="13" s="1"/>
  <c r="U34" i="19" s="1"/>
  <c r="R29" i="6"/>
  <c r="AO33" i="13" s="1"/>
  <c r="U33" i="19" s="1"/>
  <c r="R81" i="6"/>
  <c r="AS11" i="13" s="1"/>
  <c r="Y11" i="19" s="1"/>
  <c r="R77" i="6"/>
  <c r="AO81" i="13" s="1"/>
  <c r="U81" i="19" s="1"/>
  <c r="R110" i="6"/>
  <c r="AS41" i="13" s="1"/>
  <c r="Y41" i="19" s="1"/>
  <c r="R59" i="6"/>
  <c r="AO63" i="13" s="1"/>
  <c r="U63" i="19" s="1"/>
  <c r="R55" i="6"/>
  <c r="AO59" i="13" s="1"/>
  <c r="U59" i="19" s="1"/>
  <c r="R21" i="6"/>
  <c r="AO25" i="13" s="1"/>
  <c r="U25" i="19" s="1"/>
  <c r="R27" i="6"/>
  <c r="AO31" i="13" s="1"/>
  <c r="U31" i="19" s="1"/>
  <c r="R67" i="6"/>
  <c r="AO71" i="13" s="1"/>
  <c r="U71" i="19" s="1"/>
  <c r="R57" i="6"/>
  <c r="AO61" i="13" s="1"/>
  <c r="U61" i="19" s="1"/>
  <c r="R107" i="6"/>
  <c r="AS37" i="13" s="1"/>
  <c r="Y37" i="19" s="1"/>
  <c r="R60" i="6"/>
  <c r="AO64" i="13" s="1"/>
  <c r="U64" i="19" s="1"/>
  <c r="R100" i="6"/>
  <c r="AS30" i="13" s="1"/>
  <c r="Y30" i="19" s="1"/>
  <c r="R69" i="6"/>
  <c r="AO73" i="13" s="1"/>
  <c r="U73" i="19" s="1"/>
  <c r="R64" i="6"/>
  <c r="AO68" i="13" s="1"/>
  <c r="U68" i="19" s="1"/>
  <c r="R90" i="6"/>
  <c r="AS20" i="13" s="1"/>
  <c r="Y20" i="19" s="1"/>
  <c r="R111" i="6"/>
  <c r="AS42" i="13" s="1"/>
  <c r="Y42" i="19" s="1"/>
  <c r="R80" i="6"/>
  <c r="AS10" i="13" s="1"/>
  <c r="Y10" i="19" s="1"/>
  <c r="R44" i="6"/>
  <c r="AO48" i="13" s="1"/>
  <c r="U48" i="19" s="1"/>
  <c r="R88" i="6"/>
  <c r="AS18" i="13" s="1"/>
  <c r="Y18" i="19" s="1"/>
  <c r="R73" i="6"/>
  <c r="AO77" i="13" s="1"/>
  <c r="U77" i="19" s="1"/>
  <c r="R48" i="6"/>
  <c r="AO52" i="13" s="1"/>
  <c r="U52" i="19" s="1"/>
  <c r="R89" i="6"/>
  <c r="AS19" i="13" s="1"/>
  <c r="Y19" i="19" s="1"/>
  <c r="R38" i="6"/>
  <c r="AO42" i="13" s="1"/>
  <c r="U42" i="19" s="1"/>
  <c r="R96" i="6"/>
  <c r="AS26" i="13" s="1"/>
  <c r="Y26" i="19" s="1"/>
  <c r="R99" i="6"/>
  <c r="AS29" i="13" s="1"/>
  <c r="Y29" i="19" s="1"/>
  <c r="R92" i="6"/>
  <c r="AS22" i="13" s="1"/>
  <c r="Y22" i="19" s="1"/>
  <c r="R103" i="6"/>
  <c r="AS33" i="13" s="1"/>
  <c r="Y33" i="19" s="1"/>
  <c r="R51" i="6"/>
  <c r="AO55" i="13" s="1"/>
  <c r="U55" i="19" s="1"/>
  <c r="R25" i="6"/>
  <c r="AO29" i="13" s="1"/>
  <c r="U29" i="19" s="1"/>
  <c r="R24" i="6"/>
  <c r="AO28" i="13" s="1"/>
  <c r="U28" i="19" s="1"/>
  <c r="R20" i="6"/>
  <c r="AO24" i="13" s="1"/>
  <c r="U24" i="19" s="1"/>
  <c r="R93" i="6"/>
  <c r="AS23" i="13" s="1"/>
  <c r="Y23" i="19" s="1"/>
  <c r="R47" i="6"/>
  <c r="AO51" i="13" s="1"/>
  <c r="U51" i="19" s="1"/>
  <c r="R49" i="6"/>
  <c r="AO53" i="13" s="1"/>
  <c r="U53" i="19" s="1"/>
  <c r="R33" i="6"/>
  <c r="AO37" i="13" s="1"/>
  <c r="U37" i="19" s="1"/>
  <c r="R40" i="6"/>
  <c r="AO44" i="13" s="1"/>
  <c r="U44" i="19" s="1"/>
  <c r="R95" i="6"/>
  <c r="AS25" i="13" s="1"/>
  <c r="Y25" i="19" s="1"/>
  <c r="R46" i="6"/>
  <c r="AO50" i="13" s="1"/>
  <c r="U50" i="19" s="1"/>
  <c r="R71" i="6"/>
  <c r="AO75" i="13" s="1"/>
  <c r="U75" i="19" s="1"/>
  <c r="R85" i="6"/>
  <c r="AS15" i="13" s="1"/>
  <c r="Y15" i="19" s="1"/>
  <c r="R43" i="6"/>
  <c r="AO47" i="13" s="1"/>
  <c r="U47" i="19" s="1"/>
  <c r="R39" i="6"/>
  <c r="AO43" i="13" s="1"/>
  <c r="U43" i="19" s="1"/>
  <c r="R7" i="6"/>
  <c r="AO11" i="13" s="1"/>
  <c r="U11" i="19" s="1"/>
  <c r="R15" i="6"/>
  <c r="AO19" i="13" s="1"/>
  <c r="U19" i="19" s="1"/>
  <c r="R102" i="6"/>
  <c r="AS32" i="13" s="1"/>
  <c r="Y32" i="19" s="1"/>
  <c r="R84" i="6"/>
  <c r="AS14" i="13" s="1"/>
  <c r="Y14" i="19" s="1"/>
  <c r="R22" i="6"/>
  <c r="AO26" i="13" s="1"/>
  <c r="U26" i="19" s="1"/>
  <c r="R26" i="6"/>
  <c r="AO30" i="13" s="1"/>
  <c r="U30" i="19" s="1"/>
  <c r="R17" i="6"/>
  <c r="AO21" i="13" s="1"/>
  <c r="U21" i="19" s="1"/>
  <c r="R68" i="6"/>
  <c r="AO72" i="13" s="1"/>
  <c r="U72" i="19" s="1"/>
  <c r="R10" i="6"/>
  <c r="AO14" i="13" s="1"/>
  <c r="U14" i="19" s="1"/>
  <c r="R53" i="6"/>
  <c r="AO57" i="13" s="1"/>
  <c r="U57" i="19" s="1"/>
  <c r="R94" i="6"/>
  <c r="AS24" i="13" s="1"/>
  <c r="Y24" i="19" s="1"/>
  <c r="R19" i="6"/>
  <c r="AO23" i="13" s="1"/>
  <c r="U23" i="19" s="1"/>
  <c r="R12" i="6"/>
  <c r="AO16" i="13" s="1"/>
  <c r="U16" i="19" s="1"/>
  <c r="R98" i="6"/>
  <c r="AS28" i="13" s="1"/>
  <c r="Y28" i="19" s="1"/>
  <c r="R104" i="6"/>
  <c r="AS34" i="13" s="1"/>
  <c r="Y34" i="19" s="1"/>
  <c r="R74" i="6"/>
  <c r="AO78" i="13" s="1"/>
  <c r="U78" i="19" s="1"/>
  <c r="R37" i="6"/>
  <c r="AO41" i="13" s="1"/>
  <c r="U41" i="19" s="1"/>
  <c r="R66" i="6"/>
  <c r="AO70" i="13" s="1"/>
  <c r="U70" i="19" s="1"/>
  <c r="R75" i="6"/>
  <c r="AO79" i="13" s="1"/>
  <c r="U79" i="19" s="1"/>
  <c r="R52" i="6"/>
  <c r="AO56" i="13" s="1"/>
  <c r="U56" i="19" s="1"/>
  <c r="R63" i="6"/>
  <c r="AO67" i="13" s="1"/>
  <c r="U67" i="19" s="1"/>
  <c r="R9" i="6"/>
  <c r="AO13" i="13" s="1"/>
  <c r="U13" i="19" s="1"/>
  <c r="R106" i="6"/>
  <c r="AS36" i="13" s="1"/>
  <c r="Y36" i="19" s="1"/>
  <c r="R42" i="6"/>
  <c r="AO46" i="13" s="1"/>
  <c r="U46" i="19" s="1"/>
  <c r="R14" i="6"/>
  <c r="AO18" i="13" s="1"/>
  <c r="U18" i="19" s="1"/>
  <c r="R13" i="6"/>
  <c r="AO17" i="13" s="1"/>
  <c r="U17" i="19" s="1"/>
  <c r="R11" i="6"/>
  <c r="AO15" i="13" s="1"/>
  <c r="U15" i="19" s="1"/>
  <c r="R105" i="6"/>
  <c r="AS35" i="13" s="1"/>
  <c r="Y35" i="19" s="1"/>
  <c r="R91" i="6"/>
  <c r="AS21" i="13" s="1"/>
  <c r="Y21" i="19" s="1"/>
  <c r="R36" i="6"/>
  <c r="AO40" i="13" s="1"/>
  <c r="U40" i="19" s="1"/>
  <c r="G112" i="6"/>
  <c r="R6" i="6"/>
  <c r="V15" i="13"/>
  <c r="D3" i="7"/>
  <c r="D5" i="7" s="1"/>
  <c r="H7" i="5"/>
  <c r="I7" i="5" s="1"/>
  <c r="AI43" i="13"/>
  <c r="O43" i="19" s="1"/>
  <c r="AD10" i="13"/>
  <c r="J10" i="19" s="1"/>
  <c r="AE10" i="13"/>
  <c r="K10" i="19" s="1"/>
  <c r="Q112" i="6"/>
  <c r="V25" i="13" s="1"/>
  <c r="B25" i="19" s="1"/>
  <c r="AS40" i="13" l="1"/>
  <c r="Y40" i="19" s="1"/>
  <c r="AS39" i="13"/>
  <c r="Y39" i="19" s="1"/>
  <c r="AJ43" i="13"/>
  <c r="P43" i="19" s="1"/>
  <c r="W15" i="13"/>
  <c r="AK43" i="13"/>
  <c r="Q43" i="19" s="1"/>
  <c r="X15" i="13"/>
  <c r="D6" i="7"/>
  <c r="D12" i="7" s="1"/>
  <c r="R112" i="6"/>
  <c r="AO10" i="13"/>
  <c r="U10" i="19" s="1"/>
  <c r="D13" i="7" l="1"/>
  <c r="AS43" i="13"/>
  <c r="Y43" i="19" s="1"/>
  <c r="V26" i="13"/>
  <c r="B26" i="19" s="1"/>
</calcChain>
</file>

<file path=xl/sharedStrings.xml><?xml version="1.0" encoding="utf-8"?>
<sst xmlns="http://schemas.openxmlformats.org/spreadsheetml/2006/main" count="1488" uniqueCount="526">
  <si>
    <t>分析シートの使い方</t>
    <rPh sb="0" eb="2">
      <t>ブンセキ</t>
    </rPh>
    <rPh sb="6" eb="7">
      <t>ツカ</t>
    </rPh>
    <rPh sb="8" eb="9">
      <t>カタ</t>
    </rPh>
    <phoneticPr fontId="8"/>
  </si>
  <si>
    <t>ワークシート一覧</t>
    <rPh sb="6" eb="8">
      <t>イチラン</t>
    </rPh>
    <phoneticPr fontId="8"/>
  </si>
  <si>
    <t>番号</t>
    <rPh sb="0" eb="2">
      <t>バンゴウ</t>
    </rPh>
    <phoneticPr fontId="8"/>
  </si>
  <si>
    <t>ワークシート名</t>
    <rPh sb="6" eb="7">
      <t>メイ</t>
    </rPh>
    <phoneticPr fontId="8"/>
  </si>
  <si>
    <t>内容</t>
    <rPh sb="0" eb="2">
      <t>ナイヨウ</t>
    </rPh>
    <phoneticPr fontId="8"/>
  </si>
  <si>
    <t>説明</t>
    <rPh sb="0" eb="2">
      <t>セツメイ</t>
    </rPh>
    <phoneticPr fontId="8"/>
  </si>
  <si>
    <t>全体</t>
    <rPh sb="0" eb="2">
      <t>ゼンタイ</t>
    </rPh>
    <phoneticPr fontId="8"/>
  </si>
  <si>
    <t>雇用</t>
    <rPh sb="0" eb="2">
      <t>コヨウ</t>
    </rPh>
    <phoneticPr fontId="8"/>
  </si>
  <si>
    <t>推計結果
の詳細</t>
    <rPh sb="0" eb="2">
      <t>スイケイ</t>
    </rPh>
    <rPh sb="2" eb="4">
      <t>ケッカ</t>
    </rPh>
    <rPh sb="6" eb="8">
      <t>ショウサイ</t>
    </rPh>
    <phoneticPr fontId="8"/>
  </si>
  <si>
    <t>雇用創出効果</t>
    <rPh sb="0" eb="2">
      <t>コヨウ</t>
    </rPh>
    <rPh sb="2" eb="4">
      <t>ソウシュツ</t>
    </rPh>
    <rPh sb="4" eb="6">
      <t>コウカ</t>
    </rPh>
    <phoneticPr fontId="8"/>
  </si>
  <si>
    <t>税</t>
    <rPh sb="0" eb="1">
      <t>ゼイ</t>
    </rPh>
    <phoneticPr fontId="8"/>
  </si>
  <si>
    <t>県税・市町税</t>
    <rPh sb="0" eb="2">
      <t>ケンゼイ</t>
    </rPh>
    <rPh sb="3" eb="4">
      <t>シ</t>
    </rPh>
    <rPh sb="4" eb="5">
      <t>マチ</t>
    </rPh>
    <rPh sb="5" eb="6">
      <t>ゼイ</t>
    </rPh>
    <phoneticPr fontId="8"/>
  </si>
  <si>
    <t>県税・市町税収入推計</t>
    <rPh sb="0" eb="1">
      <t>ケン</t>
    </rPh>
    <rPh sb="1" eb="2">
      <t>ゼイ</t>
    </rPh>
    <rPh sb="3" eb="4">
      <t>シ</t>
    </rPh>
    <rPh sb="4" eb="5">
      <t>マチ</t>
    </rPh>
    <rPh sb="5" eb="6">
      <t>ゼイ</t>
    </rPh>
    <rPh sb="6" eb="8">
      <t>シュウニュウ</t>
    </rPh>
    <rPh sb="8" eb="10">
      <t>スイケイ</t>
    </rPh>
    <phoneticPr fontId="8"/>
  </si>
  <si>
    <t>G1</t>
  </si>
  <si>
    <t>グラフ「部門別総合効果（直接＋1次＋2次）」</t>
    <rPh sb="4" eb="7">
      <t>ブモンベツ</t>
    </rPh>
    <rPh sb="7" eb="9">
      <t>ソウゴウ</t>
    </rPh>
    <rPh sb="9" eb="11">
      <t>コウカ</t>
    </rPh>
    <rPh sb="12" eb="14">
      <t>チョクセツ</t>
    </rPh>
    <rPh sb="16" eb="17">
      <t>ジ</t>
    </rPh>
    <rPh sb="19" eb="20">
      <t>ジ</t>
    </rPh>
    <phoneticPr fontId="8"/>
  </si>
  <si>
    <t>G2</t>
  </si>
  <si>
    <t>グラフ「部門別間接波及効果（1･2次）のグラフ」</t>
    <rPh sb="4" eb="7">
      <t>ブモンベツ</t>
    </rPh>
    <rPh sb="7" eb="9">
      <t>カンセツ</t>
    </rPh>
    <rPh sb="9" eb="11">
      <t>ハキュウ</t>
    </rPh>
    <rPh sb="11" eb="13">
      <t>コウカ</t>
    </rPh>
    <rPh sb="17" eb="18">
      <t>ジ</t>
    </rPh>
    <phoneticPr fontId="8"/>
  </si>
  <si>
    <t>G3</t>
  </si>
  <si>
    <t>グラフ「部門別雇用創出効果のグラフ」</t>
    <rPh sb="4" eb="7">
      <t>ブモンベツ</t>
    </rPh>
    <rPh sb="7" eb="9">
      <t>コヨウ</t>
    </rPh>
    <rPh sb="9" eb="11">
      <t>ソウシュツ</t>
    </rPh>
    <rPh sb="11" eb="13">
      <t>コウカ</t>
    </rPh>
    <phoneticPr fontId="8"/>
  </si>
  <si>
    <t>G4</t>
  </si>
  <si>
    <t>間接効果による部門別雇用創出効果のグラフ</t>
    <rPh sb="0" eb="2">
      <t>カンセツ</t>
    </rPh>
    <rPh sb="2" eb="4">
      <t>コウカ</t>
    </rPh>
    <rPh sb="7" eb="10">
      <t>ブモンベツ</t>
    </rPh>
    <rPh sb="10" eb="12">
      <t>コヨウ</t>
    </rPh>
    <rPh sb="12" eb="14">
      <t>ソウシュツ</t>
    </rPh>
    <rPh sb="14" eb="16">
      <t>コウカ</t>
    </rPh>
    <phoneticPr fontId="8"/>
  </si>
  <si>
    <t>グラフ「県税収入、市町村税収入推計」</t>
    <rPh sb="4" eb="5">
      <t>ケン</t>
    </rPh>
    <rPh sb="5" eb="6">
      <t>ゼイ</t>
    </rPh>
    <rPh sb="6" eb="8">
      <t>シュウニュウ</t>
    </rPh>
    <rPh sb="9" eb="12">
      <t>シチョウソン</t>
    </rPh>
    <rPh sb="12" eb="13">
      <t>ゼイ</t>
    </rPh>
    <rPh sb="13" eb="15">
      <t>シュウニュウ</t>
    </rPh>
    <rPh sb="15" eb="17">
      <t>スイケイ</t>
    </rPh>
    <phoneticPr fontId="8"/>
  </si>
  <si>
    <t>体系図</t>
    <rPh sb="0" eb="3">
      <t>タイケイズ</t>
    </rPh>
    <phoneticPr fontId="8"/>
  </si>
  <si>
    <t>１次効果</t>
    <rPh sb="1" eb="2">
      <t>ジ</t>
    </rPh>
    <rPh sb="2" eb="4">
      <t>コウカ</t>
    </rPh>
    <phoneticPr fontId="8"/>
  </si>
  <si>
    <t>計算
プロセス</t>
    <rPh sb="0" eb="2">
      <t>ケイサン</t>
    </rPh>
    <phoneticPr fontId="8"/>
  </si>
  <si>
    <t>１次間接波及効果の計算</t>
    <rPh sb="1" eb="2">
      <t>ジ</t>
    </rPh>
    <rPh sb="2" eb="4">
      <t>カンセツ</t>
    </rPh>
    <rPh sb="4" eb="8">
      <t>ハキュウコウカ</t>
    </rPh>
    <rPh sb="9" eb="11">
      <t>ケイサン</t>
    </rPh>
    <phoneticPr fontId="8"/>
  </si>
  <si>
    <t>２次効果</t>
    <rPh sb="1" eb="2">
      <t>ジ</t>
    </rPh>
    <rPh sb="2" eb="4">
      <t>コウカ</t>
    </rPh>
    <phoneticPr fontId="8"/>
  </si>
  <si>
    <t>２次間接波及効果の計算</t>
    <rPh sb="1" eb="2">
      <t>ジ</t>
    </rPh>
    <rPh sb="2" eb="4">
      <t>カンセツ</t>
    </rPh>
    <rPh sb="4" eb="8">
      <t>ハキュウコウカ</t>
    </rPh>
    <rPh sb="9" eb="11">
      <t>ケイサン</t>
    </rPh>
    <phoneticPr fontId="8"/>
  </si>
  <si>
    <t>係数</t>
    <rPh sb="0" eb="2">
      <t>ケイスウ</t>
    </rPh>
    <phoneticPr fontId="8"/>
  </si>
  <si>
    <t>係数データ</t>
    <rPh sb="0" eb="2">
      <t>ケイスウ</t>
    </rPh>
    <phoneticPr fontId="8"/>
  </si>
  <si>
    <t>○均衡産出高モデルを使用した産業連関分析</t>
    <rPh sb="10" eb="12">
      <t>シヨウ</t>
    </rPh>
    <rPh sb="14" eb="16">
      <t>サンギョウ</t>
    </rPh>
    <rPh sb="16" eb="18">
      <t>レンカン</t>
    </rPh>
    <rPh sb="18" eb="20">
      <t>ブンセキ</t>
    </rPh>
    <phoneticPr fontId="8"/>
  </si>
  <si>
    <t>（移輸入を考慮）</t>
    <rPh sb="1" eb="2">
      <t>イ</t>
    </rPh>
    <rPh sb="2" eb="4">
      <t>ユニュウ</t>
    </rPh>
    <rPh sb="5" eb="7">
      <t>コウリョ</t>
    </rPh>
    <phoneticPr fontId="8"/>
  </si>
  <si>
    <t>(単位：億円)</t>
    <rPh sb="1" eb="3">
      <t>タンイ</t>
    </rPh>
    <rPh sb="4" eb="6">
      <t>オクエン</t>
    </rPh>
    <phoneticPr fontId="8"/>
  </si>
  <si>
    <t>波及倍率</t>
    <rPh sb="0" eb="2">
      <t>ハキュウ</t>
    </rPh>
    <rPh sb="2" eb="4">
      <t>バイリツ</t>
    </rPh>
    <phoneticPr fontId="8"/>
  </si>
  <si>
    <t>生産誘発額</t>
    <rPh sb="0" eb="2">
      <t>セイサン</t>
    </rPh>
    <rPh sb="2" eb="4">
      <t>ユウハツ</t>
    </rPh>
    <rPh sb="4" eb="5">
      <t>ガク</t>
    </rPh>
    <phoneticPr fontId="8"/>
  </si>
  <si>
    <t>粗付加価値誘発額</t>
    <rPh sb="0" eb="1">
      <t>ソ</t>
    </rPh>
    <rPh sb="1" eb="3">
      <t>フカ</t>
    </rPh>
    <rPh sb="3" eb="5">
      <t>カチ</t>
    </rPh>
    <rPh sb="5" eb="7">
      <t>ユウハツ</t>
    </rPh>
    <rPh sb="7" eb="8">
      <t>ガク</t>
    </rPh>
    <phoneticPr fontId="8"/>
  </si>
  <si>
    <t>雇用者所得（賃金･俸給）誘発額</t>
    <rPh sb="0" eb="3">
      <t>コヨウシャ</t>
    </rPh>
    <rPh sb="3" eb="5">
      <t>ショトク</t>
    </rPh>
    <rPh sb="6" eb="8">
      <t>チンギン</t>
    </rPh>
    <rPh sb="9" eb="11">
      <t>ホウキュウ</t>
    </rPh>
    <rPh sb="12" eb="14">
      <t>ユウハツ</t>
    </rPh>
    <rPh sb="14" eb="15">
      <t>ガク</t>
    </rPh>
    <phoneticPr fontId="8"/>
  </si>
  <si>
    <t>コード</t>
    <phoneticPr fontId="8"/>
  </si>
  <si>
    <t>部 門 名</t>
    <rPh sb="0" eb="1">
      <t>ブ</t>
    </rPh>
    <rPh sb="2" eb="3">
      <t>モン</t>
    </rPh>
    <rPh sb="4" eb="5">
      <t>メイ</t>
    </rPh>
    <phoneticPr fontId="8"/>
  </si>
  <si>
    <t>直接投資額</t>
    <rPh sb="0" eb="2">
      <t>チョクセツ</t>
    </rPh>
    <rPh sb="2" eb="4">
      <t>トウシ</t>
    </rPh>
    <rPh sb="4" eb="5">
      <t>ガク</t>
    </rPh>
    <phoneticPr fontId="8"/>
  </si>
  <si>
    <t>直接
投資額</t>
    <rPh sb="0" eb="2">
      <t>チョクセツ</t>
    </rPh>
    <rPh sb="3" eb="5">
      <t>トウシ</t>
    </rPh>
    <rPh sb="5" eb="6">
      <t>ガク</t>
    </rPh>
    <phoneticPr fontId="8"/>
  </si>
  <si>
    <t>波及効果</t>
    <rPh sb="0" eb="2">
      <t>ハキュウ</t>
    </rPh>
    <rPh sb="2" eb="4">
      <t>コウカ</t>
    </rPh>
    <phoneticPr fontId="8"/>
  </si>
  <si>
    <t>直　接</t>
    <rPh sb="0" eb="1">
      <t>チョク</t>
    </rPh>
    <rPh sb="2" eb="3">
      <t>セツ</t>
    </rPh>
    <phoneticPr fontId="8"/>
  </si>
  <si>
    <t>1　次</t>
    <rPh sb="2" eb="3">
      <t>ジ</t>
    </rPh>
    <phoneticPr fontId="8"/>
  </si>
  <si>
    <t>2　次</t>
    <rPh sb="2" eb="3">
      <t>ジ</t>
    </rPh>
    <phoneticPr fontId="8"/>
  </si>
  <si>
    <t>総　合</t>
    <rPh sb="0" eb="1">
      <t>フサ</t>
    </rPh>
    <rPh sb="2" eb="3">
      <t>ゴウ</t>
    </rPh>
    <phoneticPr fontId="8"/>
  </si>
  <si>
    <t>コード</t>
    <phoneticPr fontId="8"/>
  </si>
  <si>
    <t>耕種農業</t>
  </si>
  <si>
    <t>直接効果＋1次効果</t>
    <rPh sb="0" eb="2">
      <t>チョクセツ</t>
    </rPh>
    <rPh sb="2" eb="4">
      <t>コウカ</t>
    </rPh>
    <rPh sb="6" eb="7">
      <t>ジ</t>
    </rPh>
    <rPh sb="7" eb="9">
      <t>コウカ</t>
    </rPh>
    <phoneticPr fontId="8"/>
  </si>
  <si>
    <t>畜産</t>
  </si>
  <si>
    <t>総合効果</t>
    <rPh sb="0" eb="2">
      <t>ソウゴウ</t>
    </rPh>
    <rPh sb="2" eb="4">
      <t>コウカ</t>
    </rPh>
    <phoneticPr fontId="8"/>
  </si>
  <si>
    <t>農業サービス</t>
  </si>
  <si>
    <t>（単位）</t>
    <rPh sb="1" eb="3">
      <t>タンイ</t>
    </rPh>
    <phoneticPr fontId="8"/>
  </si>
  <si>
    <t>億円</t>
    <rPh sb="0" eb="2">
      <t>オクエン</t>
    </rPh>
    <phoneticPr fontId="8"/>
  </si>
  <si>
    <t>倍</t>
    <rPh sb="0" eb="1">
      <t>バイ</t>
    </rPh>
    <phoneticPr fontId="8"/>
  </si>
  <si>
    <t>林業</t>
  </si>
  <si>
    <t>漁業</t>
  </si>
  <si>
    <t>石炭・原油・天然ガス</t>
  </si>
  <si>
    <t>食料品</t>
  </si>
  <si>
    <t>飲料</t>
  </si>
  <si>
    <t>011</t>
  </si>
  <si>
    <t>012</t>
  </si>
  <si>
    <t>たばこ</t>
  </si>
  <si>
    <t>013</t>
  </si>
  <si>
    <t>繊維工業製品</t>
  </si>
  <si>
    <t>015</t>
  </si>
  <si>
    <t>家具・装備品</t>
  </si>
  <si>
    <t>017</t>
  </si>
  <si>
    <t>パルプ・紙・板紙・加工紙</t>
  </si>
  <si>
    <t>紙加工品</t>
  </si>
  <si>
    <t>化学肥料</t>
  </si>
  <si>
    <t>合成樹脂</t>
  </si>
  <si>
    <t>化学繊維</t>
  </si>
  <si>
    <t>医薬品</t>
  </si>
  <si>
    <t>石油製品</t>
  </si>
  <si>
    <t>石炭製品</t>
  </si>
  <si>
    <t>プラスチック製品</t>
  </si>
  <si>
    <t>ゴム製品</t>
  </si>
  <si>
    <t>なめし革・毛皮・
同製品</t>
  </si>
  <si>
    <t>ガラス・ガラス製品</t>
  </si>
  <si>
    <t>セメント・セメント製品</t>
  </si>
  <si>
    <t>陶磁器</t>
  </si>
  <si>
    <t>その他の窯業・土石
製品</t>
  </si>
  <si>
    <t>銑鉄・粗鋼</t>
  </si>
  <si>
    <t>鋼材</t>
  </si>
  <si>
    <t>鋳鍛造品</t>
  </si>
  <si>
    <t>非鉄金属製錬・精製</t>
  </si>
  <si>
    <t>非鉄金属加工製品</t>
  </si>
  <si>
    <t>建設・建築用金属製品</t>
  </si>
  <si>
    <t>その他の金属製品</t>
  </si>
  <si>
    <t>船舶・同修理</t>
  </si>
  <si>
    <t>061</t>
  </si>
  <si>
    <t>その他の輸送機械・同修理</t>
  </si>
  <si>
    <t>062</t>
  </si>
  <si>
    <t>063</t>
  </si>
  <si>
    <t>その他の製造工業製品</t>
  </si>
  <si>
    <t>建築</t>
  </si>
  <si>
    <t>建設補修</t>
  </si>
  <si>
    <t>電力</t>
  </si>
  <si>
    <t>ガス・熱供給</t>
  </si>
  <si>
    <t>水道</t>
  </si>
  <si>
    <t>廃棄物処理</t>
  </si>
  <si>
    <t>不動産仲介及び賃貸</t>
  </si>
  <si>
    <t>住宅賃貸料</t>
  </si>
  <si>
    <t>鉄道輸送</t>
  </si>
  <si>
    <t>水運</t>
  </si>
  <si>
    <t>航空輸送</t>
  </si>
  <si>
    <t>倉庫</t>
  </si>
  <si>
    <t>通信</t>
  </si>
  <si>
    <t>放送</t>
  </si>
  <si>
    <t>公務</t>
  </si>
  <si>
    <t>教育</t>
  </si>
  <si>
    <t>研究</t>
  </si>
  <si>
    <t>広告</t>
  </si>
  <si>
    <t>物品賃貸サービス</t>
  </si>
  <si>
    <t>その他の対事業所サービス</t>
  </si>
  <si>
    <t>娯楽サービス</t>
  </si>
  <si>
    <t>その他の対個人サービス</t>
  </si>
  <si>
    <t>事務用品</t>
  </si>
  <si>
    <t>分類不明</t>
  </si>
  <si>
    <t>合計</t>
    <rPh sb="0" eb="2">
      <t>ゴウケイ</t>
    </rPh>
    <phoneticPr fontId="8"/>
  </si>
  <si>
    <t>※数値は、単位未満を四捨五入しているため総数と内訳が一致しない場合があります。</t>
  </si>
  <si>
    <t>○雇用創出効果分析</t>
    <rPh sb="1" eb="3">
      <t>コヨウ</t>
    </rPh>
    <rPh sb="3" eb="5">
      <t>ソウシュツ</t>
    </rPh>
    <rPh sb="5" eb="7">
      <t>コウカ</t>
    </rPh>
    <rPh sb="7" eb="9">
      <t>ブンセキ</t>
    </rPh>
    <phoneticPr fontId="8"/>
  </si>
  <si>
    <t>総合効果</t>
    <rPh sb="0" eb="4">
      <t>ソウゴウコウカ</t>
    </rPh>
    <phoneticPr fontId="8"/>
  </si>
  <si>
    <t>雇用係数(100万円当たり)</t>
    <rPh sb="0" eb="2">
      <t>コヨウ</t>
    </rPh>
    <rPh sb="2" eb="4">
      <t>ケイスウ</t>
    </rPh>
    <rPh sb="8" eb="10">
      <t>マンエン</t>
    </rPh>
    <rPh sb="10" eb="11">
      <t>ア</t>
    </rPh>
    <phoneticPr fontId="8"/>
  </si>
  <si>
    <t>(単位：人)</t>
    <rPh sb="1" eb="3">
      <t>タンイ</t>
    </rPh>
    <rPh sb="4" eb="5">
      <t>ニン</t>
    </rPh>
    <phoneticPr fontId="8"/>
  </si>
  <si>
    <t>コード</t>
    <phoneticPr fontId="8"/>
  </si>
  <si>
    <t>雇用係数</t>
    <rPh sb="0" eb="2">
      <t>コヨウ</t>
    </rPh>
    <rPh sb="2" eb="4">
      <t>ケイスウ</t>
    </rPh>
    <phoneticPr fontId="8"/>
  </si>
  <si>
    <t>県税・市町税　推計</t>
    <rPh sb="0" eb="2">
      <t>ケンゼイ</t>
    </rPh>
    <rPh sb="3" eb="4">
      <t>シ</t>
    </rPh>
    <rPh sb="4" eb="5">
      <t>マチ</t>
    </rPh>
    <rPh sb="5" eb="6">
      <t>ゼイ</t>
    </rPh>
    <rPh sb="7" eb="9">
      <t>スイケイ</t>
    </rPh>
    <phoneticPr fontId="8"/>
  </si>
  <si>
    <t>項目</t>
    <rPh sb="0" eb="2">
      <t>コウモク</t>
    </rPh>
    <phoneticPr fontId="8"/>
  </si>
  <si>
    <t>数値</t>
    <rPh sb="0" eb="2">
      <t>スウチ</t>
    </rPh>
    <phoneticPr fontId="8"/>
  </si>
  <si>
    <t>単位</t>
    <rPh sb="0" eb="2">
      <t>タンイ</t>
    </rPh>
    <phoneticPr fontId="8"/>
  </si>
  <si>
    <t>①</t>
    <phoneticPr fontId="8"/>
  </si>
  <si>
    <t>生産誘発額合計</t>
    <rPh sb="0" eb="2">
      <t>セイサン</t>
    </rPh>
    <rPh sb="2" eb="5">
      <t>ユウハツガク</t>
    </rPh>
    <rPh sb="5" eb="7">
      <t>ゴウケイ</t>
    </rPh>
    <phoneticPr fontId="8"/>
  </si>
  <si>
    <t>②</t>
    <phoneticPr fontId="8"/>
  </si>
  <si>
    <t>営業余剰比率</t>
    <rPh sb="0" eb="2">
      <t>エイギョウ</t>
    </rPh>
    <rPh sb="2" eb="4">
      <t>ヨジョウ</t>
    </rPh>
    <rPh sb="4" eb="6">
      <t>ヒリツ</t>
    </rPh>
    <phoneticPr fontId="8"/>
  </si>
  <si>
    <t>③</t>
    <phoneticPr fontId="8"/>
  </si>
  <si>
    <t>営業余剰誘発額</t>
    <rPh sb="0" eb="2">
      <t>エイギョウ</t>
    </rPh>
    <rPh sb="2" eb="4">
      <t>ヨジョウ</t>
    </rPh>
    <rPh sb="4" eb="7">
      <t>ユウハツガク</t>
    </rPh>
    <phoneticPr fontId="8"/>
  </si>
  <si>
    <t>①生産誘発額合計 × ②営業余剰比率</t>
    <rPh sb="1" eb="3">
      <t>セイサン</t>
    </rPh>
    <rPh sb="3" eb="5">
      <t>ユウハツ</t>
    </rPh>
    <rPh sb="5" eb="6">
      <t>ガク</t>
    </rPh>
    <rPh sb="6" eb="8">
      <t>ゴウケイ</t>
    </rPh>
    <rPh sb="12" eb="14">
      <t>エイギョウ</t>
    </rPh>
    <rPh sb="14" eb="16">
      <t>ヨジョウ</t>
    </rPh>
    <rPh sb="16" eb="18">
      <t>ヒリツ</t>
    </rPh>
    <phoneticPr fontId="8"/>
  </si>
  <si>
    <t>④</t>
    <phoneticPr fontId="8"/>
  </si>
  <si>
    <t>生産誘発額 × 雇用者所得（賃金・俸給）率</t>
    <rPh sb="0" eb="2">
      <t>セイサン</t>
    </rPh>
    <rPh sb="2" eb="4">
      <t>ユウハツ</t>
    </rPh>
    <rPh sb="4" eb="5">
      <t>ガク</t>
    </rPh>
    <rPh sb="8" eb="11">
      <t>コヨウシャ</t>
    </rPh>
    <rPh sb="11" eb="13">
      <t>ショトク</t>
    </rPh>
    <rPh sb="14" eb="16">
      <t>チンギン</t>
    </rPh>
    <rPh sb="17" eb="19">
      <t>ホウキュウ</t>
    </rPh>
    <rPh sb="20" eb="21">
      <t>リツ</t>
    </rPh>
    <phoneticPr fontId="8"/>
  </si>
  <si>
    <t>⑤</t>
    <phoneticPr fontId="8"/>
  </si>
  <si>
    <t>税収係数(県税）</t>
    <rPh sb="0" eb="2">
      <t>ゼイシュウ</t>
    </rPh>
    <rPh sb="2" eb="4">
      <t>ケイスウ</t>
    </rPh>
    <rPh sb="5" eb="7">
      <t>ケンゼイ</t>
    </rPh>
    <phoneticPr fontId="8"/>
  </si>
  <si>
    <t>⑥</t>
    <phoneticPr fontId="8"/>
  </si>
  <si>
    <t>税収係数(市町税）</t>
    <rPh sb="0" eb="2">
      <t>ゼイシュウ</t>
    </rPh>
    <rPh sb="2" eb="4">
      <t>ケイスウ</t>
    </rPh>
    <rPh sb="5" eb="6">
      <t>シ</t>
    </rPh>
    <rPh sb="6" eb="7">
      <t>マチ</t>
    </rPh>
    <rPh sb="7" eb="8">
      <t>ゼイ</t>
    </rPh>
    <phoneticPr fontId="8"/>
  </si>
  <si>
    <t>推計結果</t>
    <rPh sb="0" eb="2">
      <t>スイケイ</t>
    </rPh>
    <rPh sb="2" eb="4">
      <t>ケッカ</t>
    </rPh>
    <phoneticPr fontId="8"/>
  </si>
  <si>
    <t>⑦</t>
    <phoneticPr fontId="8"/>
  </si>
  <si>
    <t>県税収入</t>
    <rPh sb="0" eb="2">
      <t>ケンゼイ</t>
    </rPh>
    <rPh sb="2" eb="4">
      <t>シュウニュウ</t>
    </rPh>
    <phoneticPr fontId="8"/>
  </si>
  <si>
    <t>[③営業余剰誘発額＋④雇用者所得(賃金・俸給)誘発額] × ⑤税収係数(県税)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8">
      <t>ケンゼイ</t>
    </rPh>
    <phoneticPr fontId="8"/>
  </si>
  <si>
    <t>⑧</t>
    <phoneticPr fontId="8"/>
  </si>
  <si>
    <t>市町税収入</t>
    <rPh sb="0" eb="2">
      <t>シチョウ</t>
    </rPh>
    <rPh sb="2" eb="3">
      <t>ゼイ</t>
    </rPh>
    <rPh sb="3" eb="5">
      <t>シュウニュウ</t>
    </rPh>
    <phoneticPr fontId="8"/>
  </si>
  <si>
    <t>[③営業余剰誘発額＋④雇用者所得(賃金・俸給)誘発額] × ⑥税収係数(市町税)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7">
      <t>シ</t>
    </rPh>
    <rPh sb="37" eb="38">
      <t>マチ</t>
    </rPh>
    <rPh sb="38" eb="39">
      <t>ゼイ</t>
    </rPh>
    <phoneticPr fontId="8"/>
  </si>
  <si>
    <t>経済波及効果(総合効果)</t>
    <rPh sb="0" eb="2">
      <t>ケイザイ</t>
    </rPh>
    <rPh sb="2" eb="4">
      <t>ハキュウ</t>
    </rPh>
    <rPh sb="4" eb="6">
      <t>コウカ</t>
    </rPh>
    <rPh sb="7" eb="9">
      <t>ソウゴウ</t>
    </rPh>
    <rPh sb="9" eb="11">
      <t>コウカ</t>
    </rPh>
    <phoneticPr fontId="8"/>
  </si>
  <si>
    <t>（単位：人）</t>
    <rPh sb="1" eb="3">
      <t>タンイ</t>
    </rPh>
    <rPh sb="4" eb="5">
      <t>ニン</t>
    </rPh>
    <phoneticPr fontId="8"/>
  </si>
  <si>
    <t>★県外流出額</t>
    <rPh sb="1" eb="3">
      <t>ケンガイ</t>
    </rPh>
    <rPh sb="3" eb="5">
      <t>リュウシュツ</t>
    </rPh>
    <rPh sb="5" eb="6">
      <t>ガク</t>
    </rPh>
    <phoneticPr fontId="8"/>
  </si>
  <si>
    <t>生産誘発額</t>
    <rPh sb="2" eb="5">
      <t>ユウハツガク</t>
    </rPh>
    <phoneticPr fontId="8"/>
  </si>
  <si>
    <t>粗付加価値
誘発額</t>
    <rPh sb="6" eb="9">
      <t>ユウハツガク</t>
    </rPh>
    <phoneticPr fontId="31"/>
  </si>
  <si>
    <t>雇用者所得</t>
    <rPh sb="0" eb="3">
      <t>コヨウシャ</t>
    </rPh>
    <rPh sb="3" eb="5">
      <t>ショトク</t>
    </rPh>
    <phoneticPr fontId="8"/>
  </si>
  <si>
    <t>雇用創出
効果</t>
    <rPh sb="0" eb="2">
      <t>コヨウ</t>
    </rPh>
    <rPh sb="2" eb="4">
      <t>ソウシュツ</t>
    </rPh>
    <rPh sb="5" eb="7">
      <t>コウカ</t>
    </rPh>
    <phoneticPr fontId="8"/>
  </si>
  <si>
    <t>粗付加価値誘発額</t>
    <rPh sb="0" eb="3">
      <t>ソフカ</t>
    </rPh>
    <rPh sb="3" eb="5">
      <t>カチ</t>
    </rPh>
    <rPh sb="5" eb="7">
      <t>ユウハツ</t>
    </rPh>
    <rPh sb="7" eb="8">
      <t>ガク</t>
    </rPh>
    <phoneticPr fontId="8"/>
  </si>
  <si>
    <t>(賃金･俸給)</t>
    <rPh sb="1" eb="3">
      <t>チンギン</t>
    </rPh>
    <rPh sb="4" eb="6">
      <t>ホウキュウ</t>
    </rPh>
    <phoneticPr fontId="8"/>
  </si>
  <si>
    <t>生産誘発額</t>
  </si>
  <si>
    <t>誘発額</t>
    <rPh sb="0" eb="3">
      <t>ユウハツガク</t>
    </rPh>
    <phoneticPr fontId="8"/>
  </si>
  <si>
    <t>直接効果</t>
  </si>
  <si>
    <t>★投資額</t>
    <rPh sb="1" eb="4">
      <t>トウシガク</t>
    </rPh>
    <phoneticPr fontId="8"/>
  </si>
  <si>
    <t>　</t>
    <phoneticPr fontId="8"/>
  </si>
  <si>
    <t>1次波及効果</t>
    <phoneticPr fontId="8"/>
  </si>
  <si>
    <t>2次波及効果</t>
    <phoneticPr fontId="8"/>
  </si>
  <si>
    <t>★需要増加額</t>
    <phoneticPr fontId="8"/>
  </si>
  <si>
    <t>※数値は、単位未満を四捨五入しているため</t>
    <rPh sb="1" eb="3">
      <t>スウチ</t>
    </rPh>
    <rPh sb="5" eb="7">
      <t>タンイ</t>
    </rPh>
    <rPh sb="7" eb="9">
      <t>ミマン</t>
    </rPh>
    <rPh sb="10" eb="14">
      <t>シシャゴニュウ</t>
    </rPh>
    <phoneticPr fontId="8"/>
  </si>
  <si>
    <t>　合計と一致しない場合があります。</t>
    <rPh sb="1" eb="3">
      <t>ゴウケイ</t>
    </rPh>
    <rPh sb="4" eb="6">
      <t>イッチ</t>
    </rPh>
    <rPh sb="9" eb="11">
      <t>バアイ</t>
    </rPh>
    <phoneticPr fontId="8"/>
  </si>
  <si>
    <t>　　・</t>
    <phoneticPr fontId="8"/>
  </si>
  <si>
    <t>　　　・</t>
  </si>
  <si>
    <t>　　・</t>
    <phoneticPr fontId="8"/>
  </si>
  <si>
    <t>雇用創出効果(総合効果)　(単位：人)</t>
    <rPh sb="0" eb="2">
      <t>コヨウ</t>
    </rPh>
    <rPh sb="2" eb="4">
      <t>ソウシュツ</t>
    </rPh>
    <rPh sb="4" eb="6">
      <t>コウカ</t>
    </rPh>
    <rPh sb="7" eb="9">
      <t>ソウゴウ</t>
    </rPh>
    <rPh sb="9" eb="11">
      <t>コウカ</t>
    </rPh>
    <rPh sb="14" eb="16">
      <t>タンイ</t>
    </rPh>
    <rPh sb="17" eb="18">
      <t>ニン</t>
    </rPh>
    <phoneticPr fontId="8"/>
  </si>
  <si>
    <t>★雇用者所得(賃金･俸給)誘発額）</t>
    <rPh sb="1" eb="4">
      <t>コヨウシャ</t>
    </rPh>
    <rPh sb="4" eb="6">
      <t>ショトク</t>
    </rPh>
    <rPh sb="7" eb="9">
      <t>チンギン</t>
    </rPh>
    <rPh sb="10" eb="12">
      <t>ホウキュウ</t>
    </rPh>
    <rPh sb="13" eb="15">
      <t>ユウハツ</t>
    </rPh>
    <rPh sb="15" eb="16">
      <t>ガク</t>
    </rPh>
    <phoneticPr fontId="8"/>
  </si>
  <si>
    <t>★県内需用増加額</t>
    <rPh sb="1" eb="3">
      <t>ケンナイ</t>
    </rPh>
    <rPh sb="3" eb="5">
      <t>ジュヨウ</t>
    </rPh>
    <rPh sb="5" eb="7">
      <t>ゾウカ</t>
    </rPh>
    <rPh sb="7" eb="8">
      <t>ガク</t>
    </rPh>
    <phoneticPr fontId="8"/>
  </si>
  <si>
    <t>★生産誘発額</t>
    <rPh sb="1" eb="3">
      <t>セイサン</t>
    </rPh>
    <rPh sb="3" eb="5">
      <t>ユウハツ</t>
    </rPh>
    <rPh sb="5" eb="6">
      <t>ガク</t>
    </rPh>
    <phoneticPr fontId="8"/>
  </si>
  <si>
    <t>★雇用者所得(賃金･俸給)率</t>
    <rPh sb="1" eb="4">
      <t>コヨウシャ</t>
    </rPh>
    <rPh sb="4" eb="6">
      <t>ショトク</t>
    </rPh>
    <rPh sb="7" eb="9">
      <t>チンギン</t>
    </rPh>
    <rPh sb="10" eb="12">
      <t>ホウキュウ</t>
    </rPh>
    <rPh sb="13" eb="14">
      <t>リツ</t>
    </rPh>
    <phoneticPr fontId="8"/>
  </si>
  <si>
    <t>1次波及効果</t>
    <phoneticPr fontId="8"/>
  </si>
  <si>
    <t>農林水産業</t>
  </si>
  <si>
    <t>×</t>
    <phoneticPr fontId="8"/>
  </si>
  <si>
    <t>＝</t>
    <phoneticPr fontId="8"/>
  </si>
  <si>
    <t>2次波及効果</t>
    <phoneticPr fontId="8"/>
  </si>
  <si>
    <t>　　　・</t>
    <phoneticPr fontId="8"/>
  </si>
  <si>
    <t>鉱  業</t>
  </si>
  <si>
    <t>×</t>
    <phoneticPr fontId="8"/>
  </si>
  <si>
    <t>製造業</t>
  </si>
  <si>
    <t>建  設</t>
  </si>
  <si>
    <t>＝</t>
    <phoneticPr fontId="8"/>
  </si>
  <si>
    <t>電力・ガス・水道</t>
  </si>
  <si>
    <t>★雇用者所得誘発額</t>
    <rPh sb="1" eb="4">
      <t>コヨウシャ</t>
    </rPh>
    <rPh sb="4" eb="6">
      <t>ショトク</t>
    </rPh>
    <rPh sb="6" eb="8">
      <t>ユウハツ</t>
    </rPh>
    <rPh sb="8" eb="9">
      <t>ガク</t>
    </rPh>
    <phoneticPr fontId="8"/>
  </si>
  <si>
    <t>商業</t>
  </si>
  <si>
    <t>金融・保険</t>
  </si>
  <si>
    <t>不動産</t>
  </si>
  <si>
    <t>×</t>
    <phoneticPr fontId="8"/>
  </si>
  <si>
    <t>＝</t>
    <phoneticPr fontId="8"/>
  </si>
  <si>
    <t>運  輸</t>
  </si>
  <si>
    <t>通信・放送</t>
  </si>
  <si>
    <t>×</t>
    <phoneticPr fontId="8"/>
  </si>
  <si>
    <t>　　・</t>
    <phoneticPr fontId="8"/>
  </si>
  <si>
    <t>公　務</t>
  </si>
  <si>
    <t>×</t>
    <phoneticPr fontId="8"/>
  </si>
  <si>
    <t>＝</t>
    <phoneticPr fontId="8"/>
  </si>
  <si>
    <t>　　　　・</t>
    <phoneticPr fontId="8"/>
  </si>
  <si>
    <t>サービス</t>
  </si>
  <si>
    <t>　　　　・</t>
    <phoneticPr fontId="8"/>
  </si>
  <si>
    <t>★雇用者所得</t>
    <rPh sb="1" eb="4">
      <t>コヨウシャ</t>
    </rPh>
    <rPh sb="4" eb="6">
      <t>ショトク</t>
    </rPh>
    <phoneticPr fontId="8"/>
  </si>
  <si>
    <t>(賃金･俸給)誘発額</t>
    <rPh sb="1" eb="3">
      <t>チンギン</t>
    </rPh>
    <rPh sb="4" eb="6">
      <t>ホウキュウ</t>
    </rPh>
    <rPh sb="7" eb="9">
      <t>ユウハツ</t>
    </rPh>
    <rPh sb="9" eb="10">
      <t>ガク</t>
    </rPh>
    <phoneticPr fontId="8"/>
  </si>
  <si>
    <t>★消費額</t>
    <rPh sb="1" eb="4">
      <t>ショウヒガク</t>
    </rPh>
    <phoneticPr fontId="8"/>
  </si>
  <si>
    <t>　　・</t>
  </si>
  <si>
    <t>　　・</t>
    <phoneticPr fontId="8"/>
  </si>
  <si>
    <t>★雇用者所得による</t>
    <rPh sb="1" eb="4">
      <t>コヨウシャ</t>
    </rPh>
    <rPh sb="4" eb="6">
      <t>ショトク</t>
    </rPh>
    <phoneticPr fontId="8"/>
  </si>
  <si>
    <t>　需要増加額</t>
    <rPh sb="1" eb="3">
      <t>ジュヨウ</t>
    </rPh>
    <rPh sb="3" eb="6">
      <t>ゾウカガク</t>
    </rPh>
    <phoneticPr fontId="8"/>
  </si>
  <si>
    <t>★雇用者所得(賃金･俸給)誘発額</t>
    <rPh sb="1" eb="4">
      <t>コヨウシャ</t>
    </rPh>
    <rPh sb="4" eb="6">
      <t>ショトク</t>
    </rPh>
    <rPh sb="7" eb="9">
      <t>チンギン</t>
    </rPh>
    <rPh sb="10" eb="12">
      <t>ホウキュウ</t>
    </rPh>
    <rPh sb="13" eb="15">
      <t>ユウハツ</t>
    </rPh>
    <rPh sb="15" eb="16">
      <t>ガク</t>
    </rPh>
    <phoneticPr fontId="8"/>
  </si>
  <si>
    <t>★県内需要増加額</t>
    <rPh sb="1" eb="3">
      <t>ケンナイ</t>
    </rPh>
    <rPh sb="3" eb="5">
      <t>ジュヨウ</t>
    </rPh>
    <rPh sb="5" eb="8">
      <t>ゾウカガク</t>
    </rPh>
    <phoneticPr fontId="8"/>
  </si>
  <si>
    <t>＝</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</si>
  <si>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</si>
  <si>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</si>
  <si>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</si>
  <si>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</si>
  <si>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</si>
  <si>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</si>
  <si>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</si>
  <si>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</si>
  <si>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</si>
  <si>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</si>
  <si>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</si>
  <si>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</si>
  <si>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　　　　・</t>
    <phoneticPr fontId="8"/>
  </si>
  <si>
    <t>×</t>
    <phoneticPr fontId="8"/>
  </si>
  <si>
    <t>　　　　・</t>
    <phoneticPr fontId="8"/>
  </si>
  <si>
    <t>＝</t>
    <phoneticPr fontId="8"/>
  </si>
  <si>
    <t>　　　　・</t>
    <phoneticPr fontId="8"/>
  </si>
  <si>
    <t>直接投資による県内需要増加額</t>
    <rPh sb="0" eb="2">
      <t>チョクセツ</t>
    </rPh>
    <rPh sb="2" eb="4">
      <t>トウシ</t>
    </rPh>
    <rPh sb="7" eb="9">
      <t>ケンナイ</t>
    </rPh>
    <rPh sb="9" eb="11">
      <t>ジュヨウ</t>
    </rPh>
    <rPh sb="11" eb="13">
      <t>ゾウカ</t>
    </rPh>
    <rPh sb="13" eb="14">
      <t>ガク</t>
    </rPh>
    <phoneticPr fontId="8"/>
  </si>
  <si>
    <t>直接投資額</t>
    <rPh sb="0" eb="2">
      <t>チョクセツ</t>
    </rPh>
    <rPh sb="2" eb="5">
      <t>トウシガク</t>
    </rPh>
    <phoneticPr fontId="8"/>
  </si>
  <si>
    <t>コード</t>
    <phoneticPr fontId="8"/>
  </si>
  <si>
    <t>部門名</t>
    <rPh sb="0" eb="2">
      <t>ブモン</t>
    </rPh>
    <rPh sb="2" eb="3">
      <t>メイ</t>
    </rPh>
    <phoneticPr fontId="8"/>
  </si>
  <si>
    <t>直接効果</t>
    <rPh sb="0" eb="2">
      <t>チョクセツ</t>
    </rPh>
    <rPh sb="2" eb="4">
      <t>コウカ</t>
    </rPh>
    <phoneticPr fontId="8"/>
  </si>
  <si>
    <t>コード</t>
    <phoneticPr fontId="8"/>
  </si>
  <si>
    <t>需要増加額</t>
    <rPh sb="0" eb="2">
      <t>ジュヨウ</t>
    </rPh>
    <rPh sb="2" eb="4">
      <t>ゾウカ</t>
    </rPh>
    <rPh sb="4" eb="5">
      <t>ガク</t>
    </rPh>
    <phoneticPr fontId="8"/>
  </si>
  <si>
    <t>需要増加額</t>
    <rPh sb="0" eb="2">
      <t>ジュヨウゾウ</t>
    </rPh>
    <rPh sb="2" eb="5">
      <t>ゾウカガク</t>
    </rPh>
    <phoneticPr fontId="8"/>
  </si>
  <si>
    <t>自給率</t>
    <rPh sb="0" eb="3">
      <t>ジキュウリツ</t>
    </rPh>
    <phoneticPr fontId="8"/>
  </si>
  <si>
    <t>県内需要増加額</t>
    <rPh sb="0" eb="2">
      <t>ケンナイ</t>
    </rPh>
    <phoneticPr fontId="8"/>
  </si>
  <si>
    <t>直接投資による粗付加価値誘発額</t>
    <rPh sb="0" eb="2">
      <t>チョクセツ</t>
    </rPh>
    <rPh sb="2" eb="4">
      <t>トウシ</t>
    </rPh>
    <rPh sb="7" eb="8">
      <t>ソ</t>
    </rPh>
    <rPh sb="8" eb="10">
      <t>フカ</t>
    </rPh>
    <rPh sb="10" eb="12">
      <t>カチ</t>
    </rPh>
    <rPh sb="12" eb="14">
      <t>ユウハツ</t>
    </rPh>
    <rPh sb="14" eb="15">
      <t>ガク</t>
    </rPh>
    <phoneticPr fontId="8"/>
  </si>
  <si>
    <t>コード</t>
    <phoneticPr fontId="8"/>
  </si>
  <si>
    <t>生産誘発額
(1次効果）</t>
    <rPh sb="0" eb="2">
      <t>セイサン</t>
    </rPh>
    <rPh sb="2" eb="5">
      <t>ユウハツガク</t>
    </rPh>
    <rPh sb="8" eb="9">
      <t>ジ</t>
    </rPh>
    <rPh sb="9" eb="11">
      <t>コウカ</t>
    </rPh>
    <phoneticPr fontId="8"/>
  </si>
  <si>
    <t>雇用者所得
(賃金･俸給)
率</t>
    <rPh sb="0" eb="3">
      <t>コヨウシャ</t>
    </rPh>
    <rPh sb="3" eb="5">
      <t>ショトク</t>
    </rPh>
    <rPh sb="7" eb="9">
      <t>チンギン</t>
    </rPh>
    <rPh sb="10" eb="12">
      <t>ホウキュウ</t>
    </rPh>
    <rPh sb="14" eb="15">
      <t>リツ</t>
    </rPh>
    <phoneticPr fontId="8"/>
  </si>
  <si>
    <t>雇用者所得(賃金･俸給)誘発額</t>
    <rPh sb="6" eb="8">
      <t>チンギン</t>
    </rPh>
    <rPh sb="9" eb="11">
      <t>ホウキュウ</t>
    </rPh>
    <rPh sb="12" eb="15">
      <t>ユウハツガク</t>
    </rPh>
    <phoneticPr fontId="8"/>
  </si>
  <si>
    <t>粗付加価値率</t>
    <rPh sb="0" eb="3">
      <t>ソフカ</t>
    </rPh>
    <rPh sb="3" eb="5">
      <t>カチ</t>
    </rPh>
    <rPh sb="5" eb="6">
      <t>リツ</t>
    </rPh>
    <phoneticPr fontId="8"/>
  </si>
  <si>
    <t>粗付加価値誘発額</t>
    <rPh sb="7" eb="8">
      <t>ガク</t>
    </rPh>
    <phoneticPr fontId="8"/>
  </si>
  <si>
    <t>雇用者所得（賃金･俸給）計算</t>
    <rPh sb="0" eb="3">
      <t>コヨウシャ</t>
    </rPh>
    <rPh sb="3" eb="5">
      <t>ショトク</t>
    </rPh>
    <rPh sb="6" eb="8">
      <t>チンギン</t>
    </rPh>
    <rPh sb="9" eb="11">
      <t>ホウキュウ</t>
    </rPh>
    <rPh sb="12" eb="14">
      <t>ケイサン</t>
    </rPh>
    <phoneticPr fontId="8"/>
  </si>
  <si>
    <t>1次効果</t>
    <rPh sb="1" eb="2">
      <t>ジ</t>
    </rPh>
    <rPh sb="2" eb="4">
      <t>コウカ</t>
    </rPh>
    <phoneticPr fontId="8"/>
  </si>
  <si>
    <t>雇用者所得（賃金･俸給）合計額</t>
    <phoneticPr fontId="8"/>
  </si>
  <si>
    <t>雇用者所得による
需要増加額</t>
    <phoneticPr fontId="8"/>
  </si>
  <si>
    <t>雇用者所得（賃金･俸給）合計額</t>
    <phoneticPr fontId="8"/>
  </si>
  <si>
    <t>雇用者所得による
需要増加額</t>
    <phoneticPr fontId="8"/>
  </si>
  <si>
    <t>×</t>
    <phoneticPr fontId="8"/>
  </si>
  <si>
    <t>＝</t>
    <phoneticPr fontId="8"/>
  </si>
  <si>
    <t>コード</t>
    <phoneticPr fontId="8"/>
  </si>
  <si>
    <t>民間消費支出構成比</t>
    <rPh sb="0" eb="2">
      <t>ミンカン</t>
    </rPh>
    <rPh sb="2" eb="4">
      <t>ショウヒ</t>
    </rPh>
    <rPh sb="4" eb="6">
      <t>シシュツ</t>
    </rPh>
    <rPh sb="6" eb="9">
      <t>コウセイヒ</t>
    </rPh>
    <phoneticPr fontId="8"/>
  </si>
  <si>
    <t>雇用者所得による
需要増加額</t>
    <rPh sb="0" eb="3">
      <t>コヨウシャ</t>
    </rPh>
    <rPh sb="3" eb="5">
      <t>ショトク</t>
    </rPh>
    <rPh sb="9" eb="11">
      <t>ジュヨウ</t>
    </rPh>
    <rPh sb="11" eb="13">
      <t>ゾウカ</t>
    </rPh>
    <rPh sb="13" eb="14">
      <t>ガク</t>
    </rPh>
    <phoneticPr fontId="8"/>
  </si>
  <si>
    <t>県内需要増加額</t>
    <rPh sb="0" eb="2">
      <t>ケンナイ</t>
    </rPh>
    <rPh sb="2" eb="4">
      <t>ジュヨウ</t>
    </rPh>
    <rPh sb="4" eb="6">
      <t>ゾウカ</t>
    </rPh>
    <rPh sb="6" eb="7">
      <t>ガク</t>
    </rPh>
    <phoneticPr fontId="8"/>
  </si>
  <si>
    <t>雇用者所得（賃金・俸給）による粗付加価値誘発額</t>
    <rPh sb="0" eb="3">
      <t>コヨウシャ</t>
    </rPh>
    <rPh sb="3" eb="5">
      <t>ショトク</t>
    </rPh>
    <rPh sb="6" eb="8">
      <t>チンギン</t>
    </rPh>
    <rPh sb="9" eb="11">
      <t>ホウキュウ</t>
    </rPh>
    <rPh sb="15" eb="16">
      <t>ソ</t>
    </rPh>
    <rPh sb="16" eb="18">
      <t>フカ</t>
    </rPh>
    <rPh sb="18" eb="20">
      <t>カチ</t>
    </rPh>
    <rPh sb="20" eb="22">
      <t>ユウハツ</t>
    </rPh>
    <rPh sb="22" eb="23">
      <t>ガク</t>
    </rPh>
    <phoneticPr fontId="8"/>
  </si>
  <si>
    <r>
      <t xml:space="preserve">逆行列係数表　[Ｉ-（Ｉ-M）A] </t>
    </r>
    <r>
      <rPr>
        <b/>
        <vertAlign val="superscript"/>
        <sz val="12"/>
        <rFont val="ＭＳ ゴシック"/>
        <family val="3"/>
        <charset val="128"/>
      </rPr>
      <t>-1</t>
    </r>
    <r>
      <rPr>
        <b/>
        <sz val="12"/>
        <rFont val="ＭＳ ゴシック"/>
        <family val="3"/>
        <charset val="128"/>
      </rPr>
      <t xml:space="preserve"> 型</t>
    </r>
    <phoneticPr fontId="8"/>
  </si>
  <si>
    <t>生産誘発額
（２次効果）</t>
    <rPh sb="0" eb="2">
      <t>セイサン</t>
    </rPh>
    <rPh sb="2" eb="5">
      <t>ユウハツガク</t>
    </rPh>
    <rPh sb="8" eb="9">
      <t>ジ</t>
    </rPh>
    <rPh sb="9" eb="11">
      <t>コウカ</t>
    </rPh>
    <phoneticPr fontId="8"/>
  </si>
  <si>
    <t>雇用者所得
(賃金･俸給)率</t>
  </si>
  <si>
    <t>自給率（１－移輸入係数）</t>
    <rPh sb="6" eb="7">
      <t>イ</t>
    </rPh>
    <rPh sb="7" eb="9">
      <t>ユニュウ</t>
    </rPh>
    <rPh sb="9" eb="11">
      <t>ケイスウ</t>
    </rPh>
    <phoneticPr fontId="8"/>
  </si>
  <si>
    <t>雇用者所得（賃金･俸給)率</t>
    <rPh sb="0" eb="3">
      <t>コヨウシャ</t>
    </rPh>
    <rPh sb="3" eb="5">
      <t>ショトク</t>
    </rPh>
    <rPh sb="6" eb="8">
      <t>チンギン</t>
    </rPh>
    <rPh sb="9" eb="11">
      <t>ホウキュウ</t>
    </rPh>
    <rPh sb="12" eb="13">
      <t>リツ</t>
    </rPh>
    <phoneticPr fontId="8"/>
  </si>
  <si>
    <t>粗付加価値率</t>
  </si>
  <si>
    <t>全産業</t>
    <rPh sb="0" eb="3">
      <t>ゼンサンギョウ</t>
    </rPh>
    <phoneticPr fontId="8"/>
  </si>
  <si>
    <t>税収係数（県税）</t>
    <rPh sb="0" eb="2">
      <t>ゼイシュウ</t>
    </rPh>
    <rPh sb="2" eb="4">
      <t>ケイスウ</t>
    </rPh>
    <rPh sb="5" eb="6">
      <t>ケン</t>
    </rPh>
    <rPh sb="6" eb="7">
      <t>ゼイ</t>
    </rPh>
    <phoneticPr fontId="8"/>
  </si>
  <si>
    <t>税収係数（市町税）</t>
    <rPh sb="0" eb="2">
      <t>ゼイシュウ</t>
    </rPh>
    <rPh sb="2" eb="4">
      <t>ケイスウ</t>
    </rPh>
    <rPh sb="5" eb="6">
      <t>シ</t>
    </rPh>
    <rPh sb="6" eb="7">
      <t>マチ</t>
    </rPh>
    <rPh sb="7" eb="8">
      <t>ゼイ</t>
    </rPh>
    <phoneticPr fontId="8"/>
  </si>
  <si>
    <t>飼料・有機質肥料（別掲を除く。）</t>
  </si>
  <si>
    <t>自動車部品・同附属品</t>
  </si>
  <si>
    <t>自動車整備・機械修理</t>
  </si>
  <si>
    <t>衣服・その他の繊維既製品</t>
  </si>
  <si>
    <t>木材・木製品</t>
  </si>
  <si>
    <t>印刷・製版・製本</t>
  </si>
  <si>
    <t>無機化学工業製品</t>
  </si>
  <si>
    <t>化学最終製品（医薬品を除く。）</t>
  </si>
  <si>
    <t>その他の鉄鋼製品</t>
  </si>
  <si>
    <t>はん用機械</t>
  </si>
  <si>
    <t>生産用機械</t>
  </si>
  <si>
    <t>業務用機械</t>
  </si>
  <si>
    <t>電子デバイス</t>
  </si>
  <si>
    <t>その他の電子部品</t>
  </si>
  <si>
    <t>産業用電気機器</t>
  </si>
  <si>
    <t>民生用電気機器</t>
  </si>
  <si>
    <t>電子応用装置・電気計測器</t>
  </si>
  <si>
    <t>その他の電気機械</t>
  </si>
  <si>
    <t>電子計算機・同附属装置</t>
  </si>
  <si>
    <t>乗用車</t>
  </si>
  <si>
    <t>その他の自動車</t>
  </si>
  <si>
    <t>再生資源回収・加工処理</t>
  </si>
  <si>
    <t>公共事業</t>
  </si>
  <si>
    <t>その他の土木建設</t>
  </si>
  <si>
    <t>住宅賃貸料（帰属家賃）</t>
  </si>
  <si>
    <t>道路輸送（自家輸送を除く。）</t>
  </si>
  <si>
    <t>貨物利用運送</t>
  </si>
  <si>
    <t>運輸附帯サービス</t>
  </si>
  <si>
    <t>郵便・信書便</t>
  </si>
  <si>
    <t>情報サービス</t>
  </si>
  <si>
    <t>インターネット附随サービス</t>
  </si>
  <si>
    <t>映像・音声・文字情報制作</t>
  </si>
  <si>
    <t>医療</t>
  </si>
  <si>
    <t>保健衛生</t>
  </si>
  <si>
    <t>社会保険・社会福祉</t>
  </si>
  <si>
    <t>介護</t>
  </si>
  <si>
    <t>宿泊業</t>
  </si>
  <si>
    <t>飲食サービス</t>
  </si>
  <si>
    <t>洗濯・理容・美容・浴場業</t>
  </si>
  <si>
    <t>（県民所得係数反映後の）
消費転換係数</t>
    <phoneticPr fontId="7"/>
  </si>
  <si>
    <t>★（県民所得係数を乗じた後の）消費転換係数</t>
    <rPh sb="2" eb="4">
      <t>ケンミン</t>
    </rPh>
    <rPh sb="4" eb="6">
      <t>ショトク</t>
    </rPh>
    <rPh sb="6" eb="8">
      <t>ケイスウ</t>
    </rPh>
    <rPh sb="9" eb="10">
      <t>ジョウ</t>
    </rPh>
    <rPh sb="12" eb="13">
      <t>ゴ</t>
    </rPh>
    <rPh sb="15" eb="17">
      <t>ショウヒ</t>
    </rPh>
    <rPh sb="17" eb="19">
      <t>テンカン</t>
    </rPh>
    <rPh sb="19" eb="21">
      <t>ケイスウ</t>
    </rPh>
    <phoneticPr fontId="8"/>
  </si>
  <si>
    <t>県民所得係数を乗じた消費転換係数</t>
    <rPh sb="0" eb="2">
      <t>ケンミン</t>
    </rPh>
    <rPh sb="2" eb="4">
      <t>ショトク</t>
    </rPh>
    <rPh sb="4" eb="6">
      <t>ケイスウ</t>
    </rPh>
    <rPh sb="7" eb="8">
      <t>ジョウ</t>
    </rPh>
    <rPh sb="10" eb="12">
      <t>ショウヒ</t>
    </rPh>
    <rPh sb="12" eb="14">
      <t>テンカン</t>
    </rPh>
    <rPh sb="14" eb="16">
      <t>ケイスウ</t>
    </rPh>
    <phoneticPr fontId="8"/>
  </si>
  <si>
    <t>率</t>
    <rPh sb="0" eb="1">
      <t>リツ</t>
    </rPh>
    <phoneticPr fontId="8"/>
  </si>
  <si>
    <t>商業マージン（卸売）</t>
  </si>
  <si>
    <t>商業マージン（小売）</t>
  </si>
  <si>
    <t>貨物運賃（鉄道）</t>
  </si>
  <si>
    <t>貨物運賃（道路）</t>
  </si>
  <si>
    <t>貨物運賃（沿海内水面）</t>
  </si>
  <si>
    <t>貨物運賃（港湾運送）</t>
  </si>
  <si>
    <t>貨物運賃（航空）</t>
  </si>
  <si>
    <t>貨物運賃（利用運送）</t>
  </si>
  <si>
    <t>貨物運賃（倉庫）</t>
  </si>
  <si>
    <t>011</t>
    <phoneticPr fontId="51"/>
  </si>
  <si>
    <t>非金属鉱物</t>
    <rPh sb="0" eb="3">
      <t>ヒキンゾク</t>
    </rPh>
    <phoneticPr fontId="48"/>
  </si>
  <si>
    <t>111</t>
  </si>
  <si>
    <t>112</t>
  </si>
  <si>
    <t>飲料</t>
    <rPh sb="0" eb="2">
      <t>インリョウ</t>
    </rPh>
    <phoneticPr fontId="48"/>
  </si>
  <si>
    <t>113</t>
  </si>
  <si>
    <t>114</t>
  </si>
  <si>
    <t>151</t>
  </si>
  <si>
    <t>152</t>
  </si>
  <si>
    <t>衣服・その他の繊維既製品</t>
    <rPh sb="9" eb="10">
      <t>スデ</t>
    </rPh>
    <phoneticPr fontId="48"/>
  </si>
  <si>
    <t>161</t>
  </si>
  <si>
    <t>木材・木製品</t>
    <rPh sb="0" eb="2">
      <t>モクザイ</t>
    </rPh>
    <phoneticPr fontId="48"/>
  </si>
  <si>
    <t>162</t>
  </si>
  <si>
    <t>163</t>
  </si>
  <si>
    <t>164</t>
  </si>
  <si>
    <t>191</t>
  </si>
  <si>
    <t>印刷・製版・製本</t>
    <rPh sb="3" eb="5">
      <t>セイハン</t>
    </rPh>
    <rPh sb="6" eb="8">
      <t>セイホン</t>
    </rPh>
    <phoneticPr fontId="48"/>
  </si>
  <si>
    <t>201</t>
  </si>
  <si>
    <t>202</t>
  </si>
  <si>
    <t>無機化学工業製品</t>
    <rPh sb="4" eb="6">
      <t>コウギョウ</t>
    </rPh>
    <rPh sb="6" eb="8">
      <t>セイヒン</t>
    </rPh>
    <phoneticPr fontId="48"/>
  </si>
  <si>
    <t>203</t>
  </si>
  <si>
    <t>石油化学基礎製品</t>
    <rPh sb="0" eb="2">
      <t>セキユ</t>
    </rPh>
    <rPh sb="6" eb="8">
      <t>セイヒン</t>
    </rPh>
    <phoneticPr fontId="48"/>
  </si>
  <si>
    <t>204</t>
  </si>
  <si>
    <t>有機化学工業製品（石油化学基礎製品を除く。）</t>
    <rPh sb="0" eb="2">
      <t>ユウキ</t>
    </rPh>
    <rPh sb="2" eb="4">
      <t>カガク</t>
    </rPh>
    <rPh sb="4" eb="6">
      <t>コウギョウ</t>
    </rPh>
    <rPh sb="6" eb="8">
      <t>セイヒン</t>
    </rPh>
    <rPh sb="9" eb="11">
      <t>セキユ</t>
    </rPh>
    <rPh sb="11" eb="13">
      <t>カガク</t>
    </rPh>
    <rPh sb="13" eb="15">
      <t>キソ</t>
    </rPh>
    <rPh sb="15" eb="17">
      <t>セイヒン</t>
    </rPh>
    <phoneticPr fontId="48"/>
  </si>
  <si>
    <t>205</t>
  </si>
  <si>
    <t>206</t>
  </si>
  <si>
    <t>207</t>
  </si>
  <si>
    <t>医薬品</t>
    <rPh sb="0" eb="3">
      <t>イヤクヒン</t>
    </rPh>
    <phoneticPr fontId="48"/>
  </si>
  <si>
    <t>208</t>
  </si>
  <si>
    <t>化学最終製品（医薬品を除く。）</t>
    <rPh sb="7" eb="9">
      <t>イヤク</t>
    </rPh>
    <rPh sb="9" eb="10">
      <t>ヒン</t>
    </rPh>
    <phoneticPr fontId="48"/>
  </si>
  <si>
    <t>211</t>
  </si>
  <si>
    <t>212</t>
  </si>
  <si>
    <t>221</t>
  </si>
  <si>
    <t>222</t>
  </si>
  <si>
    <t>231</t>
  </si>
  <si>
    <t>251</t>
  </si>
  <si>
    <t>252</t>
  </si>
  <si>
    <t>253</t>
  </si>
  <si>
    <t>259</t>
  </si>
  <si>
    <t>261</t>
  </si>
  <si>
    <t>262</t>
  </si>
  <si>
    <t>263</t>
  </si>
  <si>
    <t>269</t>
  </si>
  <si>
    <t>その他の鉄鋼製品</t>
    <rPh sb="2" eb="3">
      <t>タ</t>
    </rPh>
    <rPh sb="4" eb="6">
      <t>テッコウ</t>
    </rPh>
    <rPh sb="6" eb="8">
      <t>セイヒン</t>
    </rPh>
    <phoneticPr fontId="48"/>
  </si>
  <si>
    <t>271</t>
  </si>
  <si>
    <t>272</t>
  </si>
  <si>
    <t>281</t>
  </si>
  <si>
    <t>289</t>
  </si>
  <si>
    <t>291</t>
  </si>
  <si>
    <t>はん用機械</t>
    <rPh sb="2" eb="3">
      <t>ヨウ</t>
    </rPh>
    <rPh sb="3" eb="5">
      <t>キカイ</t>
    </rPh>
    <phoneticPr fontId="48"/>
  </si>
  <si>
    <t>301</t>
  </si>
  <si>
    <t>生産用機械</t>
    <rPh sb="0" eb="2">
      <t>セイサン</t>
    </rPh>
    <rPh sb="2" eb="3">
      <t>ヨウ</t>
    </rPh>
    <rPh sb="3" eb="5">
      <t>キカイ</t>
    </rPh>
    <phoneticPr fontId="48"/>
  </si>
  <si>
    <t>311</t>
  </si>
  <si>
    <t>業務用機械</t>
    <rPh sb="0" eb="2">
      <t>ギョウム</t>
    </rPh>
    <rPh sb="2" eb="3">
      <t>ヨウ</t>
    </rPh>
    <rPh sb="3" eb="5">
      <t>キカイ</t>
    </rPh>
    <phoneticPr fontId="48"/>
  </si>
  <si>
    <t>321</t>
  </si>
  <si>
    <t>電子デバイス</t>
    <rPh sb="0" eb="2">
      <t>デンシ</t>
    </rPh>
    <phoneticPr fontId="48"/>
  </si>
  <si>
    <t>329</t>
  </si>
  <si>
    <t>その他の電子部品</t>
    <rPh sb="2" eb="3">
      <t>タ</t>
    </rPh>
    <rPh sb="4" eb="6">
      <t>デンシ</t>
    </rPh>
    <rPh sb="6" eb="8">
      <t>ブヒン</t>
    </rPh>
    <phoneticPr fontId="48"/>
  </si>
  <si>
    <t>331</t>
  </si>
  <si>
    <t>産業用電気機器</t>
    <rPh sb="0" eb="3">
      <t>サンギョウヨウ</t>
    </rPh>
    <rPh sb="3" eb="5">
      <t>デンキ</t>
    </rPh>
    <rPh sb="5" eb="7">
      <t>キキ</t>
    </rPh>
    <phoneticPr fontId="48"/>
  </si>
  <si>
    <t>332</t>
  </si>
  <si>
    <t>民生用電気機器</t>
    <rPh sb="5" eb="7">
      <t>キキ</t>
    </rPh>
    <phoneticPr fontId="48"/>
  </si>
  <si>
    <t>333</t>
  </si>
  <si>
    <t>電子応用装置・電気計測器</t>
    <rPh sb="0" eb="2">
      <t>デンシ</t>
    </rPh>
    <rPh sb="2" eb="4">
      <t>オウヨウ</t>
    </rPh>
    <rPh sb="4" eb="6">
      <t>ソウチ</t>
    </rPh>
    <rPh sb="7" eb="9">
      <t>デンキ</t>
    </rPh>
    <rPh sb="9" eb="12">
      <t>ケイソクキ</t>
    </rPh>
    <phoneticPr fontId="48"/>
  </si>
  <si>
    <t>339</t>
  </si>
  <si>
    <t>その他の電気機械</t>
    <rPh sb="2" eb="3">
      <t>タ</t>
    </rPh>
    <rPh sb="4" eb="6">
      <t>デンキ</t>
    </rPh>
    <rPh sb="6" eb="8">
      <t>キカイ</t>
    </rPh>
    <phoneticPr fontId="48"/>
  </si>
  <si>
    <t>341</t>
  </si>
  <si>
    <t>通信機械・同関連機器</t>
    <rPh sb="0" eb="2">
      <t>ツウシン</t>
    </rPh>
    <rPh sb="2" eb="4">
      <t>キカイ</t>
    </rPh>
    <rPh sb="5" eb="6">
      <t>ドウ</t>
    </rPh>
    <rPh sb="6" eb="8">
      <t>カンレン</t>
    </rPh>
    <rPh sb="8" eb="10">
      <t>キキ</t>
    </rPh>
    <phoneticPr fontId="48"/>
  </si>
  <si>
    <t>342</t>
  </si>
  <si>
    <t>電子計算機・同附属装置</t>
    <rPh sb="0" eb="2">
      <t>デンシ</t>
    </rPh>
    <rPh sb="2" eb="5">
      <t>ケイサンキ</t>
    </rPh>
    <rPh sb="6" eb="7">
      <t>ドウ</t>
    </rPh>
    <rPh sb="7" eb="9">
      <t>フゾク</t>
    </rPh>
    <rPh sb="9" eb="11">
      <t>ソウチ</t>
    </rPh>
    <phoneticPr fontId="48"/>
  </si>
  <si>
    <t>351</t>
  </si>
  <si>
    <t>乗用車</t>
    <rPh sb="0" eb="3">
      <t>ジョウヨウシャ</t>
    </rPh>
    <phoneticPr fontId="48"/>
  </si>
  <si>
    <t>352</t>
  </si>
  <si>
    <t>その他の自動車</t>
    <rPh sb="2" eb="3">
      <t>タ</t>
    </rPh>
    <rPh sb="4" eb="7">
      <t>ジドウシャ</t>
    </rPh>
    <phoneticPr fontId="48"/>
  </si>
  <si>
    <t>353</t>
  </si>
  <si>
    <t>354</t>
  </si>
  <si>
    <t>359</t>
  </si>
  <si>
    <t>391</t>
  </si>
  <si>
    <t>392</t>
  </si>
  <si>
    <t>再生資源回収・加工処理</t>
    <rPh sb="0" eb="2">
      <t>サイセイ</t>
    </rPh>
    <rPh sb="2" eb="4">
      <t>シゲン</t>
    </rPh>
    <rPh sb="4" eb="6">
      <t>カイシュウ</t>
    </rPh>
    <rPh sb="7" eb="9">
      <t>カコウ</t>
    </rPh>
    <rPh sb="9" eb="11">
      <t>ショリ</t>
    </rPh>
    <phoneticPr fontId="48"/>
  </si>
  <si>
    <t>411</t>
  </si>
  <si>
    <t>412</t>
  </si>
  <si>
    <t>413</t>
  </si>
  <si>
    <t>公共事業</t>
    <rPh sb="0" eb="2">
      <t>コウキョウ</t>
    </rPh>
    <rPh sb="2" eb="4">
      <t>ジギョウ</t>
    </rPh>
    <phoneticPr fontId="48"/>
  </si>
  <si>
    <t>419</t>
  </si>
  <si>
    <t>その他の土木建設</t>
    <rPh sb="2" eb="3">
      <t>タ</t>
    </rPh>
    <rPh sb="4" eb="6">
      <t>ドボク</t>
    </rPh>
    <rPh sb="6" eb="8">
      <t>ケンセツ</t>
    </rPh>
    <phoneticPr fontId="48"/>
  </si>
  <si>
    <t>461</t>
  </si>
  <si>
    <t>462</t>
  </si>
  <si>
    <t>471</t>
  </si>
  <si>
    <t>481</t>
  </si>
  <si>
    <t>511</t>
  </si>
  <si>
    <t>531</t>
  </si>
  <si>
    <t>551</t>
  </si>
  <si>
    <t>552</t>
  </si>
  <si>
    <t>553</t>
  </si>
  <si>
    <t>住宅賃貸料（帰属家賃）</t>
    <rPh sb="0" eb="2">
      <t>ジュウタク</t>
    </rPh>
    <rPh sb="2" eb="5">
      <t>チンタイリョウ</t>
    </rPh>
    <rPh sb="6" eb="8">
      <t>キゾク</t>
    </rPh>
    <rPh sb="8" eb="10">
      <t>ヤチン</t>
    </rPh>
    <phoneticPr fontId="48"/>
  </si>
  <si>
    <t>571</t>
  </si>
  <si>
    <t>572</t>
  </si>
  <si>
    <t>道路輸送（自家輸送を除く。）</t>
    <rPh sb="7" eb="9">
      <t>ユソウ</t>
    </rPh>
    <phoneticPr fontId="48"/>
  </si>
  <si>
    <t>574</t>
  </si>
  <si>
    <t>575</t>
  </si>
  <si>
    <t>576</t>
  </si>
  <si>
    <t>貨物利用運送</t>
    <rPh sb="2" eb="4">
      <t>リヨウ</t>
    </rPh>
    <rPh sb="4" eb="6">
      <t>ウンソウ</t>
    </rPh>
    <phoneticPr fontId="49"/>
  </si>
  <si>
    <t>577</t>
  </si>
  <si>
    <t>578</t>
  </si>
  <si>
    <t>運輸附帯サービス</t>
    <rPh sb="2" eb="4">
      <t>フタイ</t>
    </rPh>
    <phoneticPr fontId="48"/>
  </si>
  <si>
    <t>579</t>
  </si>
  <si>
    <t>郵便・信書便</t>
    <rPh sb="3" eb="5">
      <t>シンショ</t>
    </rPh>
    <rPh sb="5" eb="6">
      <t>ビン</t>
    </rPh>
    <phoneticPr fontId="49"/>
  </si>
  <si>
    <t>591</t>
  </si>
  <si>
    <t>通信</t>
    <rPh sb="0" eb="2">
      <t>ツウシン</t>
    </rPh>
    <phoneticPr fontId="49"/>
  </si>
  <si>
    <t>592</t>
  </si>
  <si>
    <t>593</t>
  </si>
  <si>
    <t>情報サービス</t>
    <rPh sb="0" eb="2">
      <t>ジョウホウ</t>
    </rPh>
    <phoneticPr fontId="49"/>
  </si>
  <si>
    <t>594</t>
  </si>
  <si>
    <t>インターネット附随サービス</t>
    <rPh sb="7" eb="9">
      <t>フズイ</t>
    </rPh>
    <phoneticPr fontId="49"/>
  </si>
  <si>
    <t>595</t>
  </si>
  <si>
    <t>映像・音声・文字情報制作</t>
    <rPh sb="0" eb="2">
      <t>エイゾウ</t>
    </rPh>
    <rPh sb="3" eb="5">
      <t>オンセイ</t>
    </rPh>
    <rPh sb="6" eb="8">
      <t>モジ</t>
    </rPh>
    <rPh sb="8" eb="10">
      <t>ジョウホウ</t>
    </rPh>
    <rPh sb="10" eb="12">
      <t>セイサク</t>
    </rPh>
    <phoneticPr fontId="49"/>
  </si>
  <si>
    <t>611</t>
  </si>
  <si>
    <t>631</t>
  </si>
  <si>
    <t>632</t>
  </si>
  <si>
    <t>641</t>
  </si>
  <si>
    <t>医療</t>
    <rPh sb="0" eb="2">
      <t>イリョウ</t>
    </rPh>
    <phoneticPr fontId="49"/>
  </si>
  <si>
    <t>642</t>
  </si>
  <si>
    <t>保健衛生</t>
    <rPh sb="0" eb="2">
      <t>ホケン</t>
    </rPh>
    <rPh sb="2" eb="4">
      <t>エイセイ</t>
    </rPh>
    <phoneticPr fontId="49"/>
  </si>
  <si>
    <t>643</t>
  </si>
  <si>
    <t>社会保険・社会福祉</t>
    <rPh sb="0" eb="2">
      <t>シャカイ</t>
    </rPh>
    <rPh sb="2" eb="4">
      <t>ホケン</t>
    </rPh>
    <rPh sb="5" eb="7">
      <t>シャカイ</t>
    </rPh>
    <rPh sb="7" eb="9">
      <t>フクシ</t>
    </rPh>
    <phoneticPr fontId="49"/>
  </si>
  <si>
    <t>644</t>
  </si>
  <si>
    <t>介護</t>
    <rPh sb="0" eb="2">
      <t>カイゴ</t>
    </rPh>
    <phoneticPr fontId="49"/>
  </si>
  <si>
    <t>659</t>
  </si>
  <si>
    <t>その他の非営利団体サービス</t>
    <rPh sb="4" eb="7">
      <t>ヒエイリ</t>
    </rPh>
    <rPh sb="7" eb="9">
      <t>ダンタイ</t>
    </rPh>
    <phoneticPr fontId="49"/>
  </si>
  <si>
    <t>661</t>
  </si>
  <si>
    <t>662</t>
  </si>
  <si>
    <t>663</t>
  </si>
  <si>
    <t>669</t>
  </si>
  <si>
    <t>その他の対事業所サービス</t>
    <rPh sb="2" eb="3">
      <t>ホカ</t>
    </rPh>
    <rPh sb="4" eb="5">
      <t>タイ</t>
    </rPh>
    <rPh sb="5" eb="8">
      <t>ジギョウショ</t>
    </rPh>
    <phoneticPr fontId="49"/>
  </si>
  <si>
    <t>671</t>
  </si>
  <si>
    <t>宿泊業</t>
    <rPh sb="0" eb="2">
      <t>シュクハク</t>
    </rPh>
    <rPh sb="2" eb="3">
      <t>ギョウ</t>
    </rPh>
    <phoneticPr fontId="49"/>
  </si>
  <si>
    <t>672</t>
  </si>
  <si>
    <t>飲食サービス</t>
    <rPh sb="0" eb="2">
      <t>インショク</t>
    </rPh>
    <phoneticPr fontId="49"/>
  </si>
  <si>
    <t>673</t>
  </si>
  <si>
    <t>洗濯・理容・美容・浴場業</t>
    <rPh sb="0" eb="2">
      <t>センタク</t>
    </rPh>
    <rPh sb="3" eb="5">
      <t>リヨウ</t>
    </rPh>
    <rPh sb="6" eb="8">
      <t>ビヨウ</t>
    </rPh>
    <rPh sb="9" eb="11">
      <t>ヨクジョウ</t>
    </rPh>
    <rPh sb="11" eb="12">
      <t>ギョウ</t>
    </rPh>
    <phoneticPr fontId="49"/>
  </si>
  <si>
    <t>674</t>
  </si>
  <si>
    <t>娯楽サービス</t>
    <rPh sb="0" eb="2">
      <t>ゴラク</t>
    </rPh>
    <phoneticPr fontId="49"/>
  </si>
  <si>
    <t>679</t>
  </si>
  <si>
    <t>681</t>
  </si>
  <si>
    <t>691</t>
  </si>
  <si>
    <t>入力</t>
    <rPh sb="0" eb="2">
      <t>ニュウリョク</t>
    </rPh>
    <phoneticPr fontId="8"/>
  </si>
  <si>
    <t>・県内需要増加額（購入者価格）の入力
・商業および運輸マージン率を乗じて生産者価格に変換</t>
    <rPh sb="1" eb="3">
      <t>ケンナイ</t>
    </rPh>
    <rPh sb="3" eb="5">
      <t>ジュヨウ</t>
    </rPh>
    <rPh sb="5" eb="8">
      <t>ゾウカガク</t>
    </rPh>
    <rPh sb="9" eb="12">
      <t>コウニュウシャ</t>
    </rPh>
    <rPh sb="12" eb="14">
      <t>カカク</t>
    </rPh>
    <rPh sb="16" eb="18">
      <t>ニュウリョク</t>
    </rPh>
    <rPh sb="20" eb="22">
      <t>ショウギョウ</t>
    </rPh>
    <rPh sb="25" eb="27">
      <t>ウンユ</t>
    </rPh>
    <rPh sb="31" eb="32">
      <t>リツ</t>
    </rPh>
    <rPh sb="33" eb="34">
      <t>ジョウ</t>
    </rPh>
    <rPh sb="36" eb="38">
      <t>セイサン</t>
    </rPh>
    <rPh sb="38" eb="39">
      <t>シャ</t>
    </rPh>
    <rPh sb="39" eb="41">
      <t>カカク</t>
    </rPh>
    <rPh sb="42" eb="44">
      <t>ヘンカン</t>
    </rPh>
    <phoneticPr fontId="8"/>
  </si>
  <si>
    <t>結果</t>
    <rPh sb="0" eb="2">
      <t>ケッカ</t>
    </rPh>
    <phoneticPr fontId="7"/>
  </si>
  <si>
    <t>マージン率</t>
    <rPh sb="4" eb="5">
      <t>リツ</t>
    </rPh>
    <phoneticPr fontId="7"/>
  </si>
  <si>
    <t>購入者価格を生産者価格に変換するためのマージン率</t>
    <rPh sb="0" eb="3">
      <t>コウニュウシャ</t>
    </rPh>
    <rPh sb="3" eb="5">
      <t>カカク</t>
    </rPh>
    <rPh sb="6" eb="9">
      <t>セイサンシャ</t>
    </rPh>
    <rPh sb="9" eb="11">
      <t>カカク</t>
    </rPh>
    <rPh sb="12" eb="14">
      <t>ヘンカン</t>
    </rPh>
    <rPh sb="23" eb="24">
      <t>リツ</t>
    </rPh>
    <phoneticPr fontId="8"/>
  </si>
  <si>
    <r>
      <t xml:space="preserve">手順１　県内需要増加額（購入者価格）を入力
</t>
    </r>
    <r>
      <rPr>
        <b/>
        <sz val="10"/>
        <color indexed="10"/>
        <rFont val="ＭＳ ゴシック"/>
        <family val="3"/>
        <charset val="128"/>
      </rPr>
      <t xml:space="preserve">
</t>
    </r>
    <r>
      <rPr>
        <b/>
        <sz val="9"/>
        <color theme="1"/>
        <rFont val="ＭＳ ゴシック"/>
        <family val="3"/>
        <charset val="128"/>
      </rPr>
      <t>※一般的な価格は購入者価格表示です。分析時にはこの購入者価格に含まれる各部門の商業・運輸マージンを適切に処理して生産者価格に変換する必要があります。</t>
    </r>
    <rPh sb="0" eb="2">
      <t>テジュン</t>
    </rPh>
    <rPh sb="4" eb="6">
      <t>ケンナイ</t>
    </rPh>
    <rPh sb="6" eb="8">
      <t>ジュヨウ</t>
    </rPh>
    <rPh sb="8" eb="10">
      <t>ゾウカ</t>
    </rPh>
    <rPh sb="10" eb="11">
      <t>ガク</t>
    </rPh>
    <rPh sb="12" eb="15">
      <t>コウニュウシャ</t>
    </rPh>
    <rPh sb="15" eb="17">
      <t>カカク</t>
    </rPh>
    <rPh sb="19" eb="21">
      <t>ニュウリョク</t>
    </rPh>
    <rPh sb="24" eb="27">
      <t>イッパンテキ</t>
    </rPh>
    <rPh sb="28" eb="30">
      <t>カカク</t>
    </rPh>
    <rPh sb="31" eb="34">
      <t>コウニュウシャ</t>
    </rPh>
    <rPh sb="34" eb="36">
      <t>カカク</t>
    </rPh>
    <rPh sb="36" eb="38">
      <t>ヒョウジ</t>
    </rPh>
    <rPh sb="41" eb="43">
      <t>ブンセキ</t>
    </rPh>
    <rPh sb="43" eb="44">
      <t>ジ</t>
    </rPh>
    <rPh sb="48" eb="51">
      <t>コウニュウシャ</t>
    </rPh>
    <rPh sb="51" eb="53">
      <t>カカク</t>
    </rPh>
    <rPh sb="54" eb="55">
      <t>フク</t>
    </rPh>
    <rPh sb="58" eb="59">
      <t>カク</t>
    </rPh>
    <rPh sb="59" eb="61">
      <t>ブモン</t>
    </rPh>
    <rPh sb="62" eb="64">
      <t>ショウギョウ</t>
    </rPh>
    <rPh sb="65" eb="67">
      <t>ウンユ</t>
    </rPh>
    <rPh sb="72" eb="74">
      <t>テキセツ</t>
    </rPh>
    <rPh sb="75" eb="77">
      <t>ショリ</t>
    </rPh>
    <rPh sb="79" eb="82">
      <t>セイサンシャ</t>
    </rPh>
    <rPh sb="82" eb="84">
      <t>カカク</t>
    </rPh>
    <rPh sb="85" eb="87">
      <t>ヘンカン</t>
    </rPh>
    <rPh sb="89" eb="91">
      <t>ヒツヨウ</t>
    </rPh>
    <phoneticPr fontId="8"/>
  </si>
  <si>
    <r>
      <t xml:space="preserve">【自動計算】
県内需要増加額（生産者価格に変換後）
</t>
    </r>
    <r>
      <rPr>
        <b/>
        <sz val="9"/>
        <color indexed="10"/>
        <rFont val="ＭＳ ゴシック"/>
        <family val="3"/>
        <charset val="128"/>
      </rPr>
      <t xml:space="preserve">
</t>
    </r>
    <r>
      <rPr>
        <b/>
        <sz val="9"/>
        <color theme="1"/>
        <rFont val="ＭＳ ゴシック"/>
        <family val="3"/>
        <charset val="128"/>
      </rPr>
      <t>※左記、各部門の購入者価格から商業・運輸マージンを除去し、それぞれ商業・運輸の各部門に付け替えるなどして生産者価格に変換したものです。</t>
    </r>
    <rPh sb="1" eb="3">
      <t>ジドウ</t>
    </rPh>
    <rPh sb="3" eb="5">
      <t>ケイサン</t>
    </rPh>
    <rPh sb="7" eb="9">
      <t>ケンナイ</t>
    </rPh>
    <rPh sb="9" eb="11">
      <t>ジュヨウ</t>
    </rPh>
    <rPh sb="11" eb="13">
      <t>ゾウカ</t>
    </rPh>
    <rPh sb="13" eb="14">
      <t>ガク</t>
    </rPh>
    <rPh sb="15" eb="18">
      <t>セイサンシャ</t>
    </rPh>
    <rPh sb="18" eb="20">
      <t>カカク</t>
    </rPh>
    <rPh sb="21" eb="24">
      <t>ヘンカンゴ</t>
    </rPh>
    <rPh sb="28" eb="30">
      <t>サキ</t>
    </rPh>
    <rPh sb="31" eb="34">
      <t>カクブモン</t>
    </rPh>
    <rPh sb="35" eb="38">
      <t>コウニュウシャ</t>
    </rPh>
    <rPh sb="38" eb="40">
      <t>カカク</t>
    </rPh>
    <rPh sb="42" eb="44">
      <t>ショウギョウ</t>
    </rPh>
    <rPh sb="45" eb="47">
      <t>ウンユ</t>
    </rPh>
    <rPh sb="52" eb="54">
      <t>ジョキョ</t>
    </rPh>
    <rPh sb="60" eb="62">
      <t>ショウギョウ</t>
    </rPh>
    <rPh sb="63" eb="65">
      <t>ウンユ</t>
    </rPh>
    <rPh sb="66" eb="69">
      <t>カクブモン</t>
    </rPh>
    <rPh sb="70" eb="71">
      <t>ツ</t>
    </rPh>
    <rPh sb="72" eb="73">
      <t>カ</t>
    </rPh>
    <rPh sb="79" eb="81">
      <t>セイサン</t>
    </rPh>
    <rPh sb="81" eb="82">
      <t>シャ</t>
    </rPh>
    <rPh sb="82" eb="84">
      <t>カカク</t>
    </rPh>
    <rPh sb="85" eb="87">
      <t>ヘンカン</t>
    </rPh>
    <phoneticPr fontId="8"/>
  </si>
  <si>
    <r>
      <t xml:space="preserve">手順２　調整値があれば該当欄の額に入力（通常は入力不要）
</t>
    </r>
    <r>
      <rPr>
        <b/>
        <sz val="10"/>
        <color indexed="10"/>
        <rFont val="ＭＳ ゴシック"/>
        <family val="3"/>
        <charset val="128"/>
      </rPr>
      <t xml:space="preserve">
</t>
    </r>
    <r>
      <rPr>
        <b/>
        <sz val="9"/>
        <color theme="1"/>
        <rFont val="ＭＳ ゴシック"/>
        <family val="3"/>
        <charset val="128"/>
      </rPr>
      <t>※自動計算後の生産者価格変換後の「県内需要増加額」について、既に手順１の段階で生産者価格が判明している場合など何か調整が必要な場合は該当する各部門の額に入力してください（通常は入力不要です）。</t>
    </r>
    <rPh sb="0" eb="2">
      <t>テジュン</t>
    </rPh>
    <rPh sb="4" eb="7">
      <t>チョウセイチ</t>
    </rPh>
    <rPh sb="11" eb="13">
      <t>ガイトウ</t>
    </rPh>
    <rPh sb="13" eb="14">
      <t>ラン</t>
    </rPh>
    <rPh sb="15" eb="16">
      <t>ガク</t>
    </rPh>
    <rPh sb="17" eb="19">
      <t>ニュウリョク</t>
    </rPh>
    <rPh sb="20" eb="22">
      <t>ツウジョウ</t>
    </rPh>
    <rPh sb="23" eb="25">
      <t>ニュウリョク</t>
    </rPh>
    <rPh sb="25" eb="27">
      <t>フヨウ</t>
    </rPh>
    <rPh sb="31" eb="33">
      <t>ジドウ</t>
    </rPh>
    <rPh sb="33" eb="35">
      <t>ケイサン</t>
    </rPh>
    <rPh sb="35" eb="36">
      <t>ゴ</t>
    </rPh>
    <rPh sb="37" eb="40">
      <t>セイサンシャ</t>
    </rPh>
    <rPh sb="40" eb="42">
      <t>カカク</t>
    </rPh>
    <rPh sb="42" eb="45">
      <t>ヘンカンゴ</t>
    </rPh>
    <rPh sb="47" eb="48">
      <t>ケン</t>
    </rPh>
    <rPh sb="48" eb="49">
      <t>ナイ</t>
    </rPh>
    <rPh sb="49" eb="51">
      <t>ジュヨウ</t>
    </rPh>
    <rPh sb="51" eb="53">
      <t>ゾウカ</t>
    </rPh>
    <rPh sb="53" eb="54">
      <t>ガク</t>
    </rPh>
    <rPh sb="60" eb="61">
      <t>スデ</t>
    </rPh>
    <rPh sb="62" eb="64">
      <t>テジュン</t>
    </rPh>
    <rPh sb="66" eb="68">
      <t>ダンカイ</t>
    </rPh>
    <rPh sb="69" eb="72">
      <t>セイサンシャ</t>
    </rPh>
    <rPh sb="72" eb="74">
      <t>カカク</t>
    </rPh>
    <rPh sb="75" eb="77">
      <t>ハンメイ</t>
    </rPh>
    <rPh sb="106" eb="108">
      <t>ニュウリョク</t>
    </rPh>
    <rPh sb="118" eb="120">
      <t>ニュウリョク</t>
    </rPh>
    <phoneticPr fontId="8"/>
  </si>
  <si>
    <t>コード</t>
    <phoneticPr fontId="8"/>
  </si>
  <si>
    <t>直接投資額
（変換後）</t>
    <rPh sb="0" eb="2">
      <t>チョクセツ</t>
    </rPh>
    <rPh sb="2" eb="4">
      <t>トウシ</t>
    </rPh>
    <rPh sb="4" eb="5">
      <t>ガク</t>
    </rPh>
    <rPh sb="7" eb="10">
      <t>ヘンカンゴ</t>
    </rPh>
    <phoneticPr fontId="8"/>
  </si>
  <si>
    <t>県内需要増加額（生産者価格変換後）</t>
    <rPh sb="0" eb="2">
      <t>ケンナイ</t>
    </rPh>
    <rPh sb="2" eb="4">
      <t>ジュヨウ</t>
    </rPh>
    <rPh sb="4" eb="6">
      <t>ゾウカ</t>
    </rPh>
    <rPh sb="6" eb="7">
      <t>ガク</t>
    </rPh>
    <rPh sb="8" eb="11">
      <t>セイサンシャ</t>
    </rPh>
    <rPh sb="11" eb="13">
      <t>カカク</t>
    </rPh>
    <rPh sb="13" eb="16">
      <t>ヘンカンゴ</t>
    </rPh>
    <phoneticPr fontId="8"/>
  </si>
  <si>
    <t>1</t>
    <phoneticPr fontId="7"/>
  </si>
  <si>
    <t>・推計結果（全体）</t>
    <phoneticPr fontId="7"/>
  </si>
  <si>
    <t>グラフ</t>
    <phoneticPr fontId="8"/>
  </si>
  <si>
    <t>G5</t>
    <phoneticPr fontId="8"/>
  </si>
  <si>
    <t>経済波及効果体系図</t>
    <rPh sb="0" eb="2">
      <t>ケイザイ</t>
    </rPh>
    <rPh sb="2" eb="4">
      <t>ハキュウ</t>
    </rPh>
    <rPh sb="4" eb="6">
      <t>コウカ</t>
    </rPh>
    <rPh sb="6" eb="7">
      <t>カラダ</t>
    </rPh>
    <rPh sb="7" eb="8">
      <t>ケイ</t>
    </rPh>
    <rPh sb="8" eb="9">
      <t>ズ</t>
    </rPh>
    <phoneticPr fontId="8"/>
  </si>
  <si>
    <t>効果内訳</t>
    <rPh sb="0" eb="2">
      <t>コウカ</t>
    </rPh>
    <rPh sb="2" eb="4">
      <t>ウチワケ</t>
    </rPh>
    <phoneticPr fontId="8"/>
  </si>
  <si>
    <t>経済波及効果の内訳</t>
    <rPh sb="0" eb="2">
      <t>ケイザイ</t>
    </rPh>
    <rPh sb="2" eb="6">
      <t>ハキュウコウカ</t>
    </rPh>
    <rPh sb="7" eb="9">
      <t>ウチワケ</t>
    </rPh>
    <phoneticPr fontId="8"/>
  </si>
  <si>
    <t>計</t>
    <rPh sb="0" eb="1">
      <t>ケイ</t>
    </rPh>
    <phoneticPr fontId="7"/>
  </si>
  <si>
    <t>(単位：億円)</t>
  </si>
  <si>
    <t>石油化学系基礎製品</t>
  </si>
  <si>
    <t>その他の窯業・土石製品</t>
  </si>
  <si>
    <t>鋳鍛造品（鉄）</t>
  </si>
  <si>
    <t>他に分類されない会員制団体</t>
  </si>
  <si>
    <t>その他の鉱業</t>
  </si>
  <si>
    <t>有機化学工業製品（石油化学系基礎製品・合成樹脂を除く。）</t>
  </si>
  <si>
    <t>なめし革・革製品・毛皮</t>
  </si>
  <si>
    <t>建設用・建築用金属製品</t>
  </si>
  <si>
    <t>通信・映像・音響機器</t>
  </si>
  <si>
    <t>表3-2　投入係数表</t>
    <phoneticPr fontId="51"/>
  </si>
  <si>
    <t>平成27年(2015年)
三重県産業連関表</t>
  </si>
  <si>
    <t>表3-3　逆行列係数表[I-(I-M)A]-1型</t>
    <phoneticPr fontId="51"/>
  </si>
  <si>
    <t>商業マージン</t>
    <rPh sb="0" eb="2">
      <t>ショウギョウ</t>
    </rPh>
    <phoneticPr fontId="2"/>
  </si>
  <si>
    <t>運輸マージン</t>
    <rPh sb="0" eb="2">
      <t>ウンユ</t>
    </rPh>
    <phoneticPr fontId="2"/>
  </si>
  <si>
    <t>令和2年(2020年)三重県産業連関表（107部門）による産業連関分析シート</t>
    <rPh sb="0" eb="2">
      <t>レイワ</t>
    </rPh>
    <rPh sb="11" eb="14">
      <t>ミエケン</t>
    </rPh>
    <rPh sb="14" eb="16">
      <t>サンギョウ</t>
    </rPh>
    <rPh sb="16" eb="18">
      <t>レンカン</t>
    </rPh>
    <rPh sb="18" eb="19">
      <t>ヒョウ</t>
    </rPh>
    <rPh sb="29" eb="31">
      <t>サンギョウ</t>
    </rPh>
    <rPh sb="31" eb="33">
      <t>レンカン</t>
    </rPh>
    <rPh sb="33" eb="35">
      <t>ブンセキ</t>
    </rPh>
    <phoneticPr fontId="8"/>
  </si>
  <si>
    <t>総合効果（ 直接効果 ＋ １次間接波及効果 ＋ ２次間接波及効果 ）</t>
    <rPh sb="0" eb="2">
      <t>ソウゴウ</t>
    </rPh>
    <rPh sb="2" eb="4">
      <t>コウカ</t>
    </rPh>
    <rPh sb="6" eb="8">
      <t>チョクセツ</t>
    </rPh>
    <rPh sb="8" eb="10">
      <t>コウカ</t>
    </rPh>
    <rPh sb="14" eb="15">
      <t>ジ</t>
    </rPh>
    <rPh sb="15" eb="17">
      <t>カンセツ</t>
    </rPh>
    <rPh sb="17" eb="21">
      <t>ハキュウコウカ</t>
    </rPh>
    <rPh sb="25" eb="26">
      <t>ジ</t>
    </rPh>
    <rPh sb="26" eb="28">
      <t>カンセツ</t>
    </rPh>
    <rPh sb="28" eb="30">
      <t>ハキュウ</t>
    </rPh>
    <rPh sb="30" eb="32">
      <t>コウカ</t>
    </rPh>
    <phoneticPr fontId="8"/>
  </si>
  <si>
    <t>令和2年(2020年)三重県産業連関表　「営業余剰」÷「県内生産額」</t>
    <rPh sb="0" eb="2">
      <t>レイワ</t>
    </rPh>
    <rPh sb="21" eb="23">
      <t>エイギョウ</t>
    </rPh>
    <rPh sb="23" eb="25">
      <t>ヨジョウ</t>
    </rPh>
    <rPh sb="28" eb="29">
      <t>ケン</t>
    </rPh>
    <rPh sb="29" eb="30">
      <t>ナイ</t>
    </rPh>
    <rPh sb="30" eb="33">
      <t>セイサンガク</t>
    </rPh>
    <phoneticPr fontId="24"/>
  </si>
  <si>
    <t>令和5年度県歳入(一般会計）　県税　÷　令和2年(2020年)三重県県産業連関表
　　　　　　　　　　　　　　　　　　　　　　　　　　　「雇用者所得（賃金･俸給）」＋「営業余剰」</t>
    <rPh sb="0" eb="2">
      <t>レイワ</t>
    </rPh>
    <rPh sb="5" eb="6">
      <t>ケン</t>
    </rPh>
    <rPh sb="6" eb="8">
      <t>サイニュウ</t>
    </rPh>
    <rPh sb="9" eb="11">
      <t>イッパン</t>
    </rPh>
    <rPh sb="11" eb="13">
      <t>カイケイ</t>
    </rPh>
    <rPh sb="15" eb="17">
      <t>ケンゼイ</t>
    </rPh>
    <rPh sb="20" eb="22">
      <t>レイワ</t>
    </rPh>
    <rPh sb="31" eb="34">
      <t>ミエケン</t>
    </rPh>
    <rPh sb="34" eb="35">
      <t>ケン</t>
    </rPh>
    <rPh sb="35" eb="40">
      <t>サンギョウレンカンヒョウ</t>
    </rPh>
    <phoneticPr fontId="51"/>
  </si>
  <si>
    <t>令和5年度市町歳入（普通会計）　地方税（県総数）　÷　令和2年(2020）年三重県産業連関表
　　　　　　　　　　　　　　　　　　　　　　　　　　　　　　　　　　「雇用者所得（賃金･俸給）」＋「営業余剰」</t>
    <rPh sb="3" eb="5">
      <t>ネンド</t>
    </rPh>
    <rPh sb="5" eb="7">
      <t>シチョウ</t>
    </rPh>
    <rPh sb="7" eb="9">
      <t>サイニュウ</t>
    </rPh>
    <rPh sb="10" eb="12">
      <t>フツウ</t>
    </rPh>
    <rPh sb="12" eb="14">
      <t>カイケイ</t>
    </rPh>
    <rPh sb="16" eb="19">
      <t>チホウゼイ</t>
    </rPh>
    <rPh sb="20" eb="21">
      <t>ケン</t>
    </rPh>
    <rPh sb="21" eb="23">
      <t>ソウスウ</t>
    </rPh>
    <rPh sb="30" eb="31">
      <t>ネン</t>
    </rPh>
    <rPh sb="37" eb="38">
      <t>ネン</t>
    </rPh>
    <rPh sb="38" eb="40">
      <t>ミエ</t>
    </rPh>
    <rPh sb="40" eb="41">
      <t>ケン</t>
    </rPh>
    <rPh sb="41" eb="46">
      <t>サンギョウレンカンヒョウ</t>
    </rPh>
    <rPh sb="82" eb="85">
      <t>コヨウシャ</t>
    </rPh>
    <rPh sb="85" eb="87">
      <t>ショトク</t>
    </rPh>
    <rPh sb="88" eb="90">
      <t>チンギン</t>
    </rPh>
    <rPh sb="91" eb="93">
      <t>ホウキュウ</t>
    </rPh>
    <rPh sb="97" eb="99">
      <t>エイギョウ</t>
    </rPh>
    <rPh sb="99" eb="101">
      <t>ヨジョウ</t>
    </rPh>
    <phoneticPr fontId="51"/>
  </si>
  <si>
    <t>令和2年(2020年)三重県産業連関表</t>
    <rPh sb="0" eb="2">
      <t>レイワ</t>
    </rPh>
    <rPh sb="11" eb="14">
      <t>ミエケン</t>
    </rPh>
    <rPh sb="14" eb="19">
      <t>サンギョウレンカンヒョウ</t>
    </rPh>
    <phoneticPr fontId="8"/>
  </si>
  <si>
    <t>三重県政策企画部統計課（分析・情報班）</t>
    <rPh sb="0" eb="3">
      <t>ミエケン</t>
    </rPh>
    <rPh sb="3" eb="5">
      <t>セイサク</t>
    </rPh>
    <rPh sb="5" eb="7">
      <t>キカク</t>
    </rPh>
    <rPh sb="7" eb="8">
      <t>ブ</t>
    </rPh>
    <rPh sb="8" eb="10">
      <t>トウケイ</t>
    </rPh>
    <rPh sb="10" eb="11">
      <t>カ</t>
    </rPh>
    <rPh sb="12" eb="14">
      <t>ブンセキ</t>
    </rPh>
    <rPh sb="15" eb="17">
      <t>ジョウホウ</t>
    </rPh>
    <rPh sb="17" eb="18">
      <t>ハン</t>
    </rPh>
    <phoneticPr fontId="8"/>
  </si>
  <si>
    <t>107部門表</t>
    <rPh sb="5" eb="6">
      <t>ヒョウ</t>
    </rPh>
    <phoneticPr fontId="8"/>
  </si>
  <si>
    <t>経済波及効果(107部門)</t>
    <rPh sb="0" eb="2">
      <t>ケイザイ</t>
    </rPh>
    <rPh sb="2" eb="4">
      <t>ハキュウ</t>
    </rPh>
    <rPh sb="4" eb="6">
      <t>コウカ</t>
    </rPh>
    <phoneticPr fontId="8"/>
  </si>
  <si>
    <t>雇用創出効果(107部門)</t>
    <rPh sb="0" eb="2">
      <t>コヨウ</t>
    </rPh>
    <rPh sb="2" eb="4">
      <t>ソウシュツ</t>
    </rPh>
    <rPh sb="4" eb="6">
      <t>コウカ</t>
    </rPh>
    <phoneticPr fontId="8"/>
  </si>
  <si>
    <t>107部門 係数</t>
  </si>
  <si>
    <t>675</t>
  </si>
  <si>
    <t>獣医業</t>
    <rPh sb="0" eb="2">
      <t>ジュウイ</t>
    </rPh>
    <rPh sb="2" eb="3">
      <t>ギョウ</t>
    </rPh>
    <phoneticPr fontId="1"/>
  </si>
  <si>
    <t>獣医業</t>
  </si>
  <si>
    <t>令和2年(2020年)
三重県産業連関表</t>
    <rPh sb="0" eb="2">
      <t>レイワ</t>
    </rPh>
    <phoneticPr fontId="7"/>
  </si>
  <si>
    <t>需要増加額</t>
    <rPh sb="0" eb="2">
      <t>ジュヨウゾウ</t>
    </rPh>
    <rPh sb="2" eb="5">
      <t>ゾウカガク</t>
    </rPh>
    <phoneticPr fontId="10"/>
  </si>
  <si>
    <t>-</t>
    <phoneticPr fontId="7"/>
  </si>
  <si>
    <t>令和4年度県民経済計算より</t>
    <rPh sb="0" eb="2">
      <t>レイワ</t>
    </rPh>
    <rPh sb="3" eb="4">
      <t>ネン</t>
    </rPh>
    <rPh sb="4" eb="5">
      <t>ド</t>
    </rPh>
    <rPh sb="5" eb="7">
      <t>ケンミン</t>
    </rPh>
    <rPh sb="7" eb="9">
      <t>ケイザイ</t>
    </rPh>
    <rPh sb="9" eb="11">
      <t>ケイサン</t>
    </rPh>
    <phoneticPr fontId="8"/>
  </si>
  <si>
    <r>
      <t>１．ワークシート1「入力」に県内需要増加額（購入者価格など）を入力すると、ワークシート2「結果」に経済波及効果が自動的に計算されます。
２．推計結果の全体はワークシート2「結果」に、詳細は3「雇用」から10「体系図」までのワークシートに出力されます。
３．計算プロセスは、ワークシート12「１次効果」及び13「２次効果」に出力されます。
４．計算に使用した係数データの一覧は、ワークシート14「係数」にあります。</t>
    </r>
    <r>
      <rPr>
        <b/>
        <sz val="10"/>
        <color indexed="10"/>
        <rFont val="ＭＳ Ｐゴシック"/>
        <family val="3"/>
        <charset val="128"/>
      </rPr>
      <t xml:space="preserve">
</t>
    </r>
    <rPh sb="75" eb="77">
      <t>ゼンタイ</t>
    </rPh>
    <rPh sb="171" eb="173">
      <t>ケイサン</t>
    </rPh>
    <rPh sb="184" eb="186">
      <t>イチラン</t>
    </rPh>
    <rPh sb="197" eb="199">
      <t>ケイスウ</t>
    </rPh>
    <phoneticPr fontId="8"/>
  </si>
  <si>
    <t>※分析シートの利用については、三重県HP上の「三重県産業連関表　利用の手引き　ここがポイント－産業連関分析の方法－」P8以降に記載してあります。</t>
    <rPh sb="1" eb="3">
      <t>ブンセキ</t>
    </rPh>
    <rPh sb="7" eb="9">
      <t>リヨウ</t>
    </rPh>
    <rPh sb="15" eb="18">
      <t>ミエケン</t>
    </rPh>
    <rPh sb="20" eb="21">
      <t>ジョウ</t>
    </rPh>
    <rPh sb="23" eb="26">
      <t>ミエケン</t>
    </rPh>
    <rPh sb="26" eb="28">
      <t>サンギョウ</t>
    </rPh>
    <rPh sb="28" eb="30">
      <t>レンカン</t>
    </rPh>
    <rPh sb="30" eb="31">
      <t>ヒョウ</t>
    </rPh>
    <rPh sb="32" eb="34">
      <t>リヨウ</t>
    </rPh>
    <rPh sb="35" eb="37">
      <t>テビ</t>
    </rPh>
    <rPh sb="47" eb="49">
      <t>サンギョウ</t>
    </rPh>
    <rPh sb="49" eb="51">
      <t>レンカン</t>
    </rPh>
    <rPh sb="51" eb="53">
      <t>ブンセキ</t>
    </rPh>
    <rPh sb="54" eb="56">
      <t>ホウホウ</t>
    </rPh>
    <rPh sb="60" eb="62">
      <t>イコウ</t>
    </rPh>
    <rPh sb="63" eb="65">
      <t>キサイ</t>
    </rPh>
    <phoneticPr fontId="9"/>
  </si>
  <si>
    <t>移輸入係数</t>
    <rPh sb="0" eb="1">
      <t>イ</t>
    </rPh>
    <rPh sb="1" eb="3">
      <t>ユニュウ</t>
    </rPh>
    <rPh sb="3" eb="5">
      <t>ケイスウ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</si>
</sst>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0"/>
    <numFmt numFmtId="177" formatCode="0.000;&quot;△ &quot;0.000"/>
    <numFmt numFmtId="178" formatCode="0.0;&quot;△ &quot;0.0"/>
    <numFmt numFmtId="179" formatCode="#,##0.0;&quot;△ &quot;#,##0.0"/>
    <numFmt numFmtId="180" formatCode="#,##0.000;&quot;△ &quot;#,##0.000"/>
    <numFmt numFmtId="181" formatCode="#,##0.0_ ;[Red]\-#,##0.0\ "/>
    <numFmt numFmtId="182" formatCode="#,##0.000_ "/>
    <numFmt numFmtId="183" formatCode="#,##0.0000_ "/>
    <numFmt numFmtId="184" formatCode="0.000000_ ;[Red]\-0.000000\ "/>
    <numFmt numFmtId="185" formatCode="#,##0;&quot;△ &quot;#,##0"/>
    <numFmt numFmtId="186" formatCode="#,##0.0_ "/>
    <numFmt numFmtId="187" formatCode="#,##0_ "/>
    <numFmt numFmtId="188" formatCode="#,##0_ ;[Red]\-#,##0\ "/>
    <numFmt numFmtId="189" formatCode="#,##0.000000;&quot;△ &quot;#,##0.000000"/>
    <numFmt numFmtId="190" formatCode="0.000"/>
    <numFmt numFmtId="191" formatCode="#,##0.000000_ ;[Red]\-#,##0.000000\ "/>
    <numFmt numFmtId="192" formatCode="0_ "/>
    <numFmt numFmtId="193" formatCode="0_ ;[Red]\-0\ "/>
    <numFmt numFmtId="194" formatCode="#,##0.000000_ "/>
    <numFmt numFmtId="195" formatCode="0.000000_ "/>
    <numFmt numFmtId="196" formatCode="0_);[Red]\(0\)"/>
    <numFmt numFmtId="197" formatCode="0.0000000"/>
    <numFmt numFmtId="198" formatCode="000"/>
    <numFmt numFmtId="199" formatCode="#,##0.0;[Red]\-#,##0.0"/>
  </numFmts>
  <fonts count="60">
    <font>
      <sz val="11"/>
      <color theme="1"/>
      <name val="ＭＳ Ｐゴシック"/>
      <family val="2"/>
      <charset val="128"/>
      <scheme val="minor"/>
    </font>
    <font>
      <sz val="11"/>
      <name val="游ゴシック"/>
      <family val="3"/>
      <charset val="128"/>
    </font>
    <font>
      <sz val="11"/>
      <name val="ＭＳ Ｐゴシック"/>
      <family val="3"/>
      <charset val="128"/>
    </font>
    <font>
      <sz val="11"/>
      <name val="ＭＳ Ｐゴシック"/>
      <family val="3"/>
      <charset val="128"/>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scheme val="minor"/>
    </font>
    <font>
      <sz val="6"/>
      <name val="ＭＳ Ｐゴシック"/>
      <family val="3"/>
      <charset val="128"/>
    </font>
    <font>
      <b/>
      <sz val="11"/>
      <color indexed="10"/>
      <name val="ＭＳ Ｐゴシック"/>
      <family val="3"/>
      <charset val="128"/>
    </font>
    <font>
      <sz val="10"/>
      <name val="ＭＳ Ｐゴシック"/>
      <family val="3"/>
      <charset val="128"/>
    </font>
    <font>
      <b/>
      <sz val="10"/>
      <color indexed="10"/>
      <name val="ＭＳ Ｐゴシック"/>
      <family val="3"/>
      <charset val="128"/>
    </font>
    <font>
      <b/>
      <sz val="11"/>
      <name val="ＭＳ Ｐゴシック"/>
      <family val="3"/>
      <charset val="128"/>
    </font>
    <font>
      <b/>
      <sz val="12"/>
      <name val="ＭＳ Ｐゴシック"/>
      <family val="3"/>
      <charset val="128"/>
    </font>
    <font>
      <sz val="10"/>
      <name val="ＭＳ ゴシック"/>
      <family val="3"/>
      <charset val="128"/>
    </font>
    <font>
      <b/>
      <sz val="14"/>
      <name val="ＭＳ ゴシック"/>
      <family val="3"/>
      <charset val="128"/>
    </font>
    <font>
      <sz val="12"/>
      <color indexed="10"/>
      <name val="ＭＳ ゴシック"/>
      <family val="3"/>
      <charset val="128"/>
    </font>
    <font>
      <u/>
      <sz val="12"/>
      <name val="ＭＳ ゴシック"/>
      <family val="3"/>
      <charset val="128"/>
    </font>
    <font>
      <i/>
      <sz val="12"/>
      <name val="ＭＳ ゴシック"/>
      <family val="3"/>
      <charset val="128"/>
    </font>
    <font>
      <sz val="11"/>
      <color indexed="10"/>
      <name val="ＭＳ ゴシック"/>
      <family val="3"/>
      <charset val="128"/>
    </font>
    <font>
      <b/>
      <sz val="18"/>
      <name val="ＭＳ ゴシック"/>
      <family val="3"/>
      <charset val="128"/>
    </font>
    <font>
      <sz val="10"/>
      <color indexed="10"/>
      <name val="ＭＳ ゴシック"/>
      <family val="3"/>
      <charset val="128"/>
    </font>
    <font>
      <sz val="12"/>
      <name val="ＭＳ ゴシック"/>
      <family val="3"/>
      <charset val="128"/>
    </font>
    <font>
      <sz val="10"/>
      <color indexed="57"/>
      <name val="ＭＳ ゴシック"/>
      <family val="3"/>
      <charset val="128"/>
    </font>
    <font>
      <b/>
      <sz val="12"/>
      <color indexed="10"/>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b/>
      <sz val="10"/>
      <name val="ＭＳ ゴシック"/>
      <family val="3"/>
      <charset val="128"/>
    </font>
    <font>
      <sz val="18"/>
      <name val="ＭＳ ゴシック"/>
      <family val="3"/>
      <charset val="128"/>
    </font>
    <font>
      <sz val="16"/>
      <name val="ＭＳ ゴシック"/>
      <family val="3"/>
      <charset val="128"/>
    </font>
    <font>
      <sz val="10"/>
      <name val="Fj丸ゴシック体-L"/>
      <family val="3"/>
      <charset val="128"/>
    </font>
    <font>
      <sz val="8"/>
      <name val="ＭＳ ゴシック"/>
      <family val="3"/>
      <charset val="128"/>
    </font>
    <font>
      <sz val="10"/>
      <color indexed="12"/>
      <name val="ＭＳ ゴシック"/>
      <family val="3"/>
      <charset val="128"/>
    </font>
    <font>
      <b/>
      <vertAlign val="superscript"/>
      <sz val="12"/>
      <name val="ＭＳ ゴシック"/>
      <family val="3"/>
      <charset val="128"/>
    </font>
    <font>
      <sz val="9"/>
      <name val="ＭＳ ゴシック"/>
      <family val="3"/>
      <charset val="128"/>
    </font>
    <font>
      <sz val="11"/>
      <color rgb="FF9C6500"/>
      <name val="ＭＳ Ｐゴシック"/>
      <family val="3"/>
      <charset val="128"/>
      <scheme val="minor"/>
    </font>
    <font>
      <sz val="11"/>
      <name val="明朝"/>
      <family val="1"/>
      <charset val="128"/>
    </font>
    <font>
      <sz val="11"/>
      <color theme="1"/>
      <name val="明朝"/>
      <family val="1"/>
      <charset val="128"/>
    </font>
    <font>
      <sz val="12"/>
      <color rgb="FFFF0000"/>
      <name val="明朝"/>
      <family val="1"/>
      <charset val="128"/>
    </font>
    <font>
      <sz val="12"/>
      <color rgb="FF0000FF"/>
      <name val="明朝"/>
      <family val="1"/>
      <charset val="128"/>
    </font>
    <font>
      <sz val="12"/>
      <color rgb="FF008000"/>
      <name val="明朝"/>
      <family val="1"/>
      <charset val="128"/>
    </font>
    <font>
      <sz val="9"/>
      <color theme="1"/>
      <name val="Times New Roman"/>
      <family val="1"/>
    </font>
    <font>
      <b/>
      <sz val="12"/>
      <color theme="0"/>
      <name val="ＭＳ Ｐゴシック"/>
      <family val="3"/>
      <charset val="128"/>
      <scheme val="minor"/>
    </font>
    <font>
      <sz val="11"/>
      <color theme="1"/>
      <name val="ＭＳ Ｐゴシック"/>
      <family val="3"/>
      <charset val="128"/>
      <scheme val="minor"/>
    </font>
    <font>
      <sz val="14"/>
      <name val="ＭＳ 明朝"/>
      <family val="1"/>
      <charset val="128"/>
    </font>
    <font>
      <sz val="10"/>
      <color theme="0"/>
      <name val="ＭＳ ゴシック"/>
      <family val="3"/>
      <charset val="128"/>
    </font>
    <font>
      <sz val="10"/>
      <color theme="1"/>
      <name val="ＭＳ ゴシック"/>
      <family val="3"/>
      <charset val="128"/>
    </font>
    <font>
      <b/>
      <sz val="15"/>
      <color theme="3"/>
      <name val="ＭＳ Ｐゴシック"/>
      <family val="2"/>
      <charset val="128"/>
      <scheme val="minor"/>
    </font>
    <font>
      <b/>
      <sz val="11"/>
      <color theme="3"/>
      <name val="ＭＳ Ｐゴシック"/>
      <family val="2"/>
      <charset val="128"/>
      <scheme val="minor"/>
    </font>
    <font>
      <sz val="9"/>
      <color theme="1"/>
      <name val="ＭＳ Ｐゴシック"/>
      <family val="3"/>
      <charset val="128"/>
      <scheme val="major"/>
    </font>
    <font>
      <sz val="6"/>
      <name val="ＭＳ Ｐゴシック"/>
      <family val="3"/>
      <charset val="128"/>
      <scheme val="minor"/>
    </font>
    <font>
      <sz val="9"/>
      <name val="ＭＳ Ｐゴシック"/>
      <family val="3"/>
      <charset val="128"/>
    </font>
    <font>
      <b/>
      <i/>
      <sz val="12"/>
      <name val="ＭＳ ゴシック"/>
      <family val="3"/>
      <charset val="128"/>
    </font>
    <font>
      <b/>
      <sz val="10"/>
      <color indexed="10"/>
      <name val="ＭＳ ゴシック"/>
      <family val="3"/>
      <charset val="128"/>
    </font>
    <font>
      <b/>
      <sz val="9"/>
      <color theme="1"/>
      <name val="ＭＳ ゴシック"/>
      <family val="3"/>
      <charset val="128"/>
    </font>
    <font>
      <b/>
      <sz val="9"/>
      <color indexed="10"/>
      <name val="ＭＳ ゴシック"/>
      <family val="3"/>
      <charset val="128"/>
    </font>
    <font>
      <sz val="11"/>
      <color indexed="8"/>
      <name val="ＭＳ Ｐゴシック"/>
      <family val="3"/>
      <charset val="128"/>
    </font>
    <font>
      <sz val="9"/>
      <color theme="1"/>
      <name val="ＭＳ Ｐゴシック"/>
      <family val="3"/>
      <charset val="128"/>
    </font>
    <font>
      <sz val="10"/>
      <color theme="3" tint="0.39997558519241921"/>
      <name val="ＭＳ ゴシック"/>
      <family val="3"/>
      <charset val="128"/>
    </font>
  </fonts>
  <fills count="14">
    <fill>
      <patternFill patternType="none"/>
    </fill>
    <fill>
      <patternFill patternType="gray125"/>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CCFFCC"/>
        <bgColor indexed="64"/>
      </patternFill>
    </fill>
    <fill>
      <patternFill patternType="solid">
        <fgColor rgb="FF66FFFF"/>
        <bgColor indexed="64"/>
      </patternFill>
    </fill>
    <fill>
      <patternFill patternType="solid">
        <fgColor rgb="FFFF9900"/>
        <bgColor indexed="64"/>
      </patternFill>
    </fill>
    <fill>
      <patternFill patternType="solid">
        <fgColor rgb="FF0000FF"/>
        <bgColor indexed="64"/>
      </patternFill>
    </fill>
    <fill>
      <patternFill patternType="solid">
        <fgColor rgb="FF008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50">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10"/>
      </left>
      <right/>
      <top style="double">
        <color indexed="10"/>
      </top>
      <bottom style="double">
        <color indexed="10"/>
      </bottom>
      <diagonal/>
    </border>
    <border>
      <left/>
      <right/>
      <top style="double">
        <color indexed="10"/>
      </top>
      <bottom style="double">
        <color indexed="10"/>
      </bottom>
      <diagonal/>
    </border>
    <border>
      <left/>
      <right style="double">
        <color indexed="10"/>
      </right>
      <top style="double">
        <color indexed="10"/>
      </top>
      <bottom style="double">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right/>
      <top style="medium">
        <color indexed="64"/>
      </top>
      <bottom/>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diagonalDown="1">
      <left style="medium">
        <color indexed="64"/>
      </left>
      <right style="thin">
        <color indexed="64"/>
      </right>
      <top/>
      <bottom/>
      <diagonal style="thin">
        <color indexed="64"/>
      </diagonal>
    </border>
    <border>
      <left/>
      <right/>
      <top style="thin">
        <color indexed="64"/>
      </top>
      <bottom/>
      <diagonal/>
    </border>
    <border>
      <left/>
      <right style="medium">
        <color indexed="64"/>
      </right>
      <top style="thin">
        <color indexed="64"/>
      </top>
      <bottom style="thin">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medium">
        <color indexed="64"/>
      </left>
      <right style="medium">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indexed="64"/>
      </left>
      <right style="medium">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ashed">
        <color indexed="64"/>
      </top>
      <bottom style="dashed">
        <color indexed="64"/>
      </bottom>
      <diagonal/>
    </border>
    <border>
      <left/>
      <right/>
      <top/>
      <bottom style="dotted">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71">
    <xf numFmtId="0" fontId="0" fillId="0" borderId="0">
      <alignment vertical="center"/>
    </xf>
    <xf numFmtId="0" fontId="5" fillId="0" borderId="0"/>
    <xf numFmtId="0" fontId="5" fillId="0" borderId="0"/>
    <xf numFmtId="38" fontId="5" fillId="0" borderId="0" applyFont="0" applyFill="0" applyBorder="0" applyAlignment="0" applyProtection="0"/>
    <xf numFmtId="0" fontId="5" fillId="0" borderId="0"/>
    <xf numFmtId="0" fontId="36" fillId="6" borderId="0" applyNumberFormat="0" applyFont="0" applyBorder="0" applyAlignment="0" applyProtection="0">
      <alignment vertical="center"/>
    </xf>
    <xf numFmtId="0" fontId="37" fillId="7" borderId="0" applyNumberFormat="0" applyFont="0" applyBorder="0" applyAlignment="0" applyProtection="0"/>
    <xf numFmtId="0" fontId="37" fillId="8" borderId="0" applyNumberFormat="0" applyFont="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3" fontId="40" fillId="9" borderId="0" applyNumberFormat="0" applyFill="0" applyBorder="0" applyAlignment="0" applyProtection="0">
      <alignment vertical="center"/>
    </xf>
    <xf numFmtId="3" fontId="41" fillId="10" borderId="0" applyNumberFormat="0" applyFill="0" applyBorder="0" applyAlignment="0" applyProtection="0"/>
    <xf numFmtId="0" fontId="42" fillId="0" borderId="0" applyFill="0" applyBorder="0" applyAlignment="0">
      <alignment vertical="center"/>
    </xf>
    <xf numFmtId="0" fontId="43" fillId="2" borderId="1" applyNumberFormat="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xf numFmtId="0" fontId="44" fillId="0" borderId="0">
      <alignment vertical="center"/>
    </xf>
    <xf numFmtId="0" fontId="37" fillId="0" borderId="0" applyNumberFormat="0" applyFont="0" applyBorder="0" applyAlignment="0" applyProtection="0"/>
    <xf numFmtId="0" fontId="5" fillId="0" borderId="0"/>
    <xf numFmtId="0" fontId="10" fillId="0" borderId="0"/>
    <xf numFmtId="0" fontId="44" fillId="0" borderId="0">
      <alignment vertical="center"/>
    </xf>
    <xf numFmtId="0" fontId="4" fillId="0" borderId="0">
      <alignment vertical="center"/>
    </xf>
    <xf numFmtId="0" fontId="4" fillId="0" borderId="0">
      <alignment vertical="center"/>
    </xf>
    <xf numFmtId="0" fontId="5" fillId="0" borderId="0">
      <alignment vertical="center"/>
    </xf>
    <xf numFmtId="0" fontId="45" fillId="0" borderId="0"/>
    <xf numFmtId="0" fontId="44" fillId="0" borderId="0">
      <alignment vertical="center"/>
    </xf>
    <xf numFmtId="0" fontId="10" fillId="0" borderId="0"/>
    <xf numFmtId="0" fontId="5" fillId="0" borderId="0">
      <alignment vertical="center"/>
    </xf>
    <xf numFmtId="0" fontId="4" fillId="0" borderId="0">
      <alignment vertical="center"/>
    </xf>
    <xf numFmtId="0" fontId="44" fillId="0" borderId="0">
      <alignment vertical="center"/>
    </xf>
    <xf numFmtId="0" fontId="44" fillId="0" borderId="0">
      <alignment vertical="center"/>
    </xf>
    <xf numFmtId="0" fontId="5" fillId="0" borderId="0">
      <alignment wrapText="1"/>
    </xf>
    <xf numFmtId="0" fontId="5" fillId="0" borderId="0">
      <alignment vertical="center"/>
    </xf>
    <xf numFmtId="38" fontId="5" fillId="0" borderId="0" applyFont="0" applyFill="0" applyBorder="0" applyAlignment="0" applyProtection="0">
      <alignment vertical="center"/>
    </xf>
    <xf numFmtId="0" fontId="3" fillId="0" borderId="0"/>
    <xf numFmtId="9" fontId="10"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xf numFmtId="38" fontId="4" fillId="0" borderId="0" applyFont="0" applyFill="0" applyBorder="0" applyAlignment="0" applyProtection="0">
      <alignment vertical="center"/>
    </xf>
    <xf numFmtId="0" fontId="2" fillId="0" borderId="0"/>
  </cellStyleXfs>
  <cellXfs count="659">
    <xf numFmtId="0" fontId="0" fillId="0" borderId="0" xfId="0">
      <alignment vertical="center"/>
    </xf>
    <xf numFmtId="0" fontId="6" fillId="0" borderId="0" xfId="1" applyFont="1"/>
    <xf numFmtId="0" fontId="5" fillId="0" borderId="0" xfId="1" applyFont="1"/>
    <xf numFmtId="0" fontId="9" fillId="0" borderId="0" xfId="1" applyFont="1"/>
    <xf numFmtId="0" fontId="12" fillId="0" borderId="0" xfId="1" applyFont="1"/>
    <xf numFmtId="0" fontId="13" fillId="0" borderId="0" xfId="1" applyFont="1"/>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0" fillId="0" borderId="10" xfId="1" applyFont="1" applyBorder="1" applyAlignment="1">
      <alignment horizontal="center" vertical="center" wrapText="1"/>
    </xf>
    <xf numFmtId="0" fontId="10" fillId="0" borderId="11" xfId="1" applyFont="1" applyBorder="1" applyAlignment="1">
      <alignment horizontal="left" vertical="center" wrapText="1" indent="1"/>
    </xf>
    <xf numFmtId="0" fontId="10" fillId="0" borderId="8" xfId="1" applyFont="1" applyBorder="1" applyAlignment="1">
      <alignment horizontal="left" vertical="center" indent="1"/>
    </xf>
    <xf numFmtId="0" fontId="10" fillId="0" borderId="9" xfId="1" applyFont="1" applyBorder="1" applyAlignment="1">
      <alignment horizontal="left" vertical="center" indent="1"/>
    </xf>
    <xf numFmtId="0" fontId="10" fillId="0" borderId="13" xfId="1" applyFont="1" applyBorder="1" applyAlignment="1">
      <alignment horizontal="center" vertical="center"/>
    </xf>
    <xf numFmtId="0" fontId="10" fillId="0" borderId="14" xfId="1" applyFont="1" applyBorder="1" applyAlignment="1">
      <alignment horizontal="left" vertical="center" indent="1"/>
    </xf>
    <xf numFmtId="0" fontId="10" fillId="0" borderId="16" xfId="1" applyFont="1" applyBorder="1" applyAlignment="1">
      <alignment horizontal="left" vertical="center" indent="1"/>
    </xf>
    <xf numFmtId="0" fontId="10" fillId="0" borderId="17" xfId="1" applyFont="1" applyBorder="1" applyAlignment="1">
      <alignment horizontal="left" vertical="center" indent="1"/>
    </xf>
    <xf numFmtId="0" fontId="10" fillId="0" borderId="19" xfId="1" applyFont="1" applyBorder="1" applyAlignment="1">
      <alignment horizontal="left" vertical="center" indent="1"/>
    </xf>
    <xf numFmtId="0" fontId="10" fillId="0" borderId="20" xfId="1" applyFont="1" applyBorder="1" applyAlignment="1">
      <alignment horizontal="center" vertical="center"/>
    </xf>
    <xf numFmtId="0" fontId="10" fillId="0" borderId="21" xfId="1" applyFont="1" applyBorder="1" applyAlignment="1">
      <alignment horizontal="left" vertical="center" indent="1"/>
    </xf>
    <xf numFmtId="0" fontId="14" fillId="0" borderId="0" xfId="1" applyFont="1" applyAlignment="1">
      <alignment horizontal="right" vertical="center"/>
    </xf>
    <xf numFmtId="0" fontId="14" fillId="0" borderId="0" xfId="1" applyFont="1" applyAlignment="1">
      <alignment vertical="center"/>
    </xf>
    <xf numFmtId="0" fontId="15" fillId="0" borderId="0" xfId="1" applyFont="1" applyFill="1" applyAlignment="1">
      <alignment vertical="center"/>
    </xf>
    <xf numFmtId="0" fontId="16" fillId="0" borderId="0" xfId="1" applyFont="1" applyFill="1" applyAlignment="1">
      <alignment vertical="center"/>
    </xf>
    <xf numFmtId="0" fontId="17" fillId="0" borderId="0" xfId="1" applyFont="1" applyAlignment="1">
      <alignment horizontal="center" vertical="center"/>
    </xf>
    <xf numFmtId="0" fontId="18" fillId="0" borderId="0" xfId="1" applyFont="1" applyFill="1" applyAlignment="1">
      <alignment vertical="center"/>
    </xf>
    <xf numFmtId="0" fontId="19" fillId="0" borderId="0" xfId="1" applyFont="1" applyBorder="1" applyAlignment="1">
      <alignment horizontal="center" vertical="center"/>
    </xf>
    <xf numFmtId="0" fontId="20" fillId="0" borderId="0" xfId="1" applyFont="1" applyFill="1" applyAlignment="1">
      <alignment vertical="center"/>
    </xf>
    <xf numFmtId="0" fontId="21" fillId="0" borderId="0" xfId="1" applyFont="1" applyFill="1" applyAlignment="1">
      <alignment horizontal="right" vertical="center"/>
    </xf>
    <xf numFmtId="176" fontId="22" fillId="0" borderId="0" xfId="1" applyNumberFormat="1" applyFont="1" applyBorder="1" applyAlignment="1">
      <alignment vertical="center"/>
    </xf>
    <xf numFmtId="0" fontId="5" fillId="0" borderId="0" xfId="1" applyAlignment="1">
      <alignment vertical="center"/>
    </xf>
    <xf numFmtId="177" fontId="23" fillId="0" borderId="0" xfId="1" applyNumberFormat="1" applyFont="1" applyFill="1" applyBorder="1" applyAlignment="1">
      <alignment vertical="center"/>
    </xf>
    <xf numFmtId="0" fontId="14" fillId="0" borderId="0" xfId="1" applyFont="1" applyBorder="1" applyAlignment="1">
      <alignment vertical="center"/>
    </xf>
    <xf numFmtId="0" fontId="24" fillId="0" borderId="0" xfId="1" applyFont="1" applyAlignment="1">
      <alignment vertical="center"/>
    </xf>
    <xf numFmtId="0" fontId="25" fillId="0" borderId="0" xfId="1" applyFont="1" applyFill="1" applyAlignment="1">
      <alignment vertical="center"/>
    </xf>
    <xf numFmtId="0" fontId="26" fillId="0" borderId="0" xfId="1" applyFont="1" applyFill="1" applyAlignment="1">
      <alignment vertical="center"/>
    </xf>
    <xf numFmtId="177" fontId="23" fillId="0" borderId="0" xfId="1" applyNumberFormat="1" applyFont="1" applyFill="1" applyBorder="1" applyAlignment="1">
      <alignment horizontal="center" vertical="center"/>
    </xf>
    <xf numFmtId="0" fontId="27" fillId="0" borderId="0" xfId="1" applyFont="1" applyAlignment="1">
      <alignment vertical="center"/>
    </xf>
    <xf numFmtId="0" fontId="27" fillId="3" borderId="2" xfId="1" applyFont="1" applyFill="1" applyBorder="1" applyAlignment="1">
      <alignment horizontal="center" vertical="center" shrinkToFit="1"/>
    </xf>
    <xf numFmtId="0" fontId="27" fillId="3" borderId="3" xfId="1" applyFont="1" applyFill="1" applyBorder="1" applyAlignment="1">
      <alignment horizontal="center" vertical="center"/>
    </xf>
    <xf numFmtId="0" fontId="25" fillId="3" borderId="5" xfId="1" applyFont="1" applyFill="1" applyBorder="1" applyAlignment="1">
      <alignment horizontal="center" vertical="center"/>
    </xf>
    <xf numFmtId="0" fontId="14" fillId="3" borderId="2" xfId="1" applyFont="1" applyFill="1" applyBorder="1" applyAlignment="1">
      <alignment vertical="center"/>
    </xf>
    <xf numFmtId="0" fontId="14" fillId="3" borderId="30" xfId="1" applyFont="1" applyFill="1" applyBorder="1" applyAlignment="1">
      <alignment horizontal="center" vertical="center" wrapText="1"/>
    </xf>
    <xf numFmtId="178" fontId="14" fillId="3" borderId="30" xfId="1" applyNumberFormat="1" applyFont="1" applyFill="1" applyBorder="1" applyAlignment="1">
      <alignment horizontal="center" vertical="center" wrapText="1"/>
    </xf>
    <xf numFmtId="0" fontId="14" fillId="3" borderId="5" xfId="1" applyFont="1" applyFill="1" applyBorder="1" applyAlignment="1">
      <alignment horizontal="center" vertical="center" wrapText="1"/>
    </xf>
    <xf numFmtId="0" fontId="25" fillId="3" borderId="31" xfId="1" applyFont="1" applyFill="1" applyBorder="1" applyAlignment="1">
      <alignment horizontal="center" vertical="center"/>
    </xf>
    <xf numFmtId="0" fontId="25" fillId="3" borderId="30" xfId="1" applyFont="1" applyFill="1" applyBorder="1" applyAlignment="1">
      <alignment horizontal="center" vertical="center"/>
    </xf>
    <xf numFmtId="0" fontId="25" fillId="3" borderId="4" xfId="1" applyFont="1" applyFill="1" applyBorder="1" applyAlignment="1">
      <alignment horizontal="center" vertical="center"/>
    </xf>
    <xf numFmtId="0" fontId="14" fillId="0" borderId="0" xfId="1" applyFont="1" applyBorder="1" applyAlignment="1">
      <alignment horizontal="center" vertical="center"/>
    </xf>
    <xf numFmtId="0" fontId="14" fillId="0" borderId="32" xfId="1" applyFont="1" applyBorder="1" applyAlignment="1">
      <alignment horizontal="center" vertical="center"/>
    </xf>
    <xf numFmtId="0" fontId="14" fillId="0" borderId="33" xfId="1" applyFont="1" applyBorder="1" applyAlignment="1">
      <alignment horizontal="left" vertical="center" indent="1"/>
    </xf>
    <xf numFmtId="0" fontId="14" fillId="0" borderId="6" xfId="1" applyFont="1" applyFill="1" applyBorder="1" applyAlignment="1">
      <alignment vertical="center"/>
    </xf>
    <xf numFmtId="177" fontId="26" fillId="0" borderId="0" xfId="1" applyNumberFormat="1" applyFont="1" applyFill="1" applyAlignment="1">
      <alignment vertical="center"/>
    </xf>
    <xf numFmtId="179" fontId="14" fillId="0" borderId="35" xfId="1" applyNumberFormat="1" applyFont="1" applyBorder="1" applyAlignment="1">
      <alignment vertical="center"/>
    </xf>
    <xf numFmtId="179" fontId="14" fillId="0" borderId="36" xfId="1" applyNumberFormat="1" applyFont="1" applyBorder="1" applyAlignment="1">
      <alignment vertical="center"/>
    </xf>
    <xf numFmtId="179" fontId="14" fillId="0" borderId="37" xfId="1" applyNumberFormat="1" applyFont="1" applyBorder="1" applyAlignment="1">
      <alignment vertical="center"/>
    </xf>
    <xf numFmtId="179" fontId="14" fillId="0" borderId="38" xfId="1" applyNumberFormat="1" applyFont="1" applyBorder="1" applyAlignment="1">
      <alignment vertical="center"/>
    </xf>
    <xf numFmtId="181" fontId="14" fillId="0" borderId="0" xfId="1" applyNumberFormat="1" applyFont="1" applyBorder="1" applyAlignment="1">
      <alignment vertical="center"/>
    </xf>
    <xf numFmtId="179" fontId="14" fillId="0" borderId="34" xfId="1" applyNumberFormat="1" applyFont="1" applyBorder="1" applyAlignment="1">
      <alignment vertical="center"/>
    </xf>
    <xf numFmtId="0" fontId="14" fillId="0" borderId="39" xfId="1" applyFont="1" applyBorder="1" applyAlignment="1">
      <alignment horizontal="center" vertical="center"/>
    </xf>
    <xf numFmtId="0" fontId="14" fillId="0" borderId="40" xfId="1" applyFont="1" applyBorder="1" applyAlignment="1">
      <alignment horizontal="left" vertical="center" indent="1"/>
    </xf>
    <xf numFmtId="179" fontId="14" fillId="0" borderId="42" xfId="1" applyNumberFormat="1" applyFont="1" applyBorder="1" applyAlignment="1">
      <alignment vertical="center"/>
    </xf>
    <xf numFmtId="179" fontId="14" fillId="0" borderId="43" xfId="1" applyNumberFormat="1" applyFont="1" applyBorder="1" applyAlignment="1">
      <alignment vertical="center"/>
    </xf>
    <xf numFmtId="179" fontId="14" fillId="0" borderId="44" xfId="1" applyNumberFormat="1" applyFont="1" applyBorder="1" applyAlignment="1">
      <alignment vertical="center"/>
    </xf>
    <xf numFmtId="179" fontId="14" fillId="0" borderId="45" xfId="1" applyNumberFormat="1" applyFont="1" applyBorder="1" applyAlignment="1">
      <alignment vertical="center"/>
    </xf>
    <xf numFmtId="179" fontId="14" fillId="0" borderId="41" xfId="1" applyNumberFormat="1" applyFont="1" applyBorder="1" applyAlignment="1">
      <alignment vertical="center"/>
    </xf>
    <xf numFmtId="0" fontId="14" fillId="0" borderId="46" xfId="1" applyFont="1" applyBorder="1" applyAlignment="1">
      <alignment vertical="center"/>
    </xf>
    <xf numFmtId="0" fontId="14" fillId="0" borderId="47" xfId="1" applyFont="1" applyBorder="1" applyAlignment="1">
      <alignment horizontal="right" vertical="center"/>
    </xf>
    <xf numFmtId="0" fontId="14" fillId="0" borderId="26" xfId="1" applyFont="1" applyBorder="1" applyAlignment="1">
      <alignment horizontal="right" vertical="center"/>
    </xf>
    <xf numFmtId="0" fontId="27" fillId="0" borderId="0" xfId="1" applyFont="1" applyFill="1" applyBorder="1" applyAlignment="1">
      <alignment vertical="center"/>
    </xf>
    <xf numFmtId="0" fontId="27" fillId="0" borderId="0" xfId="1" applyFont="1" applyFill="1" applyAlignment="1">
      <alignment vertical="center"/>
    </xf>
    <xf numFmtId="177" fontId="23" fillId="0" borderId="24" xfId="1" applyNumberFormat="1" applyFont="1" applyFill="1" applyBorder="1" applyAlignment="1">
      <alignment horizontal="center" vertical="center"/>
    </xf>
    <xf numFmtId="0" fontId="5" fillId="0" borderId="0" xfId="1"/>
    <xf numFmtId="183" fontId="14" fillId="0" borderId="0" xfId="1" applyNumberFormat="1" applyFont="1" applyFill="1" applyBorder="1" applyAlignment="1">
      <alignment vertical="center"/>
    </xf>
    <xf numFmtId="0" fontId="14" fillId="0" borderId="0" xfId="1" applyFont="1" applyFill="1" applyBorder="1" applyAlignment="1">
      <alignment vertical="center"/>
    </xf>
    <xf numFmtId="0" fontId="28" fillId="0" borderId="0" xfId="1" applyFont="1" applyFill="1" applyBorder="1" applyAlignment="1">
      <alignment vertical="center"/>
    </xf>
    <xf numFmtId="0" fontId="5" fillId="0" borderId="0" xfId="1" applyFill="1" applyBorder="1" applyAlignment="1">
      <alignment horizontal="center" vertical="center"/>
    </xf>
    <xf numFmtId="0" fontId="5" fillId="0" borderId="0" xfId="1" applyFill="1" applyBorder="1" applyAlignment="1">
      <alignment vertical="center"/>
    </xf>
    <xf numFmtId="182" fontId="14" fillId="0" borderId="0" xfId="1" applyNumberFormat="1" applyFont="1" applyFill="1" applyBorder="1" applyAlignment="1">
      <alignment vertical="center"/>
    </xf>
    <xf numFmtId="177" fontId="14" fillId="0" borderId="0" xfId="1" applyNumberFormat="1" applyFont="1" applyFill="1" applyAlignment="1">
      <alignment horizontal="center" vertical="center"/>
    </xf>
    <xf numFmtId="0" fontId="14" fillId="0" borderId="0" xfId="1" applyFont="1" applyFill="1" applyAlignment="1">
      <alignment horizontal="center" vertical="center"/>
    </xf>
    <xf numFmtId="0" fontId="14" fillId="0" borderId="54" xfId="1" applyFont="1" applyBorder="1" applyAlignment="1">
      <alignment horizontal="center" vertical="center"/>
    </xf>
    <xf numFmtId="0" fontId="14" fillId="0" borderId="56" xfId="1" applyFont="1" applyBorder="1" applyAlignment="1">
      <alignment horizontal="center" vertical="center"/>
    </xf>
    <xf numFmtId="179" fontId="14" fillId="0" borderId="55" xfId="1" applyNumberFormat="1" applyFont="1" applyBorder="1" applyAlignment="1">
      <alignment vertical="center"/>
    </xf>
    <xf numFmtId="179" fontId="14" fillId="0" borderId="47" xfId="1" applyNumberFormat="1" applyFont="1" applyBorder="1" applyAlignment="1">
      <alignment vertical="center"/>
    </xf>
    <xf numFmtId="179" fontId="14" fillId="0" borderId="56" xfId="1" applyNumberFormat="1" applyFont="1" applyBorder="1" applyAlignment="1">
      <alignment vertical="center"/>
    </xf>
    <xf numFmtId="179" fontId="14" fillId="0" borderId="57" xfId="1" applyNumberFormat="1" applyFont="1" applyBorder="1" applyAlignment="1">
      <alignment vertical="center"/>
    </xf>
    <xf numFmtId="179" fontId="14" fillId="0" borderId="26" xfId="1" applyNumberFormat="1" applyFont="1" applyBorder="1" applyAlignment="1">
      <alignment vertical="center"/>
    </xf>
    <xf numFmtId="0" fontId="14" fillId="0" borderId="46" xfId="1" applyFont="1" applyBorder="1" applyAlignment="1">
      <alignment horizontal="center" vertical="center"/>
    </xf>
    <xf numFmtId="0" fontId="14" fillId="0" borderId="25" xfId="1" applyFont="1" applyBorder="1" applyAlignment="1">
      <alignment horizontal="center" vertical="center"/>
    </xf>
    <xf numFmtId="0" fontId="14" fillId="0" borderId="0" xfId="1" applyNumberFormat="1" applyFont="1" applyAlignment="1">
      <alignment vertical="center"/>
    </xf>
    <xf numFmtId="0" fontId="19" fillId="0" borderId="0" xfId="1" applyNumberFormat="1" applyFont="1" applyBorder="1" applyAlignment="1">
      <alignment horizontal="center" vertical="center"/>
    </xf>
    <xf numFmtId="0" fontId="27" fillId="3" borderId="31" xfId="1" applyFont="1" applyFill="1" applyBorder="1" applyAlignment="1">
      <alignment horizontal="center" vertical="center"/>
    </xf>
    <xf numFmtId="0" fontId="27" fillId="3" borderId="30" xfId="1" applyFont="1" applyFill="1" applyBorder="1" applyAlignment="1">
      <alignment horizontal="center" vertical="center"/>
    </xf>
    <xf numFmtId="0" fontId="27" fillId="3" borderId="4" xfId="1" applyFont="1" applyFill="1" applyBorder="1" applyAlignment="1">
      <alignment horizontal="center" vertical="center"/>
    </xf>
    <xf numFmtId="0" fontId="27" fillId="3" borderId="5" xfId="1" applyFont="1" applyFill="1" applyBorder="1" applyAlignment="1">
      <alignment horizontal="center" vertical="center"/>
    </xf>
    <xf numFmtId="0" fontId="27" fillId="0" borderId="0" xfId="1" applyFont="1" applyFill="1" applyBorder="1" applyAlignment="1">
      <alignment horizontal="center" vertical="center"/>
    </xf>
    <xf numFmtId="0" fontId="27" fillId="0" borderId="0" xfId="1" applyNumberFormat="1" applyFont="1" applyFill="1" applyBorder="1" applyAlignment="1">
      <alignment horizontal="center" vertical="center"/>
    </xf>
    <xf numFmtId="184" fontId="14" fillId="0" borderId="34" xfId="1" applyNumberFormat="1" applyFont="1" applyFill="1" applyBorder="1" applyAlignment="1">
      <alignment vertical="center"/>
    </xf>
    <xf numFmtId="0" fontId="14" fillId="0" borderId="0" xfId="1" applyNumberFormat="1" applyFont="1" applyBorder="1" applyAlignment="1">
      <alignment vertical="center"/>
    </xf>
    <xf numFmtId="185" fontId="14" fillId="0" borderId="35" xfId="1" applyNumberFormat="1" applyFont="1" applyBorder="1" applyAlignment="1">
      <alignment vertical="center"/>
    </xf>
    <xf numFmtId="185" fontId="14" fillId="0" borderId="36" xfId="1" applyNumberFormat="1" applyFont="1" applyBorder="1" applyAlignment="1">
      <alignment vertical="center"/>
    </xf>
    <xf numFmtId="185" fontId="14" fillId="0" borderId="34" xfId="1" applyNumberFormat="1" applyFont="1" applyBorder="1" applyAlignment="1">
      <alignment vertical="center"/>
    </xf>
    <xf numFmtId="184" fontId="14" fillId="0" borderId="41" xfId="1" applyNumberFormat="1" applyFont="1" applyFill="1" applyBorder="1" applyAlignment="1">
      <alignment vertical="center"/>
    </xf>
    <xf numFmtId="185" fontId="14" fillId="0" borderId="42" xfId="1" applyNumberFormat="1" applyFont="1" applyBorder="1" applyAlignment="1">
      <alignment vertical="center"/>
    </xf>
    <xf numFmtId="185" fontId="14" fillId="0" borderId="43" xfId="1" applyNumberFormat="1" applyFont="1" applyBorder="1" applyAlignment="1">
      <alignment vertical="center"/>
    </xf>
    <xf numFmtId="185" fontId="14" fillId="0" borderId="41" xfId="1" applyNumberFormat="1" applyFont="1" applyBorder="1" applyAlignment="1">
      <alignment vertical="center"/>
    </xf>
    <xf numFmtId="184" fontId="14" fillId="0" borderId="41" xfId="1" applyNumberFormat="1" applyFont="1" applyFill="1" applyBorder="1" applyAlignment="1">
      <alignment horizontal="right" vertical="center"/>
    </xf>
    <xf numFmtId="0" fontId="14" fillId="0" borderId="0" xfId="1" applyNumberFormat="1" applyFont="1" applyBorder="1" applyAlignment="1">
      <alignment horizontal="right" vertical="center"/>
    </xf>
    <xf numFmtId="185" fontId="14" fillId="0" borderId="42" xfId="1" applyNumberFormat="1" applyFont="1" applyBorder="1" applyAlignment="1">
      <alignment horizontal="right" vertical="center"/>
    </xf>
    <xf numFmtId="185" fontId="14" fillId="0" borderId="43" xfId="1" applyNumberFormat="1" applyFont="1" applyBorder="1" applyAlignment="1">
      <alignment horizontal="right" vertical="center"/>
    </xf>
    <xf numFmtId="185" fontId="14" fillId="0" borderId="41" xfId="1" applyNumberFormat="1" applyFont="1" applyBorder="1" applyAlignment="1">
      <alignment horizontal="right" vertical="center"/>
    </xf>
    <xf numFmtId="0" fontId="14" fillId="0" borderId="58" xfId="1" applyFont="1" applyBorder="1" applyAlignment="1">
      <alignment horizontal="center" vertical="center"/>
    </xf>
    <xf numFmtId="0" fontId="14" fillId="0" borderId="59" xfId="1" applyFont="1" applyBorder="1" applyAlignment="1">
      <alignment horizontal="left" vertical="center" indent="1"/>
    </xf>
    <xf numFmtId="184" fontId="14" fillId="0" borderId="60" xfId="1" applyNumberFormat="1" applyFont="1" applyFill="1" applyBorder="1" applyAlignment="1">
      <alignment vertical="center"/>
    </xf>
    <xf numFmtId="0" fontId="14" fillId="0" borderId="25" xfId="1" applyFont="1" applyBorder="1" applyAlignment="1">
      <alignment horizontal="left" vertical="center" indent="1"/>
    </xf>
    <xf numFmtId="185" fontId="14" fillId="0" borderId="47" xfId="1" applyNumberFormat="1" applyFont="1" applyBorder="1" applyAlignment="1">
      <alignment vertical="center"/>
    </xf>
    <xf numFmtId="185" fontId="14" fillId="0" borderId="56" xfId="1" applyNumberFormat="1" applyFont="1" applyBorder="1" applyAlignment="1">
      <alignment vertical="center"/>
    </xf>
    <xf numFmtId="185" fontId="14" fillId="0" borderId="55" xfId="1" applyNumberFormat="1" applyFont="1" applyBorder="1" applyAlignment="1">
      <alignment vertical="center"/>
    </xf>
    <xf numFmtId="0" fontId="10" fillId="0" borderId="0" xfId="1" applyFont="1"/>
    <xf numFmtId="0" fontId="14" fillId="3" borderId="48" xfId="1" applyFont="1" applyFill="1" applyBorder="1" applyAlignment="1">
      <alignment horizontal="center" vertical="center"/>
    </xf>
    <xf numFmtId="0" fontId="28" fillId="3" borderId="3" xfId="1" applyFont="1" applyFill="1" applyBorder="1" applyAlignment="1">
      <alignment horizontal="left" vertical="center" wrapText="1" indent="1"/>
    </xf>
    <xf numFmtId="181" fontId="28" fillId="3" borderId="30" xfId="1" applyNumberFormat="1" applyFont="1" applyFill="1" applyBorder="1" applyAlignment="1">
      <alignment horizontal="left" vertical="center" indent="1"/>
    </xf>
    <xf numFmtId="181" fontId="28" fillId="3" borderId="30" xfId="1" applyNumberFormat="1" applyFont="1" applyFill="1" applyBorder="1" applyAlignment="1">
      <alignment horizontal="center" vertical="center"/>
    </xf>
    <xf numFmtId="0" fontId="28" fillId="3" borderId="5" xfId="1" applyFont="1" applyFill="1" applyBorder="1" applyAlignment="1">
      <alignment horizontal="left" vertical="center" indent="1"/>
    </xf>
    <xf numFmtId="0" fontId="14" fillId="0" borderId="61" xfId="1" applyFont="1" applyFill="1" applyBorder="1" applyAlignment="1">
      <alignment horizontal="center" vertical="center"/>
    </xf>
    <xf numFmtId="0" fontId="14" fillId="0" borderId="62" xfId="1" applyNumberFormat="1" applyFont="1" applyFill="1" applyBorder="1" applyAlignment="1">
      <alignment vertical="center" wrapText="1"/>
    </xf>
    <xf numFmtId="181" fontId="14" fillId="0" borderId="63" xfId="1" applyNumberFormat="1" applyFont="1" applyFill="1" applyBorder="1" applyAlignment="1">
      <alignment vertical="center"/>
    </xf>
    <xf numFmtId="0" fontId="14" fillId="0" borderId="63" xfId="1" applyFont="1" applyFill="1" applyBorder="1" applyAlignment="1">
      <alignment horizontal="center" vertical="center"/>
    </xf>
    <xf numFmtId="0" fontId="14" fillId="0" borderId="64" xfId="1" applyFont="1" applyFill="1" applyBorder="1" applyAlignment="1">
      <alignment horizontal="left" vertical="center" indent="1"/>
    </xf>
    <xf numFmtId="0" fontId="14" fillId="0" borderId="0" xfId="1" applyFont="1" applyFill="1" applyAlignment="1">
      <alignment vertical="center"/>
    </xf>
    <xf numFmtId="0" fontId="14" fillId="0" borderId="65" xfId="1" applyFont="1" applyFill="1" applyBorder="1" applyAlignment="1">
      <alignment horizontal="center" vertical="center"/>
    </xf>
    <xf numFmtId="0" fontId="14" fillId="0" borderId="40" xfId="1" applyNumberFormat="1" applyFont="1" applyFill="1" applyBorder="1" applyAlignment="1">
      <alignment vertical="center" wrapText="1"/>
    </xf>
    <xf numFmtId="184" fontId="14" fillId="0" borderId="43" xfId="1" applyNumberFormat="1" applyFont="1" applyFill="1" applyBorder="1" applyAlignment="1">
      <alignment vertical="center"/>
    </xf>
    <xf numFmtId="0" fontId="14" fillId="0" borderId="43" xfId="1" applyFont="1" applyFill="1" applyBorder="1" applyAlignment="1">
      <alignment horizontal="center" vertical="center"/>
    </xf>
    <xf numFmtId="0" fontId="14" fillId="0" borderId="45" xfId="1" applyFont="1" applyFill="1" applyBorder="1" applyAlignment="1">
      <alignment horizontal="left" vertical="center" indent="1"/>
    </xf>
    <xf numFmtId="181" fontId="14" fillId="0" borderId="43" xfId="1" applyNumberFormat="1" applyFont="1" applyFill="1" applyBorder="1" applyAlignment="1">
      <alignment vertical="center"/>
    </xf>
    <xf numFmtId="0" fontId="10" fillId="0" borderId="43" xfId="1" applyFont="1" applyBorder="1" applyAlignment="1">
      <alignment horizontal="center"/>
    </xf>
    <xf numFmtId="0" fontId="10" fillId="0" borderId="45" xfId="1" applyFont="1" applyBorder="1" applyAlignment="1">
      <alignment horizontal="left" vertical="center" wrapText="1" indent="1"/>
    </xf>
    <xf numFmtId="0" fontId="14" fillId="0" borderId="66" xfId="1" applyFont="1" applyFill="1" applyBorder="1" applyAlignment="1">
      <alignment horizontal="center" vertical="center"/>
    </xf>
    <xf numFmtId="0" fontId="14" fillId="0" borderId="59" xfId="1" applyFont="1" applyFill="1" applyBorder="1" applyAlignment="1">
      <alignment horizontal="left" vertical="center" wrapText="1"/>
    </xf>
    <xf numFmtId="184" fontId="14" fillId="0" borderId="67" xfId="1" applyNumberFormat="1" applyFont="1" applyFill="1" applyBorder="1" applyAlignment="1">
      <alignment vertical="center"/>
    </xf>
    <xf numFmtId="0" fontId="10" fillId="0" borderId="67" xfId="1" applyFont="1" applyBorder="1" applyAlignment="1">
      <alignment horizontal="center"/>
    </xf>
    <xf numFmtId="0" fontId="10" fillId="0" borderId="68" xfId="1" applyFont="1" applyBorder="1" applyAlignment="1">
      <alignment horizontal="left" vertical="center" wrapText="1" indent="1"/>
    </xf>
    <xf numFmtId="0" fontId="14" fillId="0" borderId="0" xfId="1" applyFont="1" applyFill="1" applyBorder="1" applyAlignment="1">
      <alignment horizontal="center" vertical="center"/>
    </xf>
    <xf numFmtId="0" fontId="14" fillId="0" borderId="0" xfId="1" applyFont="1" applyFill="1" applyBorder="1" applyAlignment="1">
      <alignment horizontal="left" vertical="center" wrapText="1"/>
    </xf>
    <xf numFmtId="184" fontId="14" fillId="0" borderId="0" xfId="1" applyNumberFormat="1" applyFont="1" applyFill="1" applyBorder="1" applyAlignment="1">
      <alignment vertical="center"/>
    </xf>
    <xf numFmtId="0" fontId="10" fillId="0" borderId="0" xfId="1" applyFont="1" applyBorder="1" applyAlignment="1">
      <alignment horizontal="center"/>
    </xf>
    <xf numFmtId="0" fontId="10" fillId="0" borderId="0" xfId="1" applyFont="1" applyBorder="1" applyAlignment="1">
      <alignment horizontal="left" vertical="center" wrapText="1" indent="1"/>
    </xf>
    <xf numFmtId="181" fontId="14" fillId="0" borderId="67" xfId="1" applyNumberFormat="1" applyFont="1" applyFill="1" applyBorder="1" applyAlignment="1">
      <alignment vertical="center"/>
    </xf>
    <xf numFmtId="0" fontId="14" fillId="0" borderId="67" xfId="1" applyFont="1" applyFill="1" applyBorder="1" applyAlignment="1">
      <alignment horizontal="center" vertical="center"/>
    </xf>
    <xf numFmtId="0" fontId="14" fillId="0" borderId="68" xfId="1" applyFont="1" applyFill="1" applyBorder="1" applyAlignment="1">
      <alignment horizontal="left" vertical="center" indent="1"/>
    </xf>
    <xf numFmtId="0" fontId="14" fillId="0" borderId="0" xfId="1" applyFont="1"/>
    <xf numFmtId="0" fontId="14" fillId="0" borderId="0" xfId="1" applyFont="1" applyAlignment="1">
      <alignment horizontal="center"/>
    </xf>
    <xf numFmtId="0" fontId="29" fillId="0" borderId="0" xfId="1" applyFont="1"/>
    <xf numFmtId="0" fontId="14" fillId="0" borderId="0" xfId="1" applyFont="1" applyAlignment="1">
      <alignment horizontal="right"/>
    </xf>
    <xf numFmtId="0" fontId="30" fillId="0" borderId="0" xfId="1" applyFont="1"/>
    <xf numFmtId="0" fontId="21" fillId="0" borderId="0" xfId="1" applyFont="1"/>
    <xf numFmtId="0" fontId="14" fillId="0" borderId="24" xfId="1" applyFont="1" applyBorder="1" applyAlignment="1">
      <alignment horizontal="right"/>
    </xf>
    <xf numFmtId="0" fontId="14" fillId="0" borderId="0" xfId="1" applyFont="1" applyBorder="1" applyAlignment="1">
      <alignment horizontal="right"/>
    </xf>
    <xf numFmtId="185" fontId="14" fillId="3" borderId="70" xfId="1" applyNumberFormat="1" applyFont="1" applyFill="1" applyBorder="1" applyAlignment="1">
      <alignment horizontal="center"/>
    </xf>
    <xf numFmtId="0" fontId="14" fillId="3" borderId="4" xfId="1" applyFont="1" applyFill="1" applyBorder="1"/>
    <xf numFmtId="0" fontId="14" fillId="3" borderId="71" xfId="1" applyFont="1" applyFill="1" applyBorder="1"/>
    <xf numFmtId="0" fontId="14" fillId="3" borderId="75" xfId="1" applyFont="1" applyFill="1" applyBorder="1" applyAlignment="1">
      <alignment horizontal="center" vertical="center" shrinkToFit="1"/>
    </xf>
    <xf numFmtId="0" fontId="21" fillId="0" borderId="0" xfId="1" applyFont="1" applyAlignment="1">
      <alignment shrinkToFit="1"/>
    </xf>
    <xf numFmtId="181" fontId="21" fillId="0" borderId="0" xfId="1" applyNumberFormat="1" applyFont="1"/>
    <xf numFmtId="0" fontId="14" fillId="3" borderId="0" xfId="1" applyFont="1" applyFill="1"/>
    <xf numFmtId="0" fontId="14" fillId="3" borderId="79" xfId="1" applyFont="1" applyFill="1" applyBorder="1"/>
    <xf numFmtId="0" fontId="14" fillId="3" borderId="17" xfId="1" applyFont="1" applyFill="1" applyBorder="1" applyAlignment="1">
      <alignment horizontal="center" vertical="center" shrinkToFit="1"/>
    </xf>
    <xf numFmtId="185" fontId="14" fillId="3" borderId="0" xfId="1" applyNumberFormat="1" applyFont="1" applyFill="1" applyBorder="1" applyAlignment="1">
      <alignment horizontal="center" shrinkToFit="1"/>
    </xf>
    <xf numFmtId="0" fontId="14" fillId="3" borderId="16" xfId="1" applyFont="1" applyFill="1" applyBorder="1" applyAlignment="1">
      <alignment horizontal="center" shrinkToFit="1"/>
    </xf>
    <xf numFmtId="0" fontId="14" fillId="3" borderId="19" xfId="1" applyFont="1" applyFill="1" applyBorder="1" applyAlignment="1">
      <alignment horizontal="center" vertical="center"/>
    </xf>
    <xf numFmtId="185" fontId="21" fillId="0" borderId="0" xfId="1" applyNumberFormat="1" applyFont="1"/>
    <xf numFmtId="0" fontId="14" fillId="3" borderId="15" xfId="1" applyFont="1" applyFill="1" applyBorder="1"/>
    <xf numFmtId="0" fontId="10" fillId="3" borderId="17" xfId="1" applyFont="1" applyFill="1" applyBorder="1" applyAlignment="1">
      <alignment horizontal="center"/>
    </xf>
    <xf numFmtId="0" fontId="14" fillId="0" borderId="76" xfId="1" applyFont="1" applyBorder="1" applyAlignment="1">
      <alignment horizontal="center" shrinkToFit="1"/>
    </xf>
    <xf numFmtId="0" fontId="14" fillId="0" borderId="14" xfId="1" applyFont="1" applyBorder="1" applyAlignment="1">
      <alignment shrinkToFit="1"/>
    </xf>
    <xf numFmtId="186" fontId="14" fillId="0" borderId="15" xfId="1" applyNumberFormat="1" applyFont="1" applyBorder="1"/>
    <xf numFmtId="186" fontId="14" fillId="0" borderId="84" xfId="1" applyNumberFormat="1" applyFont="1" applyBorder="1"/>
    <xf numFmtId="187" fontId="14" fillId="0" borderId="17" xfId="1" applyNumberFormat="1" applyFont="1" applyBorder="1"/>
    <xf numFmtId="186" fontId="14" fillId="0" borderId="76" xfId="1" applyNumberFormat="1" applyFont="1" applyBorder="1"/>
    <xf numFmtId="0" fontId="14" fillId="3" borderId="18" xfId="1" applyFont="1" applyFill="1" applyBorder="1"/>
    <xf numFmtId="0" fontId="14" fillId="3" borderId="19" xfId="1" applyFont="1" applyFill="1" applyBorder="1" applyAlignment="1">
      <alignment horizontal="center"/>
    </xf>
    <xf numFmtId="0" fontId="14" fillId="0" borderId="65" xfId="1" applyFont="1" applyBorder="1" applyAlignment="1">
      <alignment horizontal="center" shrinkToFit="1"/>
    </xf>
    <xf numFmtId="0" fontId="14" fillId="0" borderId="40" xfId="1" applyFont="1" applyBorder="1" applyAlignment="1">
      <alignment shrinkToFit="1"/>
    </xf>
    <xf numFmtId="186" fontId="14" fillId="0" borderId="43" xfId="1" applyNumberFormat="1" applyFont="1" applyBorder="1"/>
    <xf numFmtId="186" fontId="14" fillId="0" borderId="41" xfId="1" applyNumberFormat="1" applyFont="1" applyBorder="1"/>
    <xf numFmtId="187" fontId="14" fillId="0" borderId="45" xfId="1" applyNumberFormat="1" applyFont="1" applyBorder="1"/>
    <xf numFmtId="0" fontId="21" fillId="0" borderId="0" xfId="1" applyFont="1" applyAlignment="1">
      <alignment horizontal="center"/>
    </xf>
    <xf numFmtId="0" fontId="14" fillId="0" borderId="13" xfId="1" applyFont="1" applyFill="1" applyBorder="1" applyAlignment="1">
      <alignment vertical="center"/>
    </xf>
    <xf numFmtId="186" fontId="14" fillId="0" borderId="86" xfId="1" applyNumberFormat="1" applyFont="1" applyBorder="1"/>
    <xf numFmtId="186" fontId="14" fillId="0" borderId="16" xfId="1" applyNumberFormat="1" applyFont="1" applyBorder="1"/>
    <xf numFmtId="187" fontId="14" fillId="0" borderId="45" xfId="1" applyNumberFormat="1" applyFont="1" applyBorder="1" applyAlignment="1">
      <alignment horizontal="right"/>
    </xf>
    <xf numFmtId="38" fontId="21" fillId="0" borderId="0" xfId="1" applyNumberFormat="1" applyFont="1" applyBorder="1"/>
    <xf numFmtId="185" fontId="14" fillId="0" borderId="0" xfId="1" applyNumberFormat="1" applyFont="1" applyBorder="1"/>
    <xf numFmtId="0" fontId="14" fillId="0" borderId="0" xfId="1" applyFont="1" applyBorder="1"/>
    <xf numFmtId="0" fontId="14" fillId="0" borderId="39" xfId="1" applyFont="1" applyFill="1" applyBorder="1" applyAlignment="1">
      <alignment vertical="center"/>
    </xf>
    <xf numFmtId="186" fontId="14" fillId="0" borderId="42" xfId="1" applyNumberFormat="1" applyFont="1" applyBorder="1"/>
    <xf numFmtId="186" fontId="14" fillId="0" borderId="45" xfId="1" applyNumberFormat="1" applyFont="1" applyBorder="1"/>
    <xf numFmtId="181" fontId="14" fillId="0" borderId="87" xfId="1" applyNumberFormat="1" applyFont="1" applyBorder="1"/>
    <xf numFmtId="0" fontId="14" fillId="0" borderId="20" xfId="1" applyFont="1" applyFill="1" applyBorder="1" applyAlignment="1">
      <alignment vertical="center"/>
    </xf>
    <xf numFmtId="186" fontId="14" fillId="0" borderId="88" xfId="1" applyNumberFormat="1" applyFont="1" applyBorder="1"/>
    <xf numFmtId="186" fontId="14" fillId="0" borderId="19" xfId="1" applyNumberFormat="1" applyFont="1" applyBorder="1"/>
    <xf numFmtId="0" fontId="14" fillId="0" borderId="0" xfId="1" applyFont="1" applyAlignment="1">
      <alignment vertical="top"/>
    </xf>
    <xf numFmtId="0" fontId="14" fillId="0" borderId="46" xfId="1" applyFont="1" applyBorder="1" applyAlignment="1"/>
    <xf numFmtId="186" fontId="14" fillId="0" borderId="47" xfId="1" applyNumberFormat="1" applyFont="1" applyBorder="1"/>
    <xf numFmtId="186" fontId="14" fillId="0" borderId="89" xfId="1" applyNumberFormat="1" applyFont="1" applyBorder="1"/>
    <xf numFmtId="0" fontId="14" fillId="0" borderId="0" xfId="1" applyFont="1" applyAlignment="1">
      <alignment shrinkToFit="1"/>
    </xf>
    <xf numFmtId="181" fontId="14" fillId="0" borderId="0" xfId="1" applyNumberFormat="1" applyFont="1"/>
    <xf numFmtId="0" fontId="32" fillId="0" borderId="0" xfId="1" applyFont="1" applyBorder="1"/>
    <xf numFmtId="0" fontId="32" fillId="0" borderId="0" xfId="1" applyFont="1"/>
    <xf numFmtId="185" fontId="14" fillId="0" borderId="0" xfId="1" applyNumberFormat="1" applyFont="1"/>
    <xf numFmtId="38" fontId="14" fillId="0" borderId="0" xfId="1" applyNumberFormat="1" applyFont="1"/>
    <xf numFmtId="0" fontId="14" fillId="0" borderId="0" xfId="1" applyFont="1" applyBorder="1" applyAlignment="1"/>
    <xf numFmtId="0" fontId="14" fillId="3" borderId="90" xfId="1" applyFont="1" applyFill="1" applyBorder="1"/>
    <xf numFmtId="185" fontId="14" fillId="3" borderId="75" xfId="1" applyNumberFormat="1" applyFont="1" applyFill="1" applyBorder="1" applyAlignment="1">
      <alignment horizontal="center"/>
    </xf>
    <xf numFmtId="181" fontId="21" fillId="0" borderId="91" xfId="1" applyNumberFormat="1" applyFont="1" applyBorder="1"/>
    <xf numFmtId="0" fontId="14" fillId="3" borderId="13" xfId="1" applyFont="1" applyFill="1" applyBorder="1"/>
    <xf numFmtId="185" fontId="14" fillId="3" borderId="17" xfId="1" applyNumberFormat="1" applyFont="1" applyFill="1" applyBorder="1" applyAlignment="1">
      <alignment horizontal="center" shrinkToFit="1"/>
    </xf>
    <xf numFmtId="0" fontId="5" fillId="0" borderId="0" xfId="1" applyBorder="1" applyAlignment="1">
      <alignment vertical="center"/>
    </xf>
    <xf numFmtId="181" fontId="14" fillId="0" borderId="8" xfId="1" applyNumberFormat="1" applyFont="1" applyBorder="1"/>
    <xf numFmtId="0" fontId="14" fillId="3" borderId="20" xfId="1" applyFont="1" applyFill="1" applyBorder="1"/>
    <xf numFmtId="185" fontId="14" fillId="3" borderId="19" xfId="1" applyNumberFormat="1" applyFont="1" applyFill="1" applyBorder="1" applyAlignment="1">
      <alignment shrinkToFit="1"/>
    </xf>
    <xf numFmtId="185" fontId="21" fillId="0" borderId="0" xfId="1" applyNumberFormat="1" applyFont="1" applyBorder="1"/>
    <xf numFmtId="0" fontId="14" fillId="0" borderId="10" xfId="1" applyFont="1" applyFill="1" applyBorder="1" applyAlignment="1">
      <alignment vertical="center"/>
    </xf>
    <xf numFmtId="188" fontId="14" fillId="0" borderId="16" xfId="1" applyNumberFormat="1" applyFont="1" applyBorder="1"/>
    <xf numFmtId="186" fontId="14" fillId="0" borderId="0" xfId="1" applyNumberFormat="1" applyFont="1" applyBorder="1" applyAlignment="1"/>
    <xf numFmtId="0" fontId="33" fillId="0" borderId="0" xfId="1" applyFont="1" applyBorder="1"/>
    <xf numFmtId="178" fontId="14" fillId="0" borderId="0" xfId="1" applyNumberFormat="1" applyFont="1" applyBorder="1"/>
    <xf numFmtId="185" fontId="14" fillId="0" borderId="0" xfId="1" applyNumberFormat="1" applyFont="1" applyBorder="1" applyAlignment="1">
      <alignment horizontal="center"/>
    </xf>
    <xf numFmtId="185" fontId="14" fillId="0" borderId="0" xfId="1" applyNumberFormat="1" applyFont="1" applyAlignment="1">
      <alignment horizontal="center"/>
    </xf>
    <xf numFmtId="188" fontId="14" fillId="0" borderId="45" xfId="1" applyNumberFormat="1" applyFont="1" applyBorder="1"/>
    <xf numFmtId="0" fontId="33" fillId="0" borderId="0" xfId="1" applyFont="1" applyAlignment="1">
      <alignment shrinkToFit="1"/>
    </xf>
    <xf numFmtId="181" fontId="33" fillId="0" borderId="0" xfId="1" applyNumberFormat="1" applyFont="1" applyBorder="1"/>
    <xf numFmtId="185" fontId="33" fillId="0" borderId="0" xfId="1" applyNumberFormat="1" applyFont="1" applyBorder="1"/>
    <xf numFmtId="181" fontId="14" fillId="0" borderId="0" xfId="1" applyNumberFormat="1" applyFont="1" applyBorder="1"/>
    <xf numFmtId="189" fontId="14" fillId="0" borderId="0" xfId="1" applyNumberFormat="1" applyFont="1"/>
    <xf numFmtId="188" fontId="14" fillId="0" borderId="19" xfId="1" applyNumberFormat="1" applyFont="1" applyBorder="1"/>
    <xf numFmtId="188" fontId="14" fillId="0" borderId="26" xfId="1" applyNumberFormat="1" applyFont="1" applyBorder="1"/>
    <xf numFmtId="186" fontId="14" fillId="0" borderId="0" xfId="1" applyNumberFormat="1" applyFont="1" applyBorder="1"/>
    <xf numFmtId="0" fontId="14" fillId="0" borderId="0" xfId="1" applyFont="1" applyBorder="1" applyAlignment="1">
      <alignment shrinkToFit="1"/>
    </xf>
    <xf numFmtId="0" fontId="33" fillId="0" borderId="0" xfId="1" applyFont="1"/>
    <xf numFmtId="181" fontId="33" fillId="0" borderId="92" xfId="1" applyNumberFormat="1" applyFont="1" applyBorder="1"/>
    <xf numFmtId="0" fontId="33" fillId="0" borderId="0" xfId="1" applyFont="1" applyBorder="1" applyAlignment="1">
      <alignment shrinkToFit="1"/>
    </xf>
    <xf numFmtId="0" fontId="14" fillId="5" borderId="0" xfId="1" applyFont="1" applyFill="1" applyAlignment="1">
      <alignment horizontal="center"/>
    </xf>
    <xf numFmtId="0" fontId="14" fillId="0" borderId="54" xfId="1" applyFont="1" applyBorder="1" applyAlignment="1">
      <alignment horizontal="center" shrinkToFit="1"/>
    </xf>
    <xf numFmtId="0" fontId="14" fillId="0" borderId="25" xfId="1" applyFont="1" applyBorder="1" applyAlignment="1">
      <alignment shrinkToFit="1"/>
    </xf>
    <xf numFmtId="186" fontId="14" fillId="0" borderId="56" xfId="1" applyNumberFormat="1" applyFont="1" applyBorder="1"/>
    <xf numFmtId="186" fontId="14" fillId="0" borderId="55" xfId="1" applyNumberFormat="1" applyFont="1" applyBorder="1"/>
    <xf numFmtId="187" fontId="14" fillId="0" borderId="26" xfId="1" applyNumberFormat="1" applyFont="1" applyBorder="1"/>
    <xf numFmtId="0" fontId="14" fillId="0" borderId="70" xfId="1" applyFont="1" applyBorder="1" applyAlignment="1">
      <alignment shrinkToFit="1"/>
    </xf>
    <xf numFmtId="186" fontId="14" fillId="0" borderId="70" xfId="1" applyNumberFormat="1" applyFont="1" applyBorder="1"/>
    <xf numFmtId="185" fontId="14" fillId="0" borderId="0" xfId="1" applyNumberFormat="1" applyFont="1" applyBorder="1" applyAlignment="1">
      <alignment horizontal="center" shrinkToFit="1"/>
    </xf>
    <xf numFmtId="0" fontId="14" fillId="0" borderId="0" xfId="1" applyFont="1" applyBorder="1" applyAlignment="1">
      <alignment horizontal="center" shrinkToFit="1"/>
    </xf>
    <xf numFmtId="185" fontId="14" fillId="0" borderId="0" xfId="1" applyNumberFormat="1" applyFont="1" applyBorder="1" applyAlignment="1">
      <alignment shrinkToFit="1"/>
    </xf>
    <xf numFmtId="0" fontId="14" fillId="0" borderId="0" xfId="1" applyFont="1" applyAlignment="1"/>
    <xf numFmtId="188" fontId="14" fillId="0" borderId="0" xfId="1" applyNumberFormat="1" applyFont="1" applyBorder="1"/>
    <xf numFmtId="178" fontId="14" fillId="0" borderId="8" xfId="1" applyNumberFormat="1" applyFont="1" applyBorder="1"/>
    <xf numFmtId="190" fontId="14" fillId="0" borderId="8" xfId="1" applyNumberFormat="1" applyFont="1" applyBorder="1"/>
    <xf numFmtId="178" fontId="14" fillId="0" borderId="8" xfId="1" applyNumberFormat="1" applyFont="1" applyBorder="1" applyAlignment="1">
      <alignment horizontal="center" vertical="center"/>
    </xf>
    <xf numFmtId="0" fontId="21" fillId="0" borderId="0" xfId="1" applyFont="1" applyAlignment="1"/>
    <xf numFmtId="0" fontId="14" fillId="0" borderId="0" xfId="1" applyFont="1" applyBorder="1" applyAlignment="1">
      <alignment horizontal="center"/>
    </xf>
    <xf numFmtId="186" fontId="21" fillId="0" borderId="0" xfId="1" applyNumberFormat="1" applyFont="1"/>
    <xf numFmtId="189" fontId="14" fillId="0" borderId="0" xfId="1" applyNumberFormat="1" applyFont="1" applyBorder="1"/>
    <xf numFmtId="186" fontId="14" fillId="0" borderId="0" xfId="1" applyNumberFormat="1" applyFont="1" applyAlignment="1">
      <alignment horizontal="right" vertical="center"/>
    </xf>
    <xf numFmtId="186" fontId="21" fillId="0" borderId="91" xfId="1" applyNumberFormat="1" applyFont="1" applyBorder="1"/>
    <xf numFmtId="178" fontId="14" fillId="0" borderId="0" xfId="1" applyNumberFormat="1" applyFont="1"/>
    <xf numFmtId="184" fontId="14" fillId="0" borderId="0" xfId="1" applyNumberFormat="1" applyFont="1" applyBorder="1"/>
    <xf numFmtId="186" fontId="33" fillId="0" borderId="0" xfId="1" applyNumberFormat="1" applyFont="1"/>
    <xf numFmtId="186" fontId="14" fillId="0" borderId="0" xfId="1" applyNumberFormat="1" applyFont="1"/>
    <xf numFmtId="186" fontId="14" fillId="0" borderId="8" xfId="1" applyNumberFormat="1" applyFont="1" applyBorder="1"/>
    <xf numFmtId="186" fontId="33" fillId="0" borderId="92" xfId="1" applyNumberFormat="1" applyFont="1" applyBorder="1"/>
    <xf numFmtId="186" fontId="14" fillId="0" borderId="87" xfId="1" applyNumberFormat="1" applyFont="1" applyBorder="1"/>
    <xf numFmtId="181" fontId="33" fillId="0" borderId="0" xfId="1" applyNumberFormat="1" applyFont="1"/>
    <xf numFmtId="0" fontId="14" fillId="0" borderId="66" xfId="1" applyFont="1" applyBorder="1" applyAlignment="1">
      <alignment horizontal="center" shrinkToFit="1"/>
    </xf>
    <xf numFmtId="0" fontId="14" fillId="0" borderId="59" xfId="1" applyFont="1" applyBorder="1" applyAlignment="1">
      <alignment shrinkToFit="1"/>
    </xf>
    <xf numFmtId="186" fontId="14" fillId="0" borderId="67" xfId="1" applyNumberFormat="1" applyFont="1" applyBorder="1"/>
    <xf numFmtId="186" fontId="14" fillId="0" borderId="60" xfId="1" applyNumberFormat="1" applyFont="1" applyBorder="1"/>
    <xf numFmtId="187" fontId="14" fillId="0" borderId="68" xfId="1" applyNumberFormat="1" applyFont="1" applyBorder="1"/>
    <xf numFmtId="0" fontId="27" fillId="0" borderId="0" xfId="1" applyFont="1"/>
    <xf numFmtId="0" fontId="28" fillId="0" borderId="0" xfId="1" applyFont="1" applyAlignment="1">
      <alignment vertical="center"/>
    </xf>
    <xf numFmtId="191" fontId="14" fillId="0" borderId="0" xfId="1" applyNumberFormat="1" applyFont="1" applyAlignment="1">
      <alignment vertical="center"/>
    </xf>
    <xf numFmtId="192" fontId="14" fillId="3" borderId="48" xfId="1" applyNumberFormat="1" applyFont="1" applyFill="1" applyBorder="1" applyAlignment="1">
      <alignment horizontal="center" vertical="center" shrinkToFit="1"/>
    </xf>
    <xf numFmtId="0" fontId="14" fillId="3" borderId="3" xfId="1" applyFont="1" applyFill="1" applyBorder="1" applyAlignment="1">
      <alignment horizontal="center" vertical="center"/>
    </xf>
    <xf numFmtId="0" fontId="14" fillId="3" borderId="5" xfId="1" applyFont="1" applyFill="1" applyBorder="1" applyAlignment="1">
      <alignment horizontal="center" vertical="center"/>
    </xf>
    <xf numFmtId="191" fontId="14" fillId="0" borderId="10" xfId="1" applyNumberFormat="1" applyFont="1" applyBorder="1" applyAlignment="1">
      <alignment horizontal="center" vertical="center"/>
    </xf>
    <xf numFmtId="191" fontId="14" fillId="0" borderId="12" xfId="1" applyNumberFormat="1" applyFont="1" applyBorder="1" applyAlignment="1">
      <alignment vertical="center"/>
    </xf>
    <xf numFmtId="186" fontId="14" fillId="0" borderId="16" xfId="1" applyNumberFormat="1" applyFont="1" applyBorder="1" applyAlignment="1">
      <alignment vertical="center"/>
    </xf>
    <xf numFmtId="191" fontId="14" fillId="0" borderId="13" xfId="1" applyNumberFormat="1" applyFont="1" applyBorder="1" applyAlignment="1">
      <alignment horizontal="center" vertical="center"/>
    </xf>
    <xf numFmtId="191" fontId="14" fillId="0" borderId="15" xfId="1" applyNumberFormat="1" applyFont="1" applyBorder="1" applyAlignment="1">
      <alignment vertical="center"/>
    </xf>
    <xf numFmtId="186" fontId="14" fillId="0" borderId="17" xfId="1" applyNumberFormat="1" applyFont="1" applyBorder="1" applyAlignment="1">
      <alignment vertical="center"/>
    </xf>
    <xf numFmtId="191" fontId="14" fillId="0" borderId="54" xfId="1" applyNumberFormat="1" applyFont="1" applyBorder="1" applyAlignment="1">
      <alignment vertical="center"/>
    </xf>
    <xf numFmtId="191" fontId="14" fillId="0" borderId="25" xfId="1" applyNumberFormat="1" applyFont="1" applyBorder="1" applyAlignment="1">
      <alignment vertical="center"/>
    </xf>
    <xf numFmtId="186" fontId="14" fillId="0" borderId="26" xfId="1" applyNumberFormat="1" applyFont="1" applyBorder="1" applyAlignment="1">
      <alignment vertical="center"/>
    </xf>
    <xf numFmtId="193" fontId="14" fillId="0" borderId="0" xfId="1" applyNumberFormat="1" applyFont="1" applyFill="1" applyBorder="1" applyAlignment="1">
      <alignment horizontal="center" vertical="center" wrapText="1"/>
    </xf>
    <xf numFmtId="191" fontId="14" fillId="3" borderId="93" xfId="1" applyNumberFormat="1" applyFont="1" applyFill="1" applyBorder="1" applyAlignment="1">
      <alignment horizontal="center" vertical="center"/>
    </xf>
    <xf numFmtId="191" fontId="14" fillId="3" borderId="70" xfId="1" applyNumberFormat="1" applyFont="1" applyFill="1" applyBorder="1" applyAlignment="1">
      <alignment horizontal="center" vertical="center"/>
    </xf>
    <xf numFmtId="191" fontId="14" fillId="3" borderId="52" xfId="1" applyNumberFormat="1" applyFont="1" applyFill="1" applyBorder="1" applyAlignment="1">
      <alignment horizontal="center" vertical="center" shrinkToFit="1"/>
    </xf>
    <xf numFmtId="191" fontId="14" fillId="3" borderId="95" xfId="1" applyNumberFormat="1" applyFont="1" applyFill="1" applyBorder="1" applyAlignment="1">
      <alignment horizontal="center" vertical="center"/>
    </xf>
    <xf numFmtId="194" fontId="14" fillId="0" borderId="97" xfId="1" applyNumberFormat="1" applyFont="1" applyFill="1" applyBorder="1" applyAlignment="1">
      <alignment vertical="center"/>
    </xf>
    <xf numFmtId="194" fontId="14" fillId="0" borderId="98" xfId="1" applyNumberFormat="1" applyFont="1" applyFill="1" applyBorder="1" applyAlignment="1">
      <alignment vertical="center"/>
    </xf>
    <xf numFmtId="194" fontId="14" fillId="0" borderId="99" xfId="1" applyNumberFormat="1" applyFont="1" applyFill="1" applyBorder="1" applyAlignment="1">
      <alignment vertical="center"/>
    </xf>
    <xf numFmtId="194" fontId="14" fillId="0" borderId="101" xfId="1" applyNumberFormat="1" applyFont="1" applyFill="1" applyBorder="1" applyAlignment="1">
      <alignment vertical="center"/>
    </xf>
    <xf numFmtId="194" fontId="14" fillId="0" borderId="102" xfId="1" applyNumberFormat="1" applyFont="1" applyFill="1" applyBorder="1" applyAlignment="1">
      <alignment vertical="center"/>
    </xf>
    <xf numFmtId="194" fontId="14" fillId="0" borderId="103" xfId="1" applyNumberFormat="1" applyFont="1" applyFill="1" applyBorder="1" applyAlignment="1">
      <alignment vertical="center"/>
    </xf>
    <xf numFmtId="191" fontId="25" fillId="0" borderId="0" xfId="1" applyNumberFormat="1" applyFont="1" applyBorder="1" applyAlignment="1">
      <alignment vertical="center"/>
    </xf>
    <xf numFmtId="0" fontId="28" fillId="0" borderId="0" xfId="1" applyFont="1" applyFill="1" applyBorder="1"/>
    <xf numFmtId="0" fontId="14" fillId="0" borderId="0" xfId="1" applyFont="1" applyFill="1" applyBorder="1"/>
    <xf numFmtId="0" fontId="28" fillId="0" borderId="0" xfId="1" applyFont="1" applyFill="1" applyBorder="1" applyAlignment="1">
      <alignment horizontal="center" vertical="center" wrapText="1"/>
    </xf>
    <xf numFmtId="186" fontId="14" fillId="0" borderId="97" xfId="1" applyNumberFormat="1" applyFont="1" applyBorder="1" applyAlignment="1">
      <alignment vertical="center"/>
    </xf>
    <xf numFmtId="194" fontId="14" fillId="0" borderId="0" xfId="1" applyNumberFormat="1" applyFont="1" applyFill="1" applyBorder="1"/>
    <xf numFmtId="186" fontId="14" fillId="0" borderId="0" xfId="1" applyNumberFormat="1" applyFont="1" applyFill="1" applyBorder="1"/>
    <xf numFmtId="191" fontId="14" fillId="0" borderId="0" xfId="1" applyNumberFormat="1" applyFont="1" applyBorder="1" applyAlignment="1">
      <alignment vertical="center"/>
    </xf>
    <xf numFmtId="191" fontId="14" fillId="3" borderId="48" xfId="1" applyNumberFormat="1" applyFont="1" applyFill="1" applyBorder="1" applyAlignment="1">
      <alignment horizontal="center" vertical="center" shrinkToFit="1"/>
    </xf>
    <xf numFmtId="191" fontId="14" fillId="3" borderId="49" xfId="1" applyNumberFormat="1" applyFont="1" applyFill="1" applyBorder="1" applyAlignment="1">
      <alignment horizontal="center" vertical="center"/>
    </xf>
    <xf numFmtId="0" fontId="14" fillId="3" borderId="104" xfId="1" applyFont="1" applyFill="1" applyBorder="1" applyAlignment="1">
      <alignment horizontal="center" vertical="center" wrapText="1"/>
    </xf>
    <xf numFmtId="191" fontId="14" fillId="0" borderId="105" xfId="1" applyNumberFormat="1" applyFont="1" applyBorder="1" applyAlignment="1">
      <alignment vertical="center"/>
    </xf>
    <xf numFmtId="186" fontId="14" fillId="0" borderId="106" xfId="1" applyNumberFormat="1" applyFont="1" applyBorder="1" applyAlignment="1">
      <alignment vertical="center"/>
    </xf>
    <xf numFmtId="191" fontId="14" fillId="0" borderId="107" xfId="1" applyNumberFormat="1" applyFont="1" applyBorder="1" applyAlignment="1">
      <alignment vertical="center"/>
    </xf>
    <xf numFmtId="194" fontId="14" fillId="0" borderId="108" xfId="1" applyNumberFormat="1" applyFont="1" applyBorder="1"/>
    <xf numFmtId="194" fontId="14" fillId="0" borderId="106" xfId="1" applyNumberFormat="1" applyFont="1" applyBorder="1"/>
    <xf numFmtId="191" fontId="14" fillId="0" borderId="55" xfId="1" applyNumberFormat="1" applyFont="1" applyBorder="1" applyAlignment="1">
      <alignment vertical="center"/>
    </xf>
    <xf numFmtId="186" fontId="14" fillId="0" borderId="110" xfId="1" applyNumberFormat="1" applyFont="1" applyBorder="1" applyAlignment="1">
      <alignment vertical="center"/>
    </xf>
    <xf numFmtId="191" fontId="14" fillId="0" borderId="111" xfId="1" applyNumberFormat="1" applyFont="1" applyBorder="1" applyAlignment="1">
      <alignment vertical="center"/>
    </xf>
    <xf numFmtId="191" fontId="14" fillId="0" borderId="112" xfId="1" applyNumberFormat="1" applyFont="1" applyBorder="1" applyAlignment="1">
      <alignment vertical="center"/>
    </xf>
    <xf numFmtId="0" fontId="35" fillId="3" borderId="104" xfId="1" applyFont="1" applyFill="1" applyBorder="1" applyAlignment="1">
      <alignment horizontal="center" vertical="center" wrapText="1"/>
    </xf>
    <xf numFmtId="195" fontId="14" fillId="0" borderId="106" xfId="1" applyNumberFormat="1" applyFont="1" applyBorder="1" applyAlignment="1">
      <alignment vertical="center"/>
    </xf>
    <xf numFmtId="191" fontId="14" fillId="0" borderId="113" xfId="1" applyNumberFormat="1" applyFont="1" applyBorder="1" applyAlignment="1">
      <alignment vertical="center"/>
    </xf>
    <xf numFmtId="194" fontId="14" fillId="0" borderId="106" xfId="1" applyNumberFormat="1" applyFont="1" applyBorder="1" applyAlignment="1">
      <alignment vertical="center"/>
    </xf>
    <xf numFmtId="186" fontId="14" fillId="0" borderId="111" xfId="1" applyNumberFormat="1" applyFont="1" applyBorder="1" applyAlignment="1">
      <alignment vertical="center"/>
    </xf>
    <xf numFmtId="0" fontId="14" fillId="3" borderId="30" xfId="1" applyFont="1" applyFill="1" applyBorder="1" applyAlignment="1">
      <alignment horizontal="center" vertical="center"/>
    </xf>
    <xf numFmtId="0" fontId="14" fillId="3" borderId="114" xfId="1" applyFont="1" applyFill="1" applyBorder="1" applyAlignment="1">
      <alignment horizontal="center" vertical="center" wrapText="1"/>
    </xf>
    <xf numFmtId="0" fontId="14" fillId="0" borderId="0" xfId="1" applyFont="1" applyFill="1" applyBorder="1" applyAlignment="1">
      <alignment horizontal="center" vertical="center" wrapText="1"/>
    </xf>
    <xf numFmtId="192" fontId="14" fillId="0" borderId="50" xfId="1" applyNumberFormat="1" applyFont="1" applyFill="1" applyBorder="1" applyAlignment="1">
      <alignment horizontal="center" vertical="center"/>
    </xf>
    <xf numFmtId="0" fontId="14" fillId="0" borderId="11" xfId="1" applyFont="1" applyFill="1" applyBorder="1" applyAlignment="1">
      <alignment horizontal="left" vertical="center" indent="1"/>
    </xf>
    <xf numFmtId="186" fontId="14" fillId="0" borderId="12" xfId="1" applyNumberFormat="1" applyFont="1" applyBorder="1" applyAlignment="1">
      <alignment vertical="center"/>
    </xf>
    <xf numFmtId="0" fontId="14" fillId="0" borderId="115" xfId="1" applyFont="1" applyFill="1" applyBorder="1" applyAlignment="1">
      <alignment horizontal="center" vertical="center" wrapText="1"/>
    </xf>
    <xf numFmtId="194" fontId="14" fillId="0" borderId="0" xfId="1" applyNumberFormat="1" applyFont="1" applyFill="1" applyBorder="1" applyAlignment="1">
      <alignment vertical="center"/>
    </xf>
    <xf numFmtId="186" fontId="14" fillId="0" borderId="0" xfId="1" applyNumberFormat="1" applyFont="1" applyFill="1" applyBorder="1" applyAlignment="1">
      <alignment vertical="center"/>
    </xf>
    <xf numFmtId="192" fontId="14" fillId="0" borderId="76" xfId="1" applyNumberFormat="1" applyFont="1" applyFill="1" applyBorder="1" applyAlignment="1">
      <alignment horizontal="center" vertical="center"/>
    </xf>
    <xf numFmtId="0" fontId="14" fillId="0" borderId="14" xfId="1" applyFont="1" applyFill="1" applyBorder="1" applyAlignment="1">
      <alignment horizontal="left" vertical="center" indent="1"/>
    </xf>
    <xf numFmtId="186" fontId="14" fillId="0" borderId="15" xfId="1" applyNumberFormat="1" applyFont="1" applyBorder="1" applyAlignment="1">
      <alignment vertical="center"/>
    </xf>
    <xf numFmtId="0" fontId="14" fillId="0" borderId="116" xfId="1" applyFont="1" applyFill="1" applyBorder="1" applyAlignment="1">
      <alignment horizontal="center" vertical="center" wrapText="1"/>
    </xf>
    <xf numFmtId="0" fontId="14" fillId="0" borderId="116" xfId="1" applyFont="1" applyBorder="1" applyAlignment="1">
      <alignment vertical="center"/>
    </xf>
    <xf numFmtId="0" fontId="5" fillId="0" borderId="76" xfId="1" applyBorder="1" applyAlignment="1">
      <alignment vertical="center"/>
    </xf>
    <xf numFmtId="192" fontId="14" fillId="0" borderId="54" xfId="1" applyNumberFormat="1" applyFont="1" applyFill="1" applyBorder="1" applyAlignment="1">
      <alignment horizontal="center" vertical="center"/>
    </xf>
    <xf numFmtId="0" fontId="14" fillId="0" borderId="25" xfId="1" applyFont="1" applyFill="1" applyBorder="1" applyAlignment="1">
      <alignment horizontal="center" vertical="center"/>
    </xf>
    <xf numFmtId="186" fontId="14" fillId="0" borderId="56" xfId="1" applyNumberFormat="1" applyFont="1" applyBorder="1" applyAlignment="1">
      <alignment vertical="center"/>
    </xf>
    <xf numFmtId="0" fontId="14" fillId="0" borderId="105" xfId="1" applyFont="1" applyBorder="1" applyAlignment="1">
      <alignment vertical="center"/>
    </xf>
    <xf numFmtId="185" fontId="14" fillId="0" borderId="0" xfId="1" applyNumberFormat="1" applyFont="1" applyAlignment="1">
      <alignment horizontal="center" vertical="center"/>
    </xf>
    <xf numFmtId="185" fontId="14" fillId="0" borderId="0" xfId="1" applyNumberFormat="1" applyFont="1" applyBorder="1" applyAlignment="1">
      <alignment horizontal="center" vertical="center"/>
    </xf>
    <xf numFmtId="0" fontId="14" fillId="3" borderId="49" xfId="1" applyFont="1" applyFill="1" applyBorder="1" applyAlignment="1">
      <alignment horizontal="center" vertical="center"/>
    </xf>
    <xf numFmtId="185" fontId="14" fillId="3" borderId="104" xfId="1" applyNumberFormat="1" applyFont="1" applyFill="1" applyBorder="1" applyAlignment="1">
      <alignment horizontal="center" vertical="center" wrapText="1"/>
    </xf>
    <xf numFmtId="185" fontId="14" fillId="3" borderId="117" xfId="1" applyNumberFormat="1" applyFont="1" applyFill="1" applyBorder="1" applyAlignment="1">
      <alignment horizontal="center" vertical="center" wrapText="1"/>
    </xf>
    <xf numFmtId="0" fontId="14" fillId="0" borderId="51" xfId="1" applyFont="1" applyFill="1" applyBorder="1" applyAlignment="1">
      <alignment horizontal="left" vertical="center" indent="1"/>
    </xf>
    <xf numFmtId="0" fontId="14" fillId="0" borderId="107" xfId="1" applyFont="1" applyBorder="1" applyAlignment="1">
      <alignment vertical="center"/>
    </xf>
    <xf numFmtId="0" fontId="14" fillId="0" borderId="112" xfId="1" applyFont="1" applyBorder="1" applyAlignment="1">
      <alignment vertical="center"/>
    </xf>
    <xf numFmtId="0" fontId="14" fillId="0" borderId="118" xfId="1" applyFont="1" applyBorder="1" applyAlignment="1">
      <alignment vertical="center"/>
    </xf>
    <xf numFmtId="0" fontId="14" fillId="0" borderId="113" xfId="1" applyFont="1" applyBorder="1" applyAlignment="1">
      <alignment vertical="center"/>
    </xf>
    <xf numFmtId="186" fontId="14" fillId="0" borderId="108" xfId="1" applyNumberFormat="1" applyFont="1" applyBorder="1" applyAlignment="1">
      <alignment vertical="center"/>
    </xf>
    <xf numFmtId="0" fontId="14" fillId="0" borderId="119" xfId="1" applyFont="1" applyBorder="1" applyAlignment="1">
      <alignment vertical="center"/>
    </xf>
    <xf numFmtId="0" fontId="14" fillId="0" borderId="84" xfId="1" applyFont="1" applyFill="1" applyBorder="1" applyAlignment="1">
      <alignment horizontal="left" vertical="center" indent="1"/>
    </xf>
    <xf numFmtId="0" fontId="14" fillId="0" borderId="120" xfId="1" applyFont="1" applyBorder="1" applyAlignment="1">
      <alignment vertical="center"/>
    </xf>
    <xf numFmtId="0" fontId="14" fillId="0" borderId="55" xfId="1" applyFont="1" applyFill="1" applyBorder="1" applyAlignment="1">
      <alignment vertical="center"/>
    </xf>
    <xf numFmtId="186" fontId="14" fillId="0" borderId="114" xfId="1" applyNumberFormat="1" applyFont="1" applyBorder="1" applyAlignment="1">
      <alignment vertical="center"/>
    </xf>
    <xf numFmtId="0" fontId="14" fillId="0" borderId="121" xfId="1" applyFont="1" applyBorder="1" applyAlignment="1">
      <alignment vertical="center"/>
    </xf>
    <xf numFmtId="191" fontId="27" fillId="0" borderId="0" xfId="1" applyNumberFormat="1" applyFont="1" applyAlignment="1">
      <alignment vertical="center"/>
    </xf>
    <xf numFmtId="196" fontId="14" fillId="3" borderId="93" xfId="1" applyNumberFormat="1" applyFont="1" applyFill="1" applyBorder="1" applyAlignment="1">
      <alignment vertical="center"/>
    </xf>
    <xf numFmtId="192" fontId="14" fillId="3" borderId="52" xfId="1" applyNumberFormat="1" applyFont="1" applyFill="1" applyBorder="1" applyAlignment="1">
      <alignment horizontal="center" vertical="center" shrinkToFit="1"/>
    </xf>
    <xf numFmtId="191" fontId="14" fillId="0" borderId="14" xfId="1" applyNumberFormat="1" applyFont="1" applyFill="1" applyBorder="1" applyAlignment="1">
      <alignment vertical="center" wrapText="1"/>
    </xf>
    <xf numFmtId="192" fontId="14" fillId="0" borderId="100" xfId="1" applyNumberFormat="1" applyFont="1" applyFill="1" applyBorder="1" applyAlignment="1">
      <alignment horizontal="center" vertical="center"/>
    </xf>
    <xf numFmtId="191" fontId="14" fillId="0" borderId="23" xfId="1" applyNumberFormat="1" applyFont="1" applyFill="1" applyBorder="1" applyAlignment="1">
      <alignment vertical="center" wrapText="1"/>
    </xf>
    <xf numFmtId="192" fontId="14" fillId="0" borderId="0" xfId="1" applyNumberFormat="1" applyFont="1" applyFill="1" applyBorder="1" applyAlignment="1">
      <alignment horizontal="center" vertical="center"/>
    </xf>
    <xf numFmtId="0" fontId="14" fillId="0" borderId="111" xfId="1" applyFont="1" applyBorder="1" applyAlignment="1">
      <alignment vertical="center"/>
    </xf>
    <xf numFmtId="0" fontId="14" fillId="0" borderId="122" xfId="1" applyFont="1" applyBorder="1" applyAlignment="1">
      <alignment vertical="center"/>
    </xf>
    <xf numFmtId="0" fontId="14" fillId="0" borderId="0" xfId="2" applyFont="1"/>
    <xf numFmtId="0" fontId="28" fillId="0" borderId="0" xfId="2" applyFont="1" applyAlignment="1">
      <alignment vertical="center"/>
    </xf>
    <xf numFmtId="0" fontId="14" fillId="3" borderId="93" xfId="2" applyFont="1" applyFill="1" applyBorder="1"/>
    <xf numFmtId="0" fontId="14" fillId="3" borderId="74" xfId="2" applyFont="1" applyFill="1" applyBorder="1" applyAlignment="1">
      <alignment horizontal="left" indent="1"/>
    </xf>
    <xf numFmtId="0" fontId="28" fillId="3" borderId="52" xfId="2" applyFont="1" applyFill="1" applyBorder="1" applyAlignment="1">
      <alignment horizontal="center" vertical="center"/>
    </xf>
    <xf numFmtId="0" fontId="28" fillId="3" borderId="18" xfId="2" applyFont="1" applyFill="1" applyBorder="1" applyAlignment="1">
      <alignment horizontal="center" vertical="center"/>
    </xf>
    <xf numFmtId="0" fontId="14" fillId="0" borderId="123" xfId="2" applyNumberFormat="1" applyFont="1" applyFill="1" applyBorder="1" applyAlignment="1">
      <alignment horizontal="center" vertical="center"/>
    </xf>
    <xf numFmtId="189" fontId="14" fillId="0" borderId="8" xfId="2" applyNumberFormat="1" applyFont="1" applyFill="1" applyBorder="1" applyAlignment="1">
      <alignment horizontal="left" vertical="center"/>
    </xf>
    <xf numFmtId="194" fontId="35" fillId="0" borderId="9" xfId="2" applyNumberFormat="1" applyFont="1" applyFill="1" applyBorder="1" applyAlignment="1">
      <alignment vertical="center"/>
    </xf>
    <xf numFmtId="0" fontId="14" fillId="0" borderId="123" xfId="2" applyNumberFormat="1" applyFont="1" applyFill="1" applyBorder="1" applyAlignment="1">
      <alignment horizontal="center" vertical="center" wrapText="1"/>
    </xf>
    <xf numFmtId="189" fontId="14" fillId="0" borderId="8" xfId="2" applyNumberFormat="1" applyFont="1" applyFill="1" applyBorder="1" applyAlignment="1">
      <alignment horizontal="left" vertical="center" wrapText="1"/>
    </xf>
    <xf numFmtId="0" fontId="14" fillId="0" borderId="54" xfId="2" applyNumberFormat="1" applyFont="1" applyFill="1" applyBorder="1" applyAlignment="1">
      <alignment horizontal="center" vertical="center"/>
    </xf>
    <xf numFmtId="189" fontId="14" fillId="0" borderId="56" xfId="2" applyNumberFormat="1" applyFont="1" applyFill="1" applyBorder="1" applyAlignment="1">
      <alignment horizontal="left" vertical="center"/>
    </xf>
    <xf numFmtId="0" fontId="14" fillId="0" borderId="0" xfId="2" applyFont="1" applyAlignment="1">
      <alignment vertical="center"/>
    </xf>
    <xf numFmtId="0" fontId="14" fillId="0" borderId="0" xfId="2" applyFont="1" applyAlignment="1">
      <alignment horizontal="left" vertical="center"/>
    </xf>
    <xf numFmtId="0" fontId="28" fillId="3" borderId="48" xfId="2" applyNumberFormat="1" applyFont="1" applyFill="1" applyBorder="1" applyAlignment="1">
      <alignment horizontal="center" vertical="center"/>
    </xf>
    <xf numFmtId="0" fontId="28" fillId="3" borderId="30" xfId="2" applyFont="1" applyFill="1" applyBorder="1" applyAlignment="1">
      <alignment horizontal="left" vertical="center"/>
    </xf>
    <xf numFmtId="0" fontId="14" fillId="3" borderId="5" xfId="2" applyFont="1" applyFill="1" applyBorder="1" applyAlignment="1">
      <alignment horizontal="center" vertical="center" wrapText="1"/>
    </xf>
    <xf numFmtId="0" fontId="14" fillId="0" borderId="6" xfId="2" applyNumberFormat="1" applyFont="1" applyFill="1" applyBorder="1" applyAlignment="1">
      <alignment horizontal="center" vertical="center"/>
    </xf>
    <xf numFmtId="189" fontId="35" fillId="0" borderId="0" xfId="2" applyNumberFormat="1" applyFont="1" applyFill="1" applyBorder="1" applyAlignment="1">
      <alignment vertical="center"/>
    </xf>
    <xf numFmtId="189" fontId="35" fillId="0" borderId="0" xfId="2" applyNumberFormat="1" applyFont="1" applyFill="1" applyBorder="1" applyAlignment="1">
      <alignment horizontal="left" vertical="center"/>
    </xf>
    <xf numFmtId="0" fontId="14" fillId="0" borderId="46" xfId="2" applyNumberFormat="1" applyFont="1" applyFill="1" applyBorder="1" applyAlignment="1">
      <alignment horizontal="center" vertical="center"/>
    </xf>
    <xf numFmtId="194" fontId="35" fillId="0" borderId="26" xfId="2" applyNumberFormat="1" applyFont="1" applyFill="1" applyBorder="1" applyAlignment="1">
      <alignment vertical="center"/>
    </xf>
    <xf numFmtId="0" fontId="14" fillId="0" borderId="0" xfId="2" applyFont="1" applyAlignment="1">
      <alignment horizontal="left" indent="1"/>
    </xf>
    <xf numFmtId="0" fontId="14" fillId="0" borderId="0" xfId="2" applyFont="1" applyFill="1" applyBorder="1"/>
    <xf numFmtId="186" fontId="14" fillId="0" borderId="109" xfId="1" applyNumberFormat="1" applyFont="1" applyBorder="1" applyAlignment="1">
      <alignment horizontal="right" vertical="center"/>
    </xf>
    <xf numFmtId="182" fontId="14" fillId="0" borderId="109" xfId="1" applyNumberFormat="1" applyFont="1" applyFill="1" applyBorder="1" applyAlignment="1">
      <alignment horizontal="right" vertical="center"/>
    </xf>
    <xf numFmtId="186" fontId="14" fillId="0" borderId="109" xfId="1" applyNumberFormat="1" applyFont="1" applyBorder="1" applyAlignment="1">
      <alignment vertical="center"/>
    </xf>
    <xf numFmtId="0" fontId="35" fillId="3" borderId="74" xfId="2" applyFont="1" applyFill="1" applyBorder="1" applyAlignment="1">
      <alignment horizontal="center" vertical="center"/>
    </xf>
    <xf numFmtId="197" fontId="14" fillId="0" borderId="41" xfId="1" applyNumberFormat="1" applyFont="1" applyFill="1" applyBorder="1" applyAlignment="1">
      <alignment horizontal="right" vertical="center"/>
    </xf>
    <xf numFmtId="0" fontId="14" fillId="0" borderId="0" xfId="1" applyFont="1" applyAlignment="1">
      <alignment horizontal="left"/>
    </xf>
    <xf numFmtId="192" fontId="46" fillId="0" borderId="0" xfId="1" applyNumberFormat="1" applyFont="1" applyFill="1" applyBorder="1" applyAlignment="1">
      <alignment horizontal="center" vertical="center" shrinkToFit="1"/>
    </xf>
    <xf numFmtId="191" fontId="46" fillId="0" borderId="0" xfId="1" applyNumberFormat="1" applyFont="1" applyFill="1" applyBorder="1" applyAlignment="1">
      <alignment vertical="center"/>
    </xf>
    <xf numFmtId="0" fontId="46" fillId="0" borderId="0" xfId="1" applyFont="1" applyFill="1" applyBorder="1"/>
    <xf numFmtId="0" fontId="46" fillId="0" borderId="0" xfId="1" applyFont="1" applyFill="1" applyBorder="1" applyAlignment="1">
      <alignment horizontal="center" vertical="center"/>
    </xf>
    <xf numFmtId="186" fontId="46" fillId="0" borderId="0" xfId="1" applyNumberFormat="1" applyFont="1" applyFill="1" applyBorder="1" applyAlignment="1">
      <alignment vertical="center"/>
    </xf>
    <xf numFmtId="186" fontId="47" fillId="0" borderId="0" xfId="1" applyNumberFormat="1" applyFont="1" applyFill="1" applyBorder="1" applyAlignment="1">
      <alignment vertical="center"/>
    </xf>
    <xf numFmtId="191" fontId="47" fillId="0" borderId="0" xfId="1" applyNumberFormat="1" applyFont="1" applyAlignment="1">
      <alignment vertical="center"/>
    </xf>
    <xf numFmtId="0" fontId="47" fillId="0" borderId="0" xfId="1" applyFont="1" applyFill="1" applyBorder="1" applyAlignment="1">
      <alignment horizontal="center" vertical="center"/>
    </xf>
    <xf numFmtId="191" fontId="14" fillId="0" borderId="100" xfId="1" applyNumberFormat="1" applyFont="1" applyBorder="1" applyAlignment="1">
      <alignment vertical="center"/>
    </xf>
    <xf numFmtId="191" fontId="14" fillId="0" borderId="24" xfId="1" applyNumberFormat="1" applyFont="1" applyBorder="1" applyAlignment="1">
      <alignment vertical="center"/>
    </xf>
    <xf numFmtId="186" fontId="14" fillId="0" borderId="101" xfId="1" applyNumberFormat="1" applyFont="1" applyBorder="1" applyAlignment="1">
      <alignment vertical="center"/>
    </xf>
    <xf numFmtId="0" fontId="10" fillId="0" borderId="0" xfId="32"/>
    <xf numFmtId="10" fontId="0" fillId="0" borderId="0" xfId="52" applyNumberFormat="1" applyFont="1" applyAlignment="1"/>
    <xf numFmtId="49" fontId="10" fillId="0" borderId="125" xfId="51" applyNumberFormat="1" applyFont="1" applyFill="1" applyBorder="1" applyAlignment="1">
      <alignment horizontal="center" vertical="center" shrinkToFit="1"/>
    </xf>
    <xf numFmtId="0" fontId="52" fillId="0" borderId="7" xfId="51" applyFont="1" applyFill="1" applyBorder="1" applyAlignment="1">
      <alignment vertical="center" shrinkToFit="1"/>
    </xf>
    <xf numFmtId="56" fontId="10" fillId="4" borderId="6" xfId="51" quotePrefix="1" applyNumberFormat="1" applyFont="1" applyFill="1" applyBorder="1" applyAlignment="1">
      <alignment horizontal="center" vertical="center" wrapText="1"/>
    </xf>
    <xf numFmtId="0" fontId="10" fillId="4" borderId="7" xfId="51" applyFont="1" applyFill="1" applyBorder="1" applyAlignment="1">
      <alignment horizontal="left" vertical="center" wrapText="1" indent="1"/>
    </xf>
    <xf numFmtId="0" fontId="10" fillId="4" borderId="7" xfId="51" applyFont="1" applyFill="1" applyBorder="1" applyAlignment="1">
      <alignment horizontal="center" vertical="center" wrapText="1"/>
    </xf>
    <xf numFmtId="0" fontId="10" fillId="4" borderId="9" xfId="51" applyFont="1" applyFill="1" applyBorder="1" applyAlignment="1">
      <alignment horizontal="left" vertical="center" wrapText="1" indent="1"/>
    </xf>
    <xf numFmtId="0" fontId="10" fillId="4" borderId="6" xfId="51" quotePrefix="1" applyFont="1" applyFill="1" applyBorder="1" applyAlignment="1">
      <alignment horizontal="center" vertical="center" wrapText="1"/>
    </xf>
    <xf numFmtId="0" fontId="3" fillId="0" borderId="0" xfId="51" applyFont="1"/>
    <xf numFmtId="0" fontId="10" fillId="0" borderId="22" xfId="51" applyFont="1" applyBorder="1" applyAlignment="1">
      <alignment horizontal="center" vertical="center"/>
    </xf>
    <xf numFmtId="0" fontId="10" fillId="0" borderId="23" xfId="51" applyFont="1" applyBorder="1" applyAlignment="1">
      <alignment horizontal="left" vertical="center" indent="1"/>
    </xf>
    <xf numFmtId="0" fontId="10" fillId="0" borderId="26" xfId="51" applyFont="1" applyBorder="1" applyAlignment="1">
      <alignment horizontal="left" vertical="center" indent="1"/>
    </xf>
    <xf numFmtId="0" fontId="10" fillId="0" borderId="13" xfId="51" applyFont="1" applyBorder="1" applyAlignment="1">
      <alignment horizontal="center" vertical="center"/>
    </xf>
    <xf numFmtId="0" fontId="10" fillId="0" borderId="14" xfId="51" applyFont="1" applyBorder="1" applyAlignment="1">
      <alignment horizontal="left" vertical="center" indent="1"/>
    </xf>
    <xf numFmtId="0" fontId="10" fillId="0" borderId="16" xfId="51" applyFont="1" applyBorder="1" applyAlignment="1">
      <alignment horizontal="left" vertical="center" indent="1"/>
    </xf>
    <xf numFmtId="0" fontId="14" fillId="0" borderId="0" xfId="51" applyFont="1" applyAlignment="1">
      <alignment horizontal="right" vertical="center"/>
    </xf>
    <xf numFmtId="0" fontId="14" fillId="0" borderId="0" xfId="51" applyFont="1" applyAlignment="1">
      <alignment vertical="center"/>
    </xf>
    <xf numFmtId="0" fontId="15" fillId="0" borderId="0" xfId="51" applyFont="1" applyFill="1" applyAlignment="1">
      <alignment vertical="center"/>
    </xf>
    <xf numFmtId="0" fontId="16" fillId="0" borderId="0" xfId="51" applyFont="1" applyFill="1" applyAlignment="1">
      <alignment vertical="center"/>
    </xf>
    <xf numFmtId="0" fontId="20" fillId="0" borderId="0" xfId="51" applyFont="1" applyFill="1" applyAlignment="1">
      <alignment vertical="center"/>
    </xf>
    <xf numFmtId="0" fontId="53" fillId="0" borderId="0" xfId="51" applyFont="1" applyFill="1" applyAlignment="1">
      <alignment horizontal="right" vertical="center"/>
    </xf>
    <xf numFmtId="176" fontId="22" fillId="0" borderId="0" xfId="51" applyNumberFormat="1" applyFont="1" applyBorder="1" applyAlignment="1">
      <alignment vertical="center"/>
    </xf>
    <xf numFmtId="0" fontId="14" fillId="0" borderId="0" xfId="51" applyFont="1" applyAlignment="1">
      <alignment horizontal="center" vertical="center"/>
    </xf>
    <xf numFmtId="0" fontId="24" fillId="0" borderId="0" xfId="51" applyFont="1" applyAlignment="1">
      <alignment vertical="center" wrapText="1"/>
    </xf>
    <xf numFmtId="0" fontId="24" fillId="0" borderId="0" xfId="51" applyFont="1" applyAlignment="1">
      <alignment vertical="center"/>
    </xf>
    <xf numFmtId="0" fontId="27" fillId="3" borderId="2" xfId="51" applyFont="1" applyFill="1" applyBorder="1" applyAlignment="1">
      <alignment horizontal="center" vertical="center" shrinkToFit="1"/>
    </xf>
    <xf numFmtId="0" fontId="27" fillId="3" borderId="3" xfId="51" applyFont="1" applyFill="1" applyBorder="1" applyAlignment="1">
      <alignment horizontal="center" vertical="center"/>
    </xf>
    <xf numFmtId="0" fontId="25" fillId="3" borderId="5" xfId="51" applyFont="1" applyFill="1" applyBorder="1" applyAlignment="1">
      <alignment horizontal="center" vertical="center"/>
    </xf>
    <xf numFmtId="0" fontId="27" fillId="3" borderId="128" xfId="51" applyFont="1" applyFill="1" applyBorder="1" applyAlignment="1">
      <alignment horizontal="center" vertical="center" shrinkToFit="1"/>
    </xf>
    <xf numFmtId="0" fontId="27" fillId="3" borderId="129" xfId="51" applyFont="1" applyFill="1" applyBorder="1" applyAlignment="1">
      <alignment horizontal="center" vertical="center"/>
    </xf>
    <xf numFmtId="0" fontId="50" fillId="0" borderId="3" xfId="45" applyFont="1" applyBorder="1" applyAlignment="1">
      <alignment horizontal="left" vertical="center" wrapText="1"/>
    </xf>
    <xf numFmtId="0" fontId="50" fillId="0" borderId="30" xfId="45" applyFont="1" applyBorder="1" applyAlignment="1">
      <alignment horizontal="left" vertical="center" wrapText="1"/>
    </xf>
    <xf numFmtId="0" fontId="0" fillId="0" borderId="30" xfId="0" applyBorder="1" applyAlignment="1">
      <alignment vertical="center" wrapText="1"/>
    </xf>
    <xf numFmtId="0" fontId="0" fillId="0" borderId="5" xfId="0" applyBorder="1" applyAlignment="1">
      <alignment vertical="center" wrapText="1"/>
    </xf>
    <xf numFmtId="0" fontId="25" fillId="3" borderId="5" xfId="51" applyFont="1" applyFill="1" applyBorder="1" applyAlignment="1">
      <alignment horizontal="center" vertical="center" wrapText="1"/>
    </xf>
    <xf numFmtId="179" fontId="14" fillId="4" borderId="34" xfId="51" applyNumberFormat="1" applyFont="1" applyFill="1" applyBorder="1" applyAlignment="1">
      <alignment vertical="center"/>
    </xf>
    <xf numFmtId="180" fontId="14" fillId="4" borderId="8" xfId="51" applyNumberFormat="1" applyFont="1" applyFill="1" applyBorder="1" applyAlignment="1">
      <alignment vertical="center"/>
    </xf>
    <xf numFmtId="179" fontId="14" fillId="12" borderId="34" xfId="51" applyNumberFormat="1" applyFont="1" applyFill="1" applyBorder="1" applyAlignment="1">
      <alignment vertical="center"/>
    </xf>
    <xf numFmtId="179" fontId="14" fillId="4" borderId="41" xfId="51" applyNumberFormat="1" applyFont="1" applyFill="1" applyBorder="1" applyAlignment="1">
      <alignment vertical="center"/>
    </xf>
    <xf numFmtId="179" fontId="14" fillId="12" borderId="41" xfId="51" applyNumberFormat="1" applyFont="1" applyFill="1" applyBorder="1" applyAlignment="1">
      <alignment vertical="center"/>
    </xf>
    <xf numFmtId="0" fontId="14" fillId="0" borderId="0" xfId="51" applyFont="1" applyBorder="1" applyAlignment="1">
      <alignment horizontal="right" vertical="center"/>
    </xf>
    <xf numFmtId="0" fontId="50" fillId="0" borderId="18" xfId="45" applyFont="1" applyBorder="1" applyAlignment="1">
      <alignment horizontal="left" vertical="center" wrapText="1"/>
    </xf>
    <xf numFmtId="0" fontId="0" fillId="0" borderId="18" xfId="0" applyBorder="1" applyAlignment="1">
      <alignment vertical="center" wrapText="1"/>
    </xf>
    <xf numFmtId="179" fontId="14" fillId="12" borderId="55" xfId="51" applyNumberFormat="1" applyFont="1" applyFill="1" applyBorder="1" applyAlignment="1">
      <alignment vertical="center"/>
    </xf>
    <xf numFmtId="179" fontId="14" fillId="4" borderId="55" xfId="51" applyNumberFormat="1" applyFont="1" applyFill="1" applyBorder="1" applyAlignment="1">
      <alignment vertical="center"/>
    </xf>
    <xf numFmtId="0" fontId="14" fillId="0" borderId="0" xfId="51" applyFont="1" applyAlignment="1">
      <alignment horizontal="right"/>
    </xf>
    <xf numFmtId="179" fontId="14" fillId="12" borderId="34" xfId="1" applyNumberFormat="1" applyFont="1" applyFill="1" applyBorder="1" applyAlignment="1">
      <alignment vertical="center"/>
    </xf>
    <xf numFmtId="179" fontId="14" fillId="12" borderId="41" xfId="1" applyNumberFormat="1" applyFont="1" applyFill="1" applyBorder="1" applyAlignment="1">
      <alignment vertical="center"/>
    </xf>
    <xf numFmtId="182" fontId="14" fillId="12" borderId="54" xfId="1" applyNumberFormat="1" applyFont="1" applyFill="1" applyBorder="1" applyAlignment="1">
      <alignment vertical="center"/>
    </xf>
    <xf numFmtId="182" fontId="14" fillId="12" borderId="55" xfId="1" applyNumberFormat="1" applyFont="1" applyFill="1" applyBorder="1" applyAlignment="1">
      <alignment vertical="center"/>
    </xf>
    <xf numFmtId="0" fontId="14" fillId="0" borderId="24" xfId="1" applyFont="1" applyBorder="1" applyAlignment="1">
      <alignment horizontal="right"/>
    </xf>
    <xf numFmtId="185" fontId="14" fillId="0" borderId="0" xfId="1" applyNumberFormat="1" applyFont="1" applyBorder="1" applyAlignment="1">
      <alignment horizontal="center"/>
    </xf>
    <xf numFmtId="10" fontId="0" fillId="0" borderId="8" xfId="52" applyNumberFormat="1" applyFont="1" applyBorder="1" applyAlignment="1"/>
    <xf numFmtId="0" fontId="10" fillId="0" borderId="18" xfId="32" applyBorder="1" applyAlignment="1">
      <alignment vertical="center" wrapText="1"/>
    </xf>
    <xf numFmtId="0" fontId="10" fillId="0" borderId="12" xfId="32" applyBorder="1" applyAlignment="1">
      <alignment horizontal="center" vertical="center"/>
    </xf>
    <xf numFmtId="49" fontId="10" fillId="0" borderId="8" xfId="51" quotePrefix="1" applyNumberFormat="1" applyFont="1" applyFill="1" applyBorder="1" applyAlignment="1">
      <alignment horizontal="center" vertical="center" shrinkToFit="1"/>
    </xf>
    <xf numFmtId="0" fontId="52" fillId="0" borderId="8" xfId="51" applyFont="1" applyFill="1" applyBorder="1" applyAlignment="1">
      <alignment vertical="center" shrinkToFit="1"/>
    </xf>
    <xf numFmtId="49" fontId="10" fillId="0" borderId="8" xfId="51" applyNumberFormat="1" applyFont="1" applyFill="1" applyBorder="1" applyAlignment="1">
      <alignment horizontal="center" vertical="center" shrinkToFit="1"/>
    </xf>
    <xf numFmtId="49" fontId="10" fillId="0" borderId="8" xfId="51" applyNumberFormat="1" applyFont="1" applyFill="1" applyBorder="1" applyAlignment="1">
      <alignment horizontal="center" vertical="center"/>
    </xf>
    <xf numFmtId="0" fontId="52" fillId="0" borderId="8" xfId="51" applyFont="1" applyFill="1" applyBorder="1" applyAlignment="1">
      <alignment vertical="top" shrinkToFit="1"/>
    </xf>
    <xf numFmtId="49" fontId="10" fillId="0" borderId="8" xfId="51" applyNumberFormat="1" applyFont="1" applyFill="1" applyBorder="1" applyAlignment="1">
      <alignment horizontal="center" vertical="top" shrinkToFit="1"/>
    </xf>
    <xf numFmtId="49" fontId="10" fillId="11" borderId="8" xfId="51" applyNumberFormat="1" applyFont="1" applyFill="1" applyBorder="1" applyAlignment="1">
      <alignment horizontal="center" vertical="center" shrinkToFit="1"/>
    </xf>
    <xf numFmtId="0" fontId="52" fillId="11" borderId="8" xfId="51" applyFont="1" applyFill="1" applyBorder="1" applyAlignment="1">
      <alignment vertical="center" shrinkToFit="1"/>
    </xf>
    <xf numFmtId="0" fontId="10" fillId="0" borderId="21" xfId="0" applyFont="1" applyBorder="1" applyAlignment="1">
      <alignment horizontal="left" vertical="center" inden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25" fillId="3" borderId="48" xfId="1" applyFont="1" applyFill="1" applyBorder="1" applyAlignment="1">
      <alignment horizontal="centerContinuous" vertical="center"/>
    </xf>
    <xf numFmtId="0" fontId="25" fillId="3" borderId="49" xfId="1" applyFont="1" applyFill="1" applyBorder="1" applyAlignment="1">
      <alignment horizontal="centerContinuous" vertical="center"/>
    </xf>
    <xf numFmtId="0" fontId="14" fillId="0" borderId="50" xfId="1" applyFont="1" applyFill="1" applyBorder="1" applyAlignment="1">
      <alignment vertical="top"/>
    </xf>
    <xf numFmtId="0" fontId="14" fillId="0" borderId="51" xfId="1" applyFont="1" applyFill="1" applyBorder="1" applyAlignment="1">
      <alignment vertical="top"/>
    </xf>
    <xf numFmtId="0" fontId="57" fillId="13" borderId="0" xfId="0" applyFont="1" applyFill="1" applyAlignment="1"/>
    <xf numFmtId="0" fontId="0" fillId="13" borderId="0" xfId="0" applyFill="1" applyAlignment="1"/>
    <xf numFmtId="0" fontId="58" fillId="13" borderId="88" xfId="0" applyFont="1" applyFill="1" applyBorder="1" applyAlignment="1">
      <alignment horizontal="center" vertical="center" wrapText="1"/>
    </xf>
    <xf numFmtId="0" fontId="58" fillId="13" borderId="21" xfId="0" applyFont="1" applyFill="1" applyBorder="1" applyAlignment="1">
      <alignment horizontal="center" vertical="center" wrapText="1"/>
    </xf>
    <xf numFmtId="0" fontId="58" fillId="13" borderId="95" xfId="0" applyFont="1" applyFill="1" applyBorder="1" applyAlignment="1">
      <alignment horizontal="center" vertical="center" wrapText="1"/>
    </xf>
    <xf numFmtId="198" fontId="58" fillId="13" borderId="124" xfId="0" applyNumberFormat="1" applyFont="1" applyFill="1" applyBorder="1" applyAlignment="1">
      <alignment shrinkToFit="1"/>
    </xf>
    <xf numFmtId="0" fontId="58" fillId="13" borderId="14" xfId="0" applyFont="1" applyFill="1" applyBorder="1" applyAlignment="1">
      <alignment shrinkToFit="1"/>
    </xf>
    <xf numFmtId="0" fontId="58" fillId="13" borderId="130" xfId="0" applyFont="1" applyFill="1" applyBorder="1" applyAlignment="1"/>
    <xf numFmtId="0" fontId="58" fillId="13" borderId="132" xfId="0" applyFont="1" applyFill="1" applyBorder="1" applyAlignment="1"/>
    <xf numFmtId="198" fontId="58" fillId="13" borderId="131" xfId="0" applyNumberFormat="1" applyFont="1" applyFill="1" applyBorder="1" applyAlignment="1">
      <alignment horizontal="center"/>
    </xf>
    <xf numFmtId="198" fontId="58" fillId="13" borderId="132" xfId="0" applyNumberFormat="1" applyFont="1" applyFill="1" applyBorder="1" applyAlignment="1">
      <alignment horizontal="center"/>
    </xf>
    <xf numFmtId="195" fontId="58" fillId="13" borderId="0" xfId="0" applyNumberFormat="1" applyFont="1" applyFill="1" applyBorder="1" applyAlignment="1"/>
    <xf numFmtId="195" fontId="58" fillId="13" borderId="14" xfId="0" applyNumberFormat="1" applyFont="1" applyFill="1" applyBorder="1" applyAlignment="1"/>
    <xf numFmtId="198" fontId="58" fillId="13" borderId="88" xfId="0" applyNumberFormat="1" applyFont="1" applyFill="1" applyBorder="1" applyAlignment="1">
      <alignment shrinkToFit="1"/>
    </xf>
    <xf numFmtId="0" fontId="58" fillId="13" borderId="21" xfId="0" applyFont="1" applyFill="1" applyBorder="1" applyAlignment="1">
      <alignment shrinkToFit="1"/>
    </xf>
    <xf numFmtId="195" fontId="58" fillId="13" borderId="95" xfId="0" applyNumberFormat="1" applyFont="1" applyFill="1" applyBorder="1" applyAlignment="1"/>
    <xf numFmtId="195" fontId="58" fillId="13" borderId="21" xfId="0" applyNumberFormat="1" applyFont="1" applyFill="1" applyBorder="1" applyAlignment="1"/>
    <xf numFmtId="0" fontId="57" fillId="13" borderId="0" xfId="0" applyFont="1" applyFill="1" applyBorder="1" applyAlignment="1"/>
    <xf numFmtId="0" fontId="0" fillId="13" borderId="0" xfId="0" applyFill="1" applyBorder="1" applyAlignment="1"/>
    <xf numFmtId="193" fontId="14" fillId="0" borderId="133" xfId="1" applyNumberFormat="1" applyFont="1" applyFill="1" applyBorder="1" applyAlignment="1">
      <alignment horizontal="right" vertical="center" wrapText="1"/>
    </xf>
    <xf numFmtId="193" fontId="14" fillId="0" borderId="76" xfId="1" applyNumberFormat="1" applyFont="1" applyFill="1" applyBorder="1" applyAlignment="1">
      <alignment horizontal="right" vertical="center" wrapText="1"/>
    </xf>
    <xf numFmtId="191" fontId="14" fillId="3" borderId="93" xfId="1" applyNumberFormat="1" applyFont="1" applyFill="1" applyBorder="1" applyAlignment="1">
      <alignment horizontal="center" vertical="center" shrinkToFit="1"/>
    </xf>
    <xf numFmtId="191" fontId="14" fillId="3" borderId="71" xfId="1" applyNumberFormat="1" applyFont="1" applyFill="1" applyBorder="1" applyAlignment="1">
      <alignment horizontal="center" vertical="center"/>
    </xf>
    <xf numFmtId="191" fontId="14" fillId="0" borderId="134" xfId="1" applyNumberFormat="1" applyFont="1" applyBorder="1" applyAlignment="1">
      <alignment vertical="center"/>
    </xf>
    <xf numFmtId="193" fontId="14" fillId="0" borderId="93" xfId="1" applyNumberFormat="1" applyFont="1" applyFill="1" applyBorder="1" applyAlignment="1">
      <alignment vertical="center" wrapText="1"/>
    </xf>
    <xf numFmtId="193" fontId="14" fillId="0" borderId="76" xfId="1" applyNumberFormat="1" applyFont="1" applyFill="1" applyBorder="1" applyAlignment="1">
      <alignment vertical="center" wrapText="1"/>
    </xf>
    <xf numFmtId="193" fontId="14" fillId="0" borderId="100" xfId="1" applyNumberFormat="1" applyFont="1" applyFill="1" applyBorder="1" applyAlignment="1">
      <alignment vertical="center" wrapText="1"/>
    </xf>
    <xf numFmtId="198" fontId="58" fillId="13" borderId="130" xfId="0" applyNumberFormat="1" applyFont="1" applyFill="1" applyBorder="1" applyAlignment="1">
      <alignment shrinkToFit="1"/>
    </xf>
    <xf numFmtId="195" fontId="58" fillId="13" borderId="131" xfId="0" applyNumberFormat="1" applyFont="1" applyFill="1" applyBorder="1" applyAlignment="1"/>
    <xf numFmtId="195" fontId="58" fillId="13" borderId="132" xfId="0" applyNumberFormat="1" applyFont="1" applyFill="1" applyBorder="1" applyAlignment="1"/>
    <xf numFmtId="196" fontId="14" fillId="3" borderId="70" xfId="1" applyNumberFormat="1" applyFont="1" applyFill="1" applyBorder="1" applyAlignment="1">
      <alignment horizontal="center" vertical="center"/>
    </xf>
    <xf numFmtId="193" fontId="14" fillId="0" borderId="84" xfId="1" applyNumberFormat="1" applyFont="1" applyFill="1" applyBorder="1" applyAlignment="1">
      <alignment vertical="center"/>
    </xf>
    <xf numFmtId="193" fontId="14" fillId="0" borderId="135" xfId="1" applyNumberFormat="1" applyFont="1" applyFill="1" applyBorder="1" applyAlignment="1">
      <alignment vertical="center"/>
    </xf>
    <xf numFmtId="193" fontId="14" fillId="0" borderId="53" xfId="1" applyNumberFormat="1" applyFont="1" applyFill="1" applyBorder="1" applyAlignment="1">
      <alignment vertical="center"/>
    </xf>
    <xf numFmtId="0" fontId="14" fillId="0" borderId="136" xfId="1" applyFont="1" applyBorder="1" applyAlignment="1">
      <alignment horizontal="center" vertical="center"/>
    </xf>
    <xf numFmtId="0" fontId="14" fillId="0" borderId="137" xfId="1" applyFont="1" applyBorder="1" applyAlignment="1">
      <alignment vertical="center"/>
    </xf>
    <xf numFmtId="0" fontId="14" fillId="0" borderId="138" xfId="1" applyFont="1" applyBorder="1" applyAlignment="1">
      <alignment horizontal="center" vertical="center"/>
    </xf>
    <xf numFmtId="0" fontId="14" fillId="0" borderId="139" xfId="1" applyFont="1" applyBorder="1" applyAlignment="1">
      <alignment vertical="center"/>
    </xf>
    <xf numFmtId="0" fontId="14" fillId="0" borderId="140" xfId="1" applyFont="1" applyBorder="1" applyAlignment="1">
      <alignment horizontal="center" vertical="center"/>
    </xf>
    <xf numFmtId="0" fontId="14" fillId="0" borderId="141" xfId="1" applyFont="1" applyBorder="1" applyAlignment="1">
      <alignment vertical="center"/>
    </xf>
    <xf numFmtId="0" fontId="10" fillId="0" borderId="124" xfId="51" quotePrefix="1" applyNumberFormat="1" applyFont="1" applyFill="1" applyBorder="1" applyAlignment="1">
      <alignment horizontal="center" vertical="center" shrinkToFit="1"/>
    </xf>
    <xf numFmtId="0" fontId="10" fillId="0" borderId="124" xfId="51" quotePrefix="1" applyNumberFormat="1" applyFont="1" applyFill="1" applyBorder="1" applyAlignment="1">
      <alignment vertical="center" shrinkToFit="1"/>
    </xf>
    <xf numFmtId="198" fontId="14" fillId="0" borderId="133" xfId="1" applyNumberFormat="1" applyFont="1" applyFill="1" applyBorder="1" applyAlignment="1">
      <alignment vertical="center"/>
    </xf>
    <xf numFmtId="198" fontId="14" fillId="0" borderId="76" xfId="1" applyNumberFormat="1" applyFont="1" applyFill="1" applyBorder="1" applyAlignment="1">
      <alignment vertical="center"/>
    </xf>
    <xf numFmtId="198" fontId="14" fillId="0" borderId="52" xfId="1" applyNumberFormat="1" applyFont="1" applyFill="1" applyBorder="1" applyAlignment="1">
      <alignment vertical="center"/>
    </xf>
    <xf numFmtId="186" fontId="14" fillId="0" borderId="14" xfId="1" applyNumberFormat="1" applyFont="1" applyBorder="1"/>
    <xf numFmtId="186" fontId="14" fillId="0" borderId="40" xfId="1" applyNumberFormat="1" applyFont="1" applyBorder="1"/>
    <xf numFmtId="186" fontId="14" fillId="0" borderId="59" xfId="1" applyNumberFormat="1" applyFont="1" applyBorder="1"/>
    <xf numFmtId="0" fontId="14" fillId="0" borderId="138" xfId="1" applyFont="1" applyBorder="1" applyAlignment="1">
      <alignment horizontal="center" shrinkToFit="1"/>
    </xf>
    <xf numFmtId="0" fontId="14" fillId="0" borderId="142" xfId="1" applyFont="1" applyBorder="1" applyAlignment="1">
      <alignment horizontal="center" shrinkToFit="1"/>
    </xf>
    <xf numFmtId="0" fontId="14" fillId="0" borderId="139" xfId="1" applyFont="1" applyBorder="1" applyAlignment="1">
      <alignment shrinkToFit="1"/>
    </xf>
    <xf numFmtId="0" fontId="14" fillId="0" borderId="143" xfId="1" applyFont="1" applyBorder="1" applyAlignment="1">
      <alignment shrinkToFit="1"/>
    </xf>
    <xf numFmtId="0" fontId="14" fillId="0" borderId="144" xfId="1" applyFont="1" applyBorder="1" applyAlignment="1">
      <alignment horizontal="center" shrinkToFit="1"/>
    </xf>
    <xf numFmtId="0" fontId="14" fillId="0" borderId="145" xfId="1" applyFont="1" applyBorder="1" applyAlignment="1">
      <alignment shrinkToFit="1"/>
    </xf>
    <xf numFmtId="0" fontId="14" fillId="0" borderId="136" xfId="1" applyFont="1" applyBorder="1" applyAlignment="1">
      <alignment horizontal="center" shrinkToFit="1"/>
    </xf>
    <xf numFmtId="0" fontId="14" fillId="0" borderId="137" xfId="1" applyFont="1" applyBorder="1" applyAlignment="1">
      <alignment shrinkToFit="1"/>
    </xf>
    <xf numFmtId="0" fontId="14" fillId="0" borderId="140" xfId="1" applyFont="1" applyBorder="1" applyAlignment="1">
      <alignment horizontal="center" shrinkToFit="1"/>
    </xf>
    <xf numFmtId="0" fontId="14" fillId="0" borderId="141" xfId="1" applyFont="1" applyBorder="1" applyAlignment="1">
      <alignment shrinkToFit="1"/>
    </xf>
    <xf numFmtId="191" fontId="14" fillId="0" borderId="0" xfId="1" applyNumberFormat="1" applyFont="1" applyFill="1" applyBorder="1" applyAlignment="1">
      <alignment vertical="center"/>
    </xf>
    <xf numFmtId="0" fontId="58" fillId="13" borderId="21" xfId="0" applyFont="1" applyFill="1" applyBorder="1" applyAlignment="1">
      <alignment horizontal="center" vertical="center"/>
    </xf>
    <xf numFmtId="193" fontId="14" fillId="0" borderId="132" xfId="1" applyNumberFormat="1" applyFont="1" applyFill="1" applyBorder="1" applyAlignment="1">
      <alignment horizontal="left" vertical="center"/>
    </xf>
    <xf numFmtId="193" fontId="14" fillId="0" borderId="14" xfId="1" applyNumberFormat="1" applyFont="1" applyFill="1" applyBorder="1" applyAlignment="1">
      <alignment horizontal="left" vertical="center"/>
    </xf>
    <xf numFmtId="193" fontId="14" fillId="0" borderId="71" xfId="1" applyNumberFormat="1" applyFont="1" applyFill="1" applyBorder="1" applyAlignment="1">
      <alignment vertical="center"/>
    </xf>
    <xf numFmtId="193" fontId="14" fillId="0" borderId="134" xfId="1" applyNumberFormat="1" applyFont="1" applyFill="1" applyBorder="1" applyAlignment="1">
      <alignment vertical="center"/>
    </xf>
    <xf numFmtId="186" fontId="14" fillId="0" borderId="146" xfId="1" applyNumberFormat="1" applyFont="1" applyBorder="1" applyAlignment="1">
      <alignment vertical="center"/>
    </xf>
    <xf numFmtId="192" fontId="59" fillId="0" borderId="0" xfId="1" applyNumberFormat="1" applyFont="1" applyFill="1" applyBorder="1" applyAlignment="1">
      <alignment horizontal="center" vertical="center" shrinkToFit="1"/>
    </xf>
    <xf numFmtId="191" fontId="59" fillId="0" borderId="0" xfId="1" applyNumberFormat="1" applyFont="1" applyFill="1" applyBorder="1" applyAlignment="1">
      <alignment horizontal="center" vertical="center"/>
    </xf>
    <xf numFmtId="191" fontId="59" fillId="0" borderId="0" xfId="1" applyNumberFormat="1" applyFont="1" applyFill="1" applyBorder="1" applyAlignment="1">
      <alignment vertical="center"/>
    </xf>
    <xf numFmtId="0" fontId="59" fillId="0" borderId="0" xfId="1" applyFont="1" applyFill="1" applyBorder="1" applyAlignment="1">
      <alignment horizontal="center" vertical="center"/>
    </xf>
    <xf numFmtId="186" fontId="59" fillId="0" borderId="0" xfId="1" applyNumberFormat="1" applyFont="1" applyFill="1" applyBorder="1" applyAlignment="1">
      <alignment vertical="center"/>
    </xf>
    <xf numFmtId="194" fontId="14" fillId="0" borderId="109" xfId="1" applyNumberFormat="1" applyFont="1" applyBorder="1"/>
    <xf numFmtId="198" fontId="14" fillId="3" borderId="70" xfId="1" applyNumberFormat="1" applyFont="1" applyFill="1" applyBorder="1" applyAlignment="1">
      <alignment horizontal="center" vertical="center" wrapText="1"/>
    </xf>
    <xf numFmtId="198" fontId="14" fillId="3" borderId="71" xfId="1" applyNumberFormat="1" applyFont="1" applyFill="1" applyBorder="1" applyAlignment="1">
      <alignment horizontal="center" vertical="center" wrapText="1"/>
    </xf>
    <xf numFmtId="196" fontId="14" fillId="3" borderId="95" xfId="1" applyNumberFormat="1" applyFont="1" applyFill="1" applyBorder="1" applyAlignment="1">
      <alignment vertical="center"/>
    </xf>
    <xf numFmtId="196" fontId="14" fillId="3" borderId="53" xfId="1" applyNumberFormat="1" applyFont="1" applyFill="1" applyBorder="1" applyAlignment="1">
      <alignment vertical="center"/>
    </xf>
    <xf numFmtId="198" fontId="14" fillId="3" borderId="94" xfId="1" applyNumberFormat="1" applyFont="1" applyFill="1" applyBorder="1" applyAlignment="1">
      <alignment horizontal="center" vertical="center" wrapText="1"/>
    </xf>
    <xf numFmtId="198" fontId="14" fillId="3" borderId="74" xfId="1" applyNumberFormat="1" applyFont="1" applyFill="1" applyBorder="1" applyAlignment="1">
      <alignment horizontal="center" vertical="center" wrapText="1"/>
    </xf>
    <xf numFmtId="188" fontId="14" fillId="3" borderId="96" xfId="1" applyNumberFormat="1" applyFont="1" applyFill="1" applyBorder="1" applyAlignment="1">
      <alignment horizontal="center" vertical="center"/>
    </xf>
    <xf numFmtId="188" fontId="14" fillId="3" borderId="18" xfId="1" applyNumberFormat="1" applyFont="1" applyFill="1" applyBorder="1" applyAlignment="1">
      <alignment horizontal="center" vertical="center"/>
    </xf>
    <xf numFmtId="195" fontId="58" fillId="13" borderId="88" xfId="0" applyNumberFormat="1" applyFont="1" applyFill="1" applyBorder="1" applyAlignment="1"/>
    <xf numFmtId="199" fontId="59" fillId="0" borderId="0" xfId="69" applyNumberFormat="1" applyFont="1" applyAlignment="1">
      <alignment vertical="center"/>
    </xf>
    <xf numFmtId="0" fontId="14" fillId="0" borderId="70" xfId="1" applyFont="1" applyBorder="1"/>
    <xf numFmtId="194" fontId="14" fillId="0" borderId="109" xfId="1" applyNumberFormat="1" applyFont="1" applyBorder="1" applyAlignment="1">
      <alignment vertical="center"/>
    </xf>
    <xf numFmtId="186" fontId="14" fillId="0" borderId="89" xfId="1" applyNumberFormat="1" applyFont="1" applyBorder="1" applyAlignment="1">
      <alignment vertical="center"/>
    </xf>
    <xf numFmtId="193" fontId="58" fillId="13" borderId="132" xfId="0" applyNumberFormat="1" applyFont="1" applyFill="1" applyBorder="1" applyAlignment="1">
      <alignment shrinkToFit="1"/>
    </xf>
    <xf numFmtId="193" fontId="58" fillId="13" borderId="14" xfId="0" applyNumberFormat="1" applyFont="1" applyFill="1" applyBorder="1" applyAlignment="1">
      <alignment shrinkToFit="1"/>
    </xf>
    <xf numFmtId="193" fontId="58" fillId="13" borderId="21" xfId="0" applyNumberFormat="1" applyFont="1" applyFill="1" applyBorder="1" applyAlignment="1">
      <alignment shrinkToFit="1"/>
    </xf>
    <xf numFmtId="186" fontId="14" fillId="0" borderId="127" xfId="1" applyNumberFormat="1" applyFont="1" applyBorder="1" applyAlignment="1">
      <alignment vertical="center"/>
    </xf>
    <xf numFmtId="0" fontId="14" fillId="0" borderId="147" xfId="1" applyFont="1" applyBorder="1" applyAlignment="1">
      <alignment horizontal="center" vertical="center"/>
    </xf>
    <xf numFmtId="0" fontId="14" fillId="0" borderId="148" xfId="1" applyFont="1" applyBorder="1" applyAlignment="1">
      <alignment horizontal="left" vertical="center" indent="1"/>
    </xf>
    <xf numFmtId="179" fontId="14" fillId="12" borderId="149" xfId="1" applyNumberFormat="1" applyFont="1" applyFill="1" applyBorder="1" applyAlignment="1">
      <alignment vertical="center"/>
    </xf>
    <xf numFmtId="198" fontId="14" fillId="3" borderId="75" xfId="1" applyNumberFormat="1" applyFont="1" applyFill="1" applyBorder="1" applyAlignment="1">
      <alignment horizontal="center" vertical="center" wrapText="1"/>
    </xf>
    <xf numFmtId="188" fontId="14" fillId="3" borderId="19" xfId="1" applyNumberFormat="1" applyFont="1" applyFill="1" applyBorder="1" applyAlignment="1">
      <alignment horizontal="center" vertical="center"/>
    </xf>
    <xf numFmtId="188" fontId="58" fillId="13" borderId="95" xfId="0" applyNumberFormat="1" applyFont="1" applyFill="1" applyBorder="1" applyAlignment="1">
      <alignment horizontal="center" vertical="center" wrapText="1"/>
    </xf>
    <xf numFmtId="192" fontId="14" fillId="0" borderId="133" xfId="1" applyNumberFormat="1" applyFont="1" applyFill="1" applyBorder="1" applyAlignment="1">
      <alignment horizontal="center" vertical="center"/>
    </xf>
    <xf numFmtId="191" fontId="14" fillId="0" borderId="135" xfId="1" applyNumberFormat="1" applyFont="1" applyFill="1" applyBorder="1" applyAlignment="1">
      <alignment horizontal="left" vertical="center" indent="1"/>
    </xf>
    <xf numFmtId="191" fontId="14" fillId="0" borderId="84" xfId="1" applyNumberFormat="1" applyFont="1" applyFill="1" applyBorder="1" applyAlignment="1">
      <alignment horizontal="left" vertical="center" indent="1"/>
    </xf>
    <xf numFmtId="192" fontId="14" fillId="0" borderId="52" xfId="1" applyNumberFormat="1" applyFont="1" applyFill="1" applyBorder="1" applyAlignment="1">
      <alignment horizontal="center" vertical="center"/>
    </xf>
    <xf numFmtId="191" fontId="14" fillId="0" borderId="53" xfId="1" applyNumberFormat="1" applyFont="1" applyFill="1" applyBorder="1" applyAlignment="1">
      <alignment horizontal="left" vertical="center" indent="1"/>
    </xf>
    <xf numFmtId="194" fontId="35" fillId="0" borderId="8" xfId="70" applyNumberFormat="1" applyFont="1" applyBorder="1" applyAlignment="1">
      <alignment vertical="center"/>
    </xf>
    <xf numFmtId="194" fontId="35" fillId="0" borderId="9" xfId="70" applyNumberFormat="1" applyFont="1" applyBorder="1" applyAlignment="1">
      <alignment vertical="center"/>
    </xf>
    <xf numFmtId="194" fontId="35" fillId="0" borderId="56" xfId="70" applyNumberFormat="1" applyFont="1" applyBorder="1" applyAlignment="1">
      <alignment vertical="center"/>
    </xf>
    <xf numFmtId="194" fontId="35" fillId="0" borderId="26" xfId="70" applyNumberFormat="1" applyFont="1" applyBorder="1" applyAlignment="1">
      <alignment vertical="center"/>
    </xf>
    <xf numFmtId="10" fontId="0" fillId="11" borderId="8" xfId="52" applyNumberFormat="1" applyFont="1" applyFill="1" applyBorder="1" applyAlignment="1">
      <alignment horizontal="center"/>
    </xf>
    <xf numFmtId="179" fontId="14" fillId="4" borderId="135" xfId="1" applyNumberFormat="1" applyFont="1" applyFill="1" applyBorder="1" applyAlignment="1">
      <alignment vertical="center"/>
    </xf>
    <xf numFmtId="179" fontId="14" fillId="4" borderId="45" xfId="1" applyNumberFormat="1" applyFont="1" applyFill="1" applyBorder="1" applyAlignment="1">
      <alignment vertical="center"/>
    </xf>
    <xf numFmtId="182" fontId="14" fillId="12" borderId="57" xfId="1" applyNumberFormat="1" applyFont="1" applyFill="1" applyBorder="1" applyAlignment="1">
      <alignment vertical="center"/>
    </xf>
    <xf numFmtId="179" fontId="28" fillId="0" borderId="8" xfId="1" applyNumberFormat="1" applyFont="1" applyFill="1" applyBorder="1" applyAlignment="1">
      <alignment horizontal="right" vertical="center"/>
    </xf>
    <xf numFmtId="180" fontId="28" fillId="0" borderId="9" xfId="1" applyNumberFormat="1" applyFont="1" applyFill="1" applyBorder="1" applyAlignment="1">
      <alignment horizontal="right" vertical="center"/>
    </xf>
    <xf numFmtId="0" fontId="35" fillId="3" borderId="75" xfId="2" applyFont="1" applyFill="1" applyBorder="1" applyAlignment="1">
      <alignment horizontal="center" vertical="center"/>
    </xf>
    <xf numFmtId="0" fontId="10" fillId="0" borderId="86" xfId="51" applyFont="1" applyBorder="1" applyAlignment="1">
      <alignment horizontal="center" vertical="center"/>
    </xf>
    <xf numFmtId="0" fontId="10" fillId="0" borderId="126" xfId="51" applyFont="1" applyBorder="1" applyAlignment="1">
      <alignment horizontal="center" vertical="center"/>
    </xf>
    <xf numFmtId="0" fontId="10" fillId="0" borderId="12" xfId="51" applyFont="1" applyBorder="1" applyAlignment="1">
      <alignment horizontal="center" vertical="center"/>
    </xf>
    <xf numFmtId="0" fontId="10" fillId="0" borderId="127" xfId="51" applyFont="1" applyBorder="1" applyAlignment="1">
      <alignment horizontal="center" vertical="center"/>
    </xf>
    <xf numFmtId="0" fontId="10" fillId="0" borderId="0" xfId="1" applyFont="1" applyAlignment="1">
      <alignment vertical="top" wrapText="1"/>
    </xf>
    <xf numFmtId="0" fontId="10" fillId="0" borderId="12" xfId="1" applyFont="1" applyBorder="1" applyAlignment="1">
      <alignment horizontal="left" vertical="center" indent="1"/>
    </xf>
    <xf numFmtId="0" fontId="10" fillId="0" borderId="15" xfId="1" applyFont="1" applyBorder="1" applyAlignment="1">
      <alignment horizontal="left" vertical="center" indent="1"/>
    </xf>
    <xf numFmtId="0" fontId="5" fillId="0" borderId="18" xfId="1" applyBorder="1" applyAlignment="1">
      <alignment horizontal="left" vertical="center" indent="1"/>
    </xf>
    <xf numFmtId="0" fontId="10" fillId="4" borderId="12" xfId="51" applyFont="1" applyFill="1" applyBorder="1" applyAlignment="1">
      <alignment horizontal="center" vertical="center"/>
    </xf>
    <xf numFmtId="0" fontId="10" fillId="4" borderId="18" xfId="51" applyFont="1" applyFill="1" applyBorder="1" applyAlignment="1">
      <alignment horizontal="center" vertical="center"/>
    </xf>
    <xf numFmtId="0" fontId="10" fillId="0" borderId="12"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21" xfId="1" applyFont="1" applyBorder="1" applyAlignment="1">
      <alignment horizontal="center" vertical="center"/>
    </xf>
    <xf numFmtId="0" fontId="19" fillId="0" borderId="27" xfId="51" applyFont="1" applyBorder="1" applyAlignment="1">
      <alignment horizontal="center" vertical="center"/>
    </xf>
    <xf numFmtId="0" fontId="19" fillId="0" borderId="28" xfId="51" applyFont="1" applyBorder="1" applyAlignment="1">
      <alignment horizontal="center" vertical="center"/>
    </xf>
    <xf numFmtId="0" fontId="19" fillId="0" borderId="29" xfId="51" applyFont="1" applyBorder="1" applyAlignment="1">
      <alignment horizontal="center" vertical="center"/>
    </xf>
    <xf numFmtId="0" fontId="19" fillId="0" borderId="27" xfId="1" applyFont="1" applyBorder="1" applyAlignment="1">
      <alignment horizontal="center" vertical="center"/>
    </xf>
    <xf numFmtId="0" fontId="19" fillId="0" borderId="28" xfId="1" applyFont="1" applyBorder="1" applyAlignment="1">
      <alignment horizontal="center" vertical="center"/>
    </xf>
    <xf numFmtId="0" fontId="19" fillId="0" borderId="29" xfId="1" applyFont="1" applyBorder="1" applyAlignment="1">
      <alignment horizontal="center" vertical="center"/>
    </xf>
    <xf numFmtId="0" fontId="14" fillId="0" borderId="0" xfId="1" applyFont="1" applyAlignment="1">
      <alignment horizontal="center" vertical="center"/>
    </xf>
    <xf numFmtId="0" fontId="5" fillId="0" borderId="0" xfId="1" applyAlignment="1">
      <alignment vertical="center"/>
    </xf>
    <xf numFmtId="0" fontId="14" fillId="0" borderId="0" xfId="1" applyFont="1" applyFill="1" applyBorder="1" applyAlignment="1">
      <alignment horizontal="center" vertical="center"/>
    </xf>
    <xf numFmtId="0" fontId="5" fillId="0" borderId="0" xfId="1" applyFill="1" applyBorder="1" applyAlignment="1">
      <alignment vertical="center"/>
    </xf>
    <xf numFmtId="0" fontId="14" fillId="0" borderId="0" xfId="1" applyFont="1" applyBorder="1" applyAlignment="1">
      <alignment horizontal="center"/>
    </xf>
    <xf numFmtId="0" fontId="5" fillId="0" borderId="0" xfId="1" applyBorder="1" applyAlignment="1">
      <alignment horizontal="center"/>
    </xf>
    <xf numFmtId="0" fontId="14" fillId="0" borderId="0" xfId="1" applyFont="1" applyBorder="1" applyAlignment="1">
      <alignment horizontal="center" vertical="center" shrinkToFit="1"/>
    </xf>
    <xf numFmtId="0" fontId="5" fillId="0" borderId="0" xfId="1" applyBorder="1" applyAlignment="1">
      <alignment horizontal="center" vertical="center" shrinkToFit="1"/>
    </xf>
    <xf numFmtId="0" fontId="14" fillId="0" borderId="0" xfId="1" applyFont="1" applyAlignment="1">
      <alignment horizontal="center" wrapText="1"/>
    </xf>
    <xf numFmtId="0" fontId="5" fillId="3" borderId="72" xfId="1" applyFill="1" applyBorder="1" applyAlignment="1">
      <alignment horizontal="center"/>
    </xf>
    <xf numFmtId="0" fontId="5" fillId="3" borderId="73" xfId="1" applyFill="1" applyBorder="1" applyAlignment="1"/>
    <xf numFmtId="0" fontId="5" fillId="3" borderId="80" xfId="1" applyFill="1" applyBorder="1" applyAlignment="1"/>
    <xf numFmtId="0" fontId="5" fillId="3" borderId="81" xfId="1" applyFill="1" applyBorder="1" applyAlignment="1"/>
    <xf numFmtId="0" fontId="5" fillId="3" borderId="82" xfId="1" applyFill="1" applyBorder="1" applyAlignment="1"/>
    <xf numFmtId="0" fontId="5" fillId="3" borderId="83" xfId="1" applyFill="1" applyBorder="1" applyAlignment="1"/>
    <xf numFmtId="0" fontId="14" fillId="3" borderId="75" xfId="1" applyFont="1" applyFill="1" applyBorder="1" applyAlignment="1">
      <alignment horizontal="center" vertical="center" wrapText="1"/>
    </xf>
    <xf numFmtId="0" fontId="5" fillId="3" borderId="17" xfId="1" applyFill="1" applyBorder="1" applyAlignment="1">
      <alignment vertical="center"/>
    </xf>
    <xf numFmtId="0" fontId="5" fillId="3" borderId="19" xfId="1" applyFill="1" applyBorder="1" applyAlignment="1">
      <alignment vertical="center"/>
    </xf>
    <xf numFmtId="0" fontId="14" fillId="3" borderId="78" xfId="1" applyFont="1" applyFill="1" applyBorder="1" applyAlignment="1">
      <alignment horizontal="center" wrapText="1" shrinkToFit="1"/>
    </xf>
    <xf numFmtId="0" fontId="5" fillId="3" borderId="0" xfId="1" applyFill="1" applyAlignment="1">
      <alignment horizontal="center" wrapText="1" shrinkToFit="1"/>
    </xf>
    <xf numFmtId="0" fontId="5" fillId="3" borderId="0" xfId="1" applyFill="1" applyBorder="1" applyAlignment="1">
      <alignment horizontal="center" wrapText="1" shrinkToFit="1"/>
    </xf>
    <xf numFmtId="0" fontId="14" fillId="3" borderId="74" xfId="1" applyFont="1" applyFill="1" applyBorder="1" applyAlignment="1">
      <alignment horizontal="center" vertical="center" wrapText="1" shrinkToFit="1"/>
    </xf>
    <xf numFmtId="0" fontId="5" fillId="3" borderId="15" xfId="1" applyFill="1" applyBorder="1" applyAlignment="1">
      <alignment vertical="center"/>
    </xf>
    <xf numFmtId="0" fontId="5" fillId="3" borderId="18" xfId="1" applyFill="1" applyBorder="1" applyAlignment="1">
      <alignment vertical="center"/>
    </xf>
    <xf numFmtId="0" fontId="14" fillId="0" borderId="76" xfId="1" applyFont="1" applyBorder="1" applyAlignment="1">
      <alignment horizontal="center" vertical="center" wrapText="1" shrinkToFit="1"/>
    </xf>
    <xf numFmtId="0" fontId="5" fillId="0" borderId="76" xfId="1" applyBorder="1" applyAlignment="1">
      <alignment vertical="center"/>
    </xf>
    <xf numFmtId="185" fontId="14" fillId="0" borderId="0" xfId="1" applyNumberFormat="1" applyFont="1" applyBorder="1" applyAlignment="1">
      <alignment horizontal="center"/>
    </xf>
    <xf numFmtId="0" fontId="14" fillId="3" borderId="74" xfId="1" applyFont="1" applyFill="1" applyBorder="1" applyAlignment="1">
      <alignment horizontal="center" vertical="center"/>
    </xf>
    <xf numFmtId="0" fontId="14" fillId="0" borderId="24" xfId="1" applyFont="1" applyBorder="1" applyAlignment="1">
      <alignment horizontal="right"/>
    </xf>
    <xf numFmtId="0" fontId="5" fillId="3" borderId="69" xfId="1" applyFill="1" applyBorder="1" applyAlignment="1"/>
    <xf numFmtId="0" fontId="5" fillId="3" borderId="77" xfId="1" applyFill="1" applyBorder="1" applyAlignment="1"/>
    <xf numFmtId="0" fontId="5" fillId="3" borderId="85" xfId="1" applyFill="1" applyBorder="1" applyAlignment="1"/>
    <xf numFmtId="0" fontId="14" fillId="3" borderId="117" xfId="1" applyFont="1" applyFill="1" applyBorder="1" applyAlignment="1">
      <alignment horizontal="center" vertical="center" wrapText="1"/>
    </xf>
    <xf numFmtId="0" fontId="14" fillId="3" borderId="106" xfId="1" applyFont="1" applyFill="1" applyBorder="1" applyAlignment="1">
      <alignment horizontal="center" vertical="center" wrapText="1"/>
    </xf>
    <xf numFmtId="0" fontId="14" fillId="3" borderId="109" xfId="1" applyFont="1" applyFill="1" applyBorder="1" applyAlignment="1">
      <alignment horizontal="center" vertical="center" wrapText="1"/>
    </xf>
    <xf numFmtId="194" fontId="35" fillId="11" borderId="8" xfId="70" applyNumberFormat="1" applyFont="1" applyFill="1" applyBorder="1" applyAlignment="1">
      <alignment vertical="center"/>
    </xf>
    <xf numFmtId="0" fontId="35" fillId="3" borderId="18" xfId="2" applyFont="1" applyFill="1" applyBorder="1" applyAlignment="1">
      <alignment horizontal="center" vertical="center" wrapText="1"/>
    </xf>
    <xf numFmtId="0" fontId="35" fillId="3" borderId="19" xfId="2" applyFont="1" applyFill="1" applyBorder="1" applyAlignment="1">
      <alignment horizontal="center" vertical="center" wrapText="1"/>
    </xf>
    <xf numFmtId="0" fontId="2" fillId="0" borderId="0" xfId="1" applyFont="1"/>
  </cellXfs>
  <cellStyles count="71">
    <cellStyle name="1黄緑" xfId="5" xr:uid="{00000000-0005-0000-0000-000000000000}"/>
    <cellStyle name="2水色" xfId="6" xr:uid="{00000000-0005-0000-0000-000001000000}"/>
    <cellStyle name="3オレンジ" xfId="7" xr:uid="{00000000-0005-0000-0000-000002000000}"/>
    <cellStyle name="5 黒" xfId="8" xr:uid="{00000000-0005-0000-0000-000003000000}"/>
    <cellStyle name="6 赤" xfId="9" xr:uid="{00000000-0005-0000-0000-000004000000}"/>
    <cellStyle name="7 青" xfId="10" xr:uid="{00000000-0005-0000-0000-000005000000}"/>
    <cellStyle name="8 緑" xfId="11" xr:uid="{00000000-0005-0000-0000-000006000000}"/>
    <cellStyle name="たいむず" xfId="12" xr:uid="{00000000-0005-0000-0000-000007000000}"/>
    <cellStyle name="チェック セル 2" xfId="13" xr:uid="{00000000-0005-0000-0000-000008000000}"/>
    <cellStyle name="パーセント 2" xfId="14" xr:uid="{00000000-0005-0000-0000-000009000000}"/>
    <cellStyle name="パーセント 3" xfId="15" xr:uid="{00000000-0005-0000-0000-00000A000000}"/>
    <cellStyle name="パーセント 4" xfId="52" xr:uid="{00000000-0005-0000-0000-00000B000000}"/>
    <cellStyle name="桁区切り" xfId="69" builtinId="6"/>
    <cellStyle name="桁区切り 2" xfId="3" xr:uid="{00000000-0005-0000-0000-00000D000000}"/>
    <cellStyle name="桁区切り 2 2" xfId="16" xr:uid="{00000000-0005-0000-0000-00000E000000}"/>
    <cellStyle name="桁区切り 2 3" xfId="17" xr:uid="{00000000-0005-0000-0000-00000F000000}"/>
    <cellStyle name="桁区切り 2 4" xfId="50" xr:uid="{00000000-0005-0000-0000-000010000000}"/>
    <cellStyle name="桁区切り 3" xfId="18" xr:uid="{00000000-0005-0000-0000-000011000000}"/>
    <cellStyle name="桁区切り 4" xfId="19" xr:uid="{00000000-0005-0000-0000-000012000000}"/>
    <cellStyle name="桁区切り 5" xfId="20" xr:uid="{00000000-0005-0000-0000-000013000000}"/>
    <cellStyle name="桁区切り 6" xfId="21" xr:uid="{00000000-0005-0000-0000-000014000000}"/>
    <cellStyle name="桁区切り 6 2" xfId="53" xr:uid="{00000000-0005-0000-0000-000015000000}"/>
    <cellStyle name="桁区切り 7" xfId="54" xr:uid="{00000000-0005-0000-0000-000016000000}"/>
    <cellStyle name="桁区切り 8" xfId="22" xr:uid="{00000000-0005-0000-0000-000017000000}"/>
    <cellStyle name="通貨 2" xfId="23" xr:uid="{00000000-0005-0000-0000-000018000000}"/>
    <cellStyle name="標準" xfId="0" builtinId="0"/>
    <cellStyle name="標準 10" xfId="24" xr:uid="{00000000-0005-0000-0000-00001A000000}"/>
    <cellStyle name="標準 10 2" xfId="25" xr:uid="{00000000-0005-0000-0000-00001B000000}"/>
    <cellStyle name="標準 10 2 2" xfId="55" xr:uid="{00000000-0005-0000-0000-00001C000000}"/>
    <cellStyle name="標準 10 3" xfId="56" xr:uid="{00000000-0005-0000-0000-00001D000000}"/>
    <cellStyle name="標準 11" xfId="26" xr:uid="{00000000-0005-0000-0000-00001E000000}"/>
    <cellStyle name="標準 11 2" xfId="27" xr:uid="{00000000-0005-0000-0000-00001F000000}"/>
    <cellStyle name="標準 11 3" xfId="57" xr:uid="{00000000-0005-0000-0000-000020000000}"/>
    <cellStyle name="標準 12" xfId="28" xr:uid="{00000000-0005-0000-0000-000021000000}"/>
    <cellStyle name="標準 12 2" xfId="29" xr:uid="{00000000-0005-0000-0000-000022000000}"/>
    <cellStyle name="標準 12 2 2" xfId="58" xr:uid="{00000000-0005-0000-0000-000023000000}"/>
    <cellStyle name="標準 12 3" xfId="59" xr:uid="{00000000-0005-0000-0000-000024000000}"/>
    <cellStyle name="標準 13" xfId="30" xr:uid="{00000000-0005-0000-0000-000025000000}"/>
    <cellStyle name="標準 13 2" xfId="60" xr:uid="{00000000-0005-0000-0000-000026000000}"/>
    <cellStyle name="標準 14" xfId="31" xr:uid="{00000000-0005-0000-0000-000027000000}"/>
    <cellStyle name="標準 14 2" xfId="61" xr:uid="{00000000-0005-0000-0000-000028000000}"/>
    <cellStyle name="標準 15" xfId="62" xr:uid="{00000000-0005-0000-0000-000029000000}"/>
    <cellStyle name="標準 16" xfId="63" xr:uid="{00000000-0005-0000-0000-00002A000000}"/>
    <cellStyle name="標準 2" xfId="1" xr:uid="{00000000-0005-0000-0000-00002B000000}"/>
    <cellStyle name="標準 2 2" xfId="32" xr:uid="{00000000-0005-0000-0000-00002C000000}"/>
    <cellStyle name="標準 2 2 2" xfId="33" xr:uid="{00000000-0005-0000-0000-00002D000000}"/>
    <cellStyle name="標準 2 2 3" xfId="34" xr:uid="{00000000-0005-0000-0000-00002E000000}"/>
    <cellStyle name="標準 2 3" xfId="4" xr:uid="{00000000-0005-0000-0000-00002F000000}"/>
    <cellStyle name="標準 2 3 2" xfId="51" xr:uid="{00000000-0005-0000-0000-000030000000}"/>
    <cellStyle name="標準 2 4" xfId="35" xr:uid="{00000000-0005-0000-0000-000031000000}"/>
    <cellStyle name="標準 2 5" xfId="49" xr:uid="{00000000-0005-0000-0000-000032000000}"/>
    <cellStyle name="標準 2 7" xfId="68" xr:uid="{00000000-0005-0000-0000-000033000000}"/>
    <cellStyle name="標準 3" xfId="36" xr:uid="{00000000-0005-0000-0000-000034000000}"/>
    <cellStyle name="標準 3 2" xfId="37" xr:uid="{00000000-0005-0000-0000-000035000000}"/>
    <cellStyle name="標準 3 2 2" xfId="38" xr:uid="{00000000-0005-0000-0000-000036000000}"/>
    <cellStyle name="標準 3 2 2 2" xfId="64" xr:uid="{00000000-0005-0000-0000-000037000000}"/>
    <cellStyle name="標準 3 3" xfId="39" xr:uid="{00000000-0005-0000-0000-000038000000}"/>
    <cellStyle name="標準 3 3 2" xfId="65" xr:uid="{00000000-0005-0000-0000-000039000000}"/>
    <cellStyle name="標準 3 4" xfId="40" xr:uid="{00000000-0005-0000-0000-00003A000000}"/>
    <cellStyle name="標準 3 5" xfId="41" xr:uid="{00000000-0005-0000-0000-00003B000000}"/>
    <cellStyle name="標準 4" xfId="42" xr:uid="{00000000-0005-0000-0000-00003C000000}"/>
    <cellStyle name="標準 5" xfId="43" xr:uid="{00000000-0005-0000-0000-00003D000000}"/>
    <cellStyle name="標準 6" xfId="44" xr:uid="{00000000-0005-0000-0000-00003E000000}"/>
    <cellStyle name="標準 6 2" xfId="45" xr:uid="{00000000-0005-0000-0000-00003F000000}"/>
    <cellStyle name="標準 6 2 2" xfId="66" xr:uid="{00000000-0005-0000-0000-000040000000}"/>
    <cellStyle name="標準 6 3" xfId="67" xr:uid="{00000000-0005-0000-0000-000041000000}"/>
    <cellStyle name="標準 7" xfId="46" xr:uid="{00000000-0005-0000-0000-000042000000}"/>
    <cellStyle name="標準 8" xfId="47" xr:uid="{00000000-0005-0000-0000-000043000000}"/>
    <cellStyle name="標準 9" xfId="48" xr:uid="{00000000-0005-0000-0000-000044000000}"/>
    <cellStyle name="標準_計算_係数" xfId="2" xr:uid="{00000000-0005-0000-0000-000045000000}"/>
    <cellStyle name="標準_計算_係数 2" xfId="70" xr:uid="{C5C9B929-873E-4B8A-9825-E0EDF674527B}"/>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hartsheets/sheet5.xml" Type="http://schemas.openxmlformats.org/officeDocument/2006/relationships/chartsheet"/><Relationship Id="rId11" Target="worksheets/sheet6.xml" Type="http://schemas.openxmlformats.org/officeDocument/2006/relationships/worksheet"/><Relationship Id="rId12" Target="worksheets/sheet7.xml" Type="http://schemas.openxmlformats.org/officeDocument/2006/relationships/worksheet"/><Relationship Id="rId13" Target="worksheets/sheet8.xml" Type="http://schemas.openxmlformats.org/officeDocument/2006/relationships/worksheet"/><Relationship Id="rId14" Target="worksheets/sheet9.xml" Type="http://schemas.openxmlformats.org/officeDocument/2006/relationships/worksheet"/><Relationship Id="rId15" Target="worksheets/sheet10.xml" Type="http://schemas.openxmlformats.org/officeDocument/2006/relationships/worksheet"/><Relationship Id="rId16" Target="worksheets/sheet11.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chartsheets/sheet1.xml" Type="http://schemas.openxmlformats.org/officeDocument/2006/relationships/chartsheet"/><Relationship Id="rId7" Target="chartsheets/sheet2.xml" Type="http://schemas.openxmlformats.org/officeDocument/2006/relationships/chartsheet"/><Relationship Id="rId8" Target="chartsheets/sheet3.xml" Type="http://schemas.openxmlformats.org/officeDocument/2006/relationships/chartsheet"/><Relationship Id="rId9" Target="chartsheets/sheet4.xml" Type="http://schemas.openxmlformats.org/officeDocument/2006/relationships/chart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部門別総合効果の内訳</a:t>
            </a:r>
          </a:p>
        </c:rich>
      </c:tx>
      <c:layout>
        <c:manualLayout>
          <c:xMode val="edge"/>
          <c:yMode val="edge"/>
          <c:x val="0.38357588357588357"/>
          <c:y val="4.7543581616481777E-3"/>
        </c:manualLayout>
      </c:layout>
      <c:overlay val="0"/>
      <c:spPr>
        <a:noFill/>
        <a:ln w="25400">
          <a:noFill/>
        </a:ln>
      </c:spPr>
    </c:title>
    <c:autoTitleDeleted val="0"/>
    <c:plotArea>
      <c:layout>
        <c:manualLayout>
          <c:layoutTarget val="inner"/>
          <c:xMode val="edge"/>
          <c:yMode val="edge"/>
          <c:x val="5.6133056133056136E-2"/>
          <c:y val="5.7052297939778132E-2"/>
          <c:w val="0.92099792099792099"/>
          <c:h val="0.79239302694136293"/>
        </c:manualLayout>
      </c:layout>
      <c:barChart>
        <c:barDir val="col"/>
        <c:grouping val="stacked"/>
        <c:varyColors val="0"/>
        <c:ser>
          <c:idx val="0"/>
          <c:order val="0"/>
          <c:tx>
            <c:strRef>
              <c:f>結果!$M$5</c:f>
              <c:strCache>
                <c:ptCount val="1"/>
                <c:pt idx="0">
                  <c:v>直　接</c:v>
                </c:pt>
              </c:strCache>
            </c:strRef>
          </c:tx>
          <c:spPr>
            <a:solidFill>
              <a:srgbClr val="9999FF"/>
            </a:solidFill>
            <a:ln w="12700">
              <a:solidFill>
                <a:srgbClr val="000000"/>
              </a:solidFill>
              <a:prstDash val="solid"/>
            </a:ln>
          </c:spPr>
          <c:invertIfNegative val="0"/>
          <c:cat>
            <c:strRef>
              <c:f>結果!$B$6:$B$111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結果!$M$6:$M$111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6CD3-426E-9939-A019AA33D686}"/>
            </c:ext>
          </c:extLst>
        </c:ser>
        <c:ser>
          <c:idx val="1"/>
          <c:order val="1"/>
          <c:tx>
            <c:strRef>
              <c:f>結果!$N$5</c:f>
              <c:strCache>
                <c:ptCount val="1"/>
                <c:pt idx="0">
                  <c:v>1　次</c:v>
                </c:pt>
              </c:strCache>
            </c:strRef>
          </c:tx>
          <c:spPr>
            <a:solidFill>
              <a:srgbClr val="993366"/>
            </a:solidFill>
            <a:ln w="12700">
              <a:solidFill>
                <a:srgbClr val="000000"/>
              </a:solidFill>
              <a:prstDash val="solid"/>
            </a:ln>
          </c:spPr>
          <c:invertIfNegative val="0"/>
          <c:cat>
            <c:strRef>
              <c:f>結果!$B$6:$B$111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結果!$N$6:$N$111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6CD3-426E-9939-A019AA33D686}"/>
            </c:ext>
          </c:extLst>
        </c:ser>
        <c:ser>
          <c:idx val="2"/>
          <c:order val="2"/>
          <c:tx>
            <c:strRef>
              <c:f>結果!$O$5</c:f>
              <c:strCache>
                <c:ptCount val="1"/>
                <c:pt idx="0">
                  <c:v>2　次</c:v>
                </c:pt>
              </c:strCache>
            </c:strRef>
          </c:tx>
          <c:spPr>
            <a:solidFill>
              <a:srgbClr val="FFFFCC"/>
            </a:solidFill>
            <a:ln w="12700">
              <a:solidFill>
                <a:srgbClr val="000000"/>
              </a:solidFill>
              <a:prstDash val="solid"/>
            </a:ln>
          </c:spPr>
          <c:invertIfNegative val="0"/>
          <c:cat>
            <c:strRef>
              <c:f>結果!$B$6:$B$111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結果!$O$6:$O$111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2-6CD3-426E-9939-A019AA33D686}"/>
            </c:ext>
          </c:extLst>
        </c:ser>
        <c:dLbls>
          <c:showLegendKey val="0"/>
          <c:showVal val="0"/>
          <c:showCatName val="0"/>
          <c:showSerName val="0"/>
          <c:showPercent val="0"/>
          <c:showBubbleSize val="0"/>
        </c:dLbls>
        <c:gapWidth val="150"/>
        <c:overlap val="100"/>
        <c:axId val="157605248"/>
        <c:axId val="195077632"/>
      </c:barChart>
      <c:catAx>
        <c:axId val="15760524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195077632"/>
        <c:crosses val="autoZero"/>
        <c:auto val="1"/>
        <c:lblAlgn val="ctr"/>
        <c:lblOffset val="100"/>
        <c:tickLblSkip val="1"/>
        <c:tickMarkSkip val="1"/>
        <c:noMultiLvlLbl val="0"/>
      </c:catAx>
      <c:valAx>
        <c:axId val="195077632"/>
        <c:scaling>
          <c:orientation val="minMax"/>
          <c:min val="0"/>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
              <c:y val="1.5847860538827259E-3"/>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7605248"/>
        <c:crosses val="autoZero"/>
        <c:crossBetween val="between"/>
      </c:valAx>
      <c:spPr>
        <a:noFill/>
        <a:ln w="12700">
          <a:solidFill>
            <a:srgbClr val="000000"/>
          </a:solidFill>
          <a:prstDash val="solid"/>
        </a:ln>
      </c:spPr>
    </c:plotArea>
    <c:legend>
      <c:legendPos val="t"/>
      <c:layout>
        <c:manualLayout>
          <c:xMode val="edge"/>
          <c:yMode val="edge"/>
          <c:x val="0.66424116424116419"/>
          <c:y val="1.5847860538827259E-3"/>
          <c:w val="0.2172557172557172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部門別間接波及効果の内訳</a:t>
            </a:r>
          </a:p>
        </c:rich>
      </c:tx>
      <c:layout>
        <c:manualLayout>
          <c:xMode val="edge"/>
          <c:yMode val="edge"/>
          <c:x val="0.38357588357588357"/>
          <c:y val="4.7543581616481777E-3"/>
        </c:manualLayout>
      </c:layout>
      <c:overlay val="0"/>
      <c:spPr>
        <a:noFill/>
        <a:ln w="25400">
          <a:noFill/>
        </a:ln>
      </c:spPr>
    </c:title>
    <c:autoTitleDeleted val="0"/>
    <c:plotArea>
      <c:layout>
        <c:manualLayout>
          <c:layoutTarget val="inner"/>
          <c:xMode val="edge"/>
          <c:yMode val="edge"/>
          <c:x val="5.6133056133056136E-2"/>
          <c:y val="5.7052297939778132E-2"/>
          <c:w val="0.92099792099792099"/>
          <c:h val="0.79239302694136293"/>
        </c:manualLayout>
      </c:layout>
      <c:barChart>
        <c:barDir val="col"/>
        <c:grouping val="stacked"/>
        <c:varyColors val="0"/>
        <c:ser>
          <c:idx val="1"/>
          <c:order val="0"/>
          <c:tx>
            <c:strRef>
              <c:f>結果!$N$5</c:f>
              <c:strCache>
                <c:ptCount val="1"/>
                <c:pt idx="0">
                  <c:v>1　次</c:v>
                </c:pt>
              </c:strCache>
            </c:strRef>
          </c:tx>
          <c:spPr>
            <a:solidFill>
              <a:srgbClr val="993366"/>
            </a:solidFill>
            <a:ln w="12700">
              <a:solidFill>
                <a:srgbClr val="000000"/>
              </a:solidFill>
              <a:prstDash val="solid"/>
            </a:ln>
          </c:spPr>
          <c:invertIfNegative val="0"/>
          <c:cat>
            <c:strRef>
              <c:f>結果!$K$6:$K$111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結果!$N$6:$N$111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C6BA-42A8-B98B-890554518717}"/>
            </c:ext>
          </c:extLst>
        </c:ser>
        <c:ser>
          <c:idx val="2"/>
          <c:order val="1"/>
          <c:tx>
            <c:strRef>
              <c:f>結果!$O$5</c:f>
              <c:strCache>
                <c:ptCount val="1"/>
                <c:pt idx="0">
                  <c:v>2　次</c:v>
                </c:pt>
              </c:strCache>
            </c:strRef>
          </c:tx>
          <c:spPr>
            <a:solidFill>
              <a:srgbClr val="FFFFCC"/>
            </a:solidFill>
            <a:ln w="12700">
              <a:solidFill>
                <a:srgbClr val="000000"/>
              </a:solidFill>
              <a:prstDash val="solid"/>
            </a:ln>
          </c:spPr>
          <c:invertIfNegative val="0"/>
          <c:cat>
            <c:strRef>
              <c:f>結果!$K$6:$K$111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結果!$O$6:$O$111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C6BA-42A8-B98B-890554518717}"/>
            </c:ext>
          </c:extLst>
        </c:ser>
        <c:dLbls>
          <c:showLegendKey val="0"/>
          <c:showVal val="0"/>
          <c:showCatName val="0"/>
          <c:showSerName val="0"/>
          <c:showPercent val="0"/>
          <c:showBubbleSize val="0"/>
        </c:dLbls>
        <c:gapWidth val="150"/>
        <c:overlap val="100"/>
        <c:axId val="249462784"/>
        <c:axId val="249464320"/>
      </c:barChart>
      <c:catAx>
        <c:axId val="2494627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249464320"/>
        <c:crosses val="autoZero"/>
        <c:auto val="1"/>
        <c:lblAlgn val="ctr"/>
        <c:lblOffset val="100"/>
        <c:tickLblSkip val="1"/>
        <c:tickMarkSkip val="1"/>
        <c:noMultiLvlLbl val="0"/>
      </c:catAx>
      <c:valAx>
        <c:axId val="249464320"/>
        <c:scaling>
          <c:orientation val="minMax"/>
          <c:min val="0"/>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
              <c:y val="1.5847860538827259E-3"/>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9462784"/>
        <c:crosses val="autoZero"/>
        <c:crossBetween val="between"/>
      </c:valAx>
      <c:spPr>
        <a:noFill/>
        <a:ln w="12700">
          <a:solidFill>
            <a:srgbClr val="000000"/>
          </a:solidFill>
          <a:prstDash val="solid"/>
        </a:ln>
      </c:spPr>
    </c:plotArea>
    <c:legend>
      <c:legendPos val="t"/>
      <c:layout>
        <c:manualLayout>
          <c:xMode val="edge"/>
          <c:yMode val="edge"/>
          <c:x val="0.66528066528066532"/>
          <c:y val="1.5847860538827259E-3"/>
          <c:w val="0.2172557172557172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部門別雇用創出効果の内訳</a:t>
            </a:r>
          </a:p>
        </c:rich>
      </c:tx>
      <c:layout>
        <c:manualLayout>
          <c:xMode val="edge"/>
          <c:yMode val="edge"/>
          <c:x val="0.37525987525987525"/>
          <c:y val="4.7543581616481777E-3"/>
        </c:manualLayout>
      </c:layout>
      <c:overlay val="0"/>
      <c:spPr>
        <a:noFill/>
        <a:ln w="25400">
          <a:noFill/>
        </a:ln>
      </c:spPr>
    </c:title>
    <c:autoTitleDeleted val="0"/>
    <c:plotArea>
      <c:layout>
        <c:manualLayout>
          <c:layoutTarget val="inner"/>
          <c:xMode val="edge"/>
          <c:yMode val="edge"/>
          <c:x val="4.677754677754678E-2"/>
          <c:y val="5.7052297939778132E-2"/>
          <c:w val="0.9282744282744283"/>
          <c:h val="0.79239302694136293"/>
        </c:manualLayout>
      </c:layout>
      <c:barChart>
        <c:barDir val="col"/>
        <c:grouping val="stacked"/>
        <c:varyColors val="0"/>
        <c:ser>
          <c:idx val="0"/>
          <c:order val="0"/>
          <c:tx>
            <c:strRef>
              <c:f>雇用!$O$5</c:f>
              <c:strCache>
                <c:ptCount val="1"/>
                <c:pt idx="0">
                  <c:v>直　接</c:v>
                </c:pt>
              </c:strCache>
            </c:strRef>
          </c:tx>
          <c:spPr>
            <a:solidFill>
              <a:srgbClr val="9999FF"/>
            </a:solidFill>
            <a:ln w="12700">
              <a:solidFill>
                <a:srgbClr val="000000"/>
              </a:solidFill>
              <a:prstDash val="solid"/>
            </a:ln>
          </c:spPr>
          <c:invertIfNegative val="0"/>
          <c:cat>
            <c:strRef>
              <c:f>結果!$K$6:$K$111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雇用!$O$6:$O$111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7CB0-4A11-94F8-03F13F59BB9E}"/>
            </c:ext>
          </c:extLst>
        </c:ser>
        <c:ser>
          <c:idx val="1"/>
          <c:order val="1"/>
          <c:tx>
            <c:strRef>
              <c:f>雇用!$P$5</c:f>
              <c:strCache>
                <c:ptCount val="1"/>
                <c:pt idx="0">
                  <c:v>1　次</c:v>
                </c:pt>
              </c:strCache>
            </c:strRef>
          </c:tx>
          <c:spPr>
            <a:solidFill>
              <a:srgbClr val="993366"/>
            </a:solidFill>
            <a:ln w="12700">
              <a:solidFill>
                <a:srgbClr val="000000"/>
              </a:solidFill>
              <a:prstDash val="solid"/>
            </a:ln>
          </c:spPr>
          <c:invertIfNegative val="0"/>
          <c:cat>
            <c:strRef>
              <c:f>結果!$K$6:$K$111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雇用!$P$6:$P$111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7CB0-4A11-94F8-03F13F59BB9E}"/>
            </c:ext>
          </c:extLst>
        </c:ser>
        <c:ser>
          <c:idx val="2"/>
          <c:order val="2"/>
          <c:tx>
            <c:strRef>
              <c:f>雇用!$Q$5</c:f>
              <c:strCache>
                <c:ptCount val="1"/>
                <c:pt idx="0">
                  <c:v>2　次</c:v>
                </c:pt>
              </c:strCache>
            </c:strRef>
          </c:tx>
          <c:spPr>
            <a:solidFill>
              <a:srgbClr val="FFFFCC"/>
            </a:solidFill>
            <a:ln w="12700">
              <a:solidFill>
                <a:srgbClr val="000000"/>
              </a:solidFill>
              <a:prstDash val="solid"/>
            </a:ln>
          </c:spPr>
          <c:invertIfNegative val="0"/>
          <c:cat>
            <c:strRef>
              <c:f>結果!$K$6:$K$111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675</c:v>
                </c:pt>
                <c:pt idx="104">
                  <c:v>679</c:v>
                </c:pt>
                <c:pt idx="105">
                  <c:v>681</c:v>
                </c:pt>
              </c:strCache>
            </c:strRef>
          </c:cat>
          <c:val>
            <c:numRef>
              <c:f>雇用!$Q$6:$Q$111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2-7CB0-4A11-94F8-03F13F59BB9E}"/>
            </c:ext>
          </c:extLst>
        </c:ser>
        <c:dLbls>
          <c:showLegendKey val="0"/>
          <c:showVal val="0"/>
          <c:showCatName val="0"/>
          <c:showSerName val="0"/>
          <c:showPercent val="0"/>
          <c:showBubbleSize val="0"/>
        </c:dLbls>
        <c:gapWidth val="150"/>
        <c:overlap val="100"/>
        <c:axId val="250745984"/>
        <c:axId val="250747520"/>
      </c:barChart>
      <c:catAx>
        <c:axId val="2507459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250747520"/>
        <c:crosses val="autoZero"/>
        <c:auto val="1"/>
        <c:lblAlgn val="ctr"/>
        <c:lblOffset val="100"/>
        <c:tickLblSkip val="1"/>
        <c:tickMarkSkip val="1"/>
        <c:noMultiLvlLbl val="0"/>
      </c:catAx>
      <c:valAx>
        <c:axId val="250747520"/>
        <c:scaling>
          <c:orientation val="minMax"/>
          <c:min val="0"/>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1.0395010395010396E-3"/>
              <c:y val="1.5847860538827259E-3"/>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0745984"/>
        <c:crosses val="autoZero"/>
        <c:crossBetween val="between"/>
      </c:valAx>
      <c:spPr>
        <a:noFill/>
        <a:ln w="12700">
          <a:solidFill>
            <a:srgbClr val="000000"/>
          </a:solidFill>
          <a:prstDash val="solid"/>
        </a:ln>
      </c:spPr>
    </c:plotArea>
    <c:legend>
      <c:legendPos val="t"/>
      <c:layout>
        <c:manualLayout>
          <c:xMode val="edge"/>
          <c:yMode val="edge"/>
          <c:x val="0.64137214137214138"/>
          <c:y val="1.5847860538827259E-3"/>
          <c:w val="0.2120582120582120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間接効果による部門別雇用創出効果の内訳</a:t>
            </a:r>
          </a:p>
        </c:rich>
      </c:tx>
      <c:layout>
        <c:manualLayout>
          <c:xMode val="edge"/>
          <c:yMode val="edge"/>
          <c:x val="0.37525987525987525"/>
          <c:y val="4.7543581616481777E-3"/>
        </c:manualLayout>
      </c:layout>
      <c:overlay val="0"/>
      <c:spPr>
        <a:noFill/>
        <a:ln w="25400">
          <a:noFill/>
        </a:ln>
      </c:spPr>
    </c:title>
    <c:autoTitleDeleted val="0"/>
    <c:plotArea>
      <c:layout>
        <c:manualLayout>
          <c:layoutTarget val="inner"/>
          <c:xMode val="edge"/>
          <c:yMode val="edge"/>
          <c:x val="3.3264033264033266E-2"/>
          <c:y val="5.5467511885895403E-2"/>
          <c:w val="0.94178794178794178"/>
          <c:h val="0.8066561014263075"/>
        </c:manualLayout>
      </c:layout>
      <c:barChart>
        <c:barDir val="col"/>
        <c:grouping val="stacked"/>
        <c:varyColors val="0"/>
        <c:ser>
          <c:idx val="1"/>
          <c:order val="0"/>
          <c:tx>
            <c:strRef>
              <c:f>雇用!$P$5</c:f>
              <c:strCache>
                <c:ptCount val="1"/>
                <c:pt idx="0">
                  <c:v>1　次</c:v>
                </c:pt>
              </c:strCache>
            </c:strRef>
          </c:tx>
          <c:spPr>
            <a:solidFill>
              <a:srgbClr val="993366"/>
            </a:solidFill>
            <a:ln w="12700">
              <a:solidFill>
                <a:srgbClr val="000000"/>
              </a:solidFill>
              <a:prstDash val="solid"/>
            </a:ln>
          </c:spPr>
          <c:invertIfNegative val="0"/>
          <c:cat>
            <c:strRef>
              <c:f>雇用!$M$6:$M$111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679</c:v>
                </c:pt>
                <c:pt idx="104">
                  <c:v>681</c:v>
                </c:pt>
                <c:pt idx="105">
                  <c:v>691</c:v>
                </c:pt>
              </c:strCache>
            </c:strRef>
          </c:cat>
          <c:val>
            <c:numRef>
              <c:f>雇用!$P$6:$P$111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4F9E-4C05-ACD9-FD35D31ACB96}"/>
            </c:ext>
          </c:extLst>
        </c:ser>
        <c:ser>
          <c:idx val="2"/>
          <c:order val="1"/>
          <c:tx>
            <c:strRef>
              <c:f>雇用!$Q$5</c:f>
              <c:strCache>
                <c:ptCount val="1"/>
                <c:pt idx="0">
                  <c:v>2　次</c:v>
                </c:pt>
              </c:strCache>
            </c:strRef>
          </c:tx>
          <c:spPr>
            <a:solidFill>
              <a:srgbClr val="FFFFCC"/>
            </a:solidFill>
            <a:ln w="12700">
              <a:solidFill>
                <a:srgbClr val="000000"/>
              </a:solidFill>
              <a:prstDash val="solid"/>
            </a:ln>
          </c:spPr>
          <c:invertIfNegative val="0"/>
          <c:cat>
            <c:strRef>
              <c:f>雇用!$M$6:$M$111</c:f>
              <c:strCache>
                <c:ptCount val="106"/>
                <c:pt idx="0">
                  <c:v>011</c:v>
                </c:pt>
                <c:pt idx="1">
                  <c:v>012</c:v>
                </c:pt>
                <c:pt idx="2">
                  <c:v>013</c:v>
                </c:pt>
                <c:pt idx="3">
                  <c:v>015</c:v>
                </c:pt>
                <c:pt idx="4">
                  <c:v>017</c:v>
                </c:pt>
                <c:pt idx="5">
                  <c:v>061</c:v>
                </c:pt>
                <c:pt idx="6">
                  <c:v>062</c:v>
                </c:pt>
                <c:pt idx="7">
                  <c:v>111</c:v>
                </c:pt>
                <c:pt idx="8">
                  <c:v>112</c:v>
                </c:pt>
                <c:pt idx="9">
                  <c:v>113</c:v>
                </c:pt>
                <c:pt idx="10">
                  <c:v>114</c:v>
                </c:pt>
                <c:pt idx="11">
                  <c:v>151</c:v>
                </c:pt>
                <c:pt idx="12">
                  <c:v>152</c:v>
                </c:pt>
                <c:pt idx="13">
                  <c:v>161</c:v>
                </c:pt>
                <c:pt idx="14">
                  <c:v>162</c:v>
                </c:pt>
                <c:pt idx="15">
                  <c:v>163</c:v>
                </c:pt>
                <c:pt idx="16">
                  <c:v>164</c:v>
                </c:pt>
                <c:pt idx="17">
                  <c:v>191</c:v>
                </c:pt>
                <c:pt idx="18">
                  <c:v>201</c:v>
                </c:pt>
                <c:pt idx="19">
                  <c:v>202</c:v>
                </c:pt>
                <c:pt idx="20">
                  <c:v>203</c:v>
                </c:pt>
                <c:pt idx="21">
                  <c:v>204</c:v>
                </c:pt>
                <c:pt idx="22">
                  <c:v>205</c:v>
                </c:pt>
                <c:pt idx="23">
                  <c:v>206</c:v>
                </c:pt>
                <c:pt idx="24">
                  <c:v>207</c:v>
                </c:pt>
                <c:pt idx="25">
                  <c:v>208</c:v>
                </c:pt>
                <c:pt idx="26">
                  <c:v>211</c:v>
                </c:pt>
                <c:pt idx="27">
                  <c:v>212</c:v>
                </c:pt>
                <c:pt idx="28">
                  <c:v>221</c:v>
                </c:pt>
                <c:pt idx="29">
                  <c:v>222</c:v>
                </c:pt>
                <c:pt idx="30">
                  <c:v>231</c:v>
                </c:pt>
                <c:pt idx="31">
                  <c:v>251</c:v>
                </c:pt>
                <c:pt idx="32">
                  <c:v>252</c:v>
                </c:pt>
                <c:pt idx="33">
                  <c:v>253</c:v>
                </c:pt>
                <c:pt idx="34">
                  <c:v>259</c:v>
                </c:pt>
                <c:pt idx="35">
                  <c:v>261</c:v>
                </c:pt>
                <c:pt idx="36">
                  <c:v>262</c:v>
                </c:pt>
                <c:pt idx="37">
                  <c:v>263</c:v>
                </c:pt>
                <c:pt idx="38">
                  <c:v>269</c:v>
                </c:pt>
                <c:pt idx="39">
                  <c:v>271</c:v>
                </c:pt>
                <c:pt idx="40">
                  <c:v>272</c:v>
                </c:pt>
                <c:pt idx="41">
                  <c:v>281</c:v>
                </c:pt>
                <c:pt idx="42">
                  <c:v>289</c:v>
                </c:pt>
                <c:pt idx="43">
                  <c:v>291</c:v>
                </c:pt>
                <c:pt idx="44">
                  <c:v>301</c:v>
                </c:pt>
                <c:pt idx="45">
                  <c:v>311</c:v>
                </c:pt>
                <c:pt idx="46">
                  <c:v>321</c:v>
                </c:pt>
                <c:pt idx="47">
                  <c:v>329</c:v>
                </c:pt>
                <c:pt idx="48">
                  <c:v>331</c:v>
                </c:pt>
                <c:pt idx="49">
                  <c:v>332</c:v>
                </c:pt>
                <c:pt idx="50">
                  <c:v>333</c:v>
                </c:pt>
                <c:pt idx="51">
                  <c:v>339</c:v>
                </c:pt>
                <c:pt idx="52">
                  <c:v>341</c:v>
                </c:pt>
                <c:pt idx="53">
                  <c:v>342</c:v>
                </c:pt>
                <c:pt idx="54">
                  <c:v>351</c:v>
                </c:pt>
                <c:pt idx="55">
                  <c:v>352</c:v>
                </c:pt>
                <c:pt idx="56">
                  <c:v>353</c:v>
                </c:pt>
                <c:pt idx="57">
                  <c:v>354</c:v>
                </c:pt>
                <c:pt idx="58">
                  <c:v>359</c:v>
                </c:pt>
                <c:pt idx="59">
                  <c:v>391</c:v>
                </c:pt>
                <c:pt idx="60">
                  <c:v>392</c:v>
                </c:pt>
                <c:pt idx="61">
                  <c:v>411</c:v>
                </c:pt>
                <c:pt idx="62">
                  <c:v>412</c:v>
                </c:pt>
                <c:pt idx="63">
                  <c:v>413</c:v>
                </c:pt>
                <c:pt idx="64">
                  <c:v>419</c:v>
                </c:pt>
                <c:pt idx="65">
                  <c:v>461</c:v>
                </c:pt>
                <c:pt idx="66">
                  <c:v>462</c:v>
                </c:pt>
                <c:pt idx="67">
                  <c:v>471</c:v>
                </c:pt>
                <c:pt idx="68">
                  <c:v>481</c:v>
                </c:pt>
                <c:pt idx="69">
                  <c:v>511</c:v>
                </c:pt>
                <c:pt idx="70">
                  <c:v>531</c:v>
                </c:pt>
                <c:pt idx="71">
                  <c:v>551</c:v>
                </c:pt>
                <c:pt idx="72">
                  <c:v>552</c:v>
                </c:pt>
                <c:pt idx="73">
                  <c:v>553</c:v>
                </c:pt>
                <c:pt idx="74">
                  <c:v>571</c:v>
                </c:pt>
                <c:pt idx="75">
                  <c:v>572</c:v>
                </c:pt>
                <c:pt idx="76">
                  <c:v>574</c:v>
                </c:pt>
                <c:pt idx="77">
                  <c:v>575</c:v>
                </c:pt>
                <c:pt idx="78">
                  <c:v>576</c:v>
                </c:pt>
                <c:pt idx="79">
                  <c:v>577</c:v>
                </c:pt>
                <c:pt idx="80">
                  <c:v>578</c:v>
                </c:pt>
                <c:pt idx="81">
                  <c:v>579</c:v>
                </c:pt>
                <c:pt idx="82">
                  <c:v>591</c:v>
                </c:pt>
                <c:pt idx="83">
                  <c:v>592</c:v>
                </c:pt>
                <c:pt idx="84">
                  <c:v>593</c:v>
                </c:pt>
                <c:pt idx="85">
                  <c:v>594</c:v>
                </c:pt>
                <c:pt idx="86">
                  <c:v>595</c:v>
                </c:pt>
                <c:pt idx="87">
                  <c:v>611</c:v>
                </c:pt>
                <c:pt idx="88">
                  <c:v>631</c:v>
                </c:pt>
                <c:pt idx="89">
                  <c:v>632</c:v>
                </c:pt>
                <c:pt idx="90">
                  <c:v>641</c:v>
                </c:pt>
                <c:pt idx="91">
                  <c:v>642</c:v>
                </c:pt>
                <c:pt idx="92">
                  <c:v>643</c:v>
                </c:pt>
                <c:pt idx="93">
                  <c:v>644</c:v>
                </c:pt>
                <c:pt idx="94">
                  <c:v>659</c:v>
                </c:pt>
                <c:pt idx="95">
                  <c:v>661</c:v>
                </c:pt>
                <c:pt idx="96">
                  <c:v>662</c:v>
                </c:pt>
                <c:pt idx="97">
                  <c:v>663</c:v>
                </c:pt>
                <c:pt idx="98">
                  <c:v>669</c:v>
                </c:pt>
                <c:pt idx="99">
                  <c:v>671</c:v>
                </c:pt>
                <c:pt idx="100">
                  <c:v>672</c:v>
                </c:pt>
                <c:pt idx="101">
                  <c:v>673</c:v>
                </c:pt>
                <c:pt idx="102">
                  <c:v>674</c:v>
                </c:pt>
                <c:pt idx="103">
                  <c:v>679</c:v>
                </c:pt>
                <c:pt idx="104">
                  <c:v>681</c:v>
                </c:pt>
                <c:pt idx="105">
                  <c:v>691</c:v>
                </c:pt>
              </c:strCache>
            </c:strRef>
          </c:cat>
          <c:val>
            <c:numRef>
              <c:f>雇用!$Q$6:$Q$111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4F9E-4C05-ACD9-FD35D31ACB96}"/>
            </c:ext>
          </c:extLst>
        </c:ser>
        <c:dLbls>
          <c:showLegendKey val="0"/>
          <c:showVal val="0"/>
          <c:showCatName val="0"/>
          <c:showSerName val="0"/>
          <c:showPercent val="0"/>
          <c:showBubbleSize val="0"/>
        </c:dLbls>
        <c:gapWidth val="150"/>
        <c:overlap val="100"/>
        <c:axId val="250844288"/>
        <c:axId val="250845824"/>
      </c:barChart>
      <c:catAx>
        <c:axId val="25084428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850" b="0" i="0" u="none" strike="noStrike" baseline="0">
                <a:solidFill>
                  <a:srgbClr val="000000"/>
                </a:solidFill>
                <a:latin typeface="ＭＳ Ｐゴシック"/>
                <a:ea typeface="ＭＳ Ｐゴシック"/>
                <a:cs typeface="ＭＳ Ｐゴシック"/>
              </a:defRPr>
            </a:pPr>
            <a:endParaRPr lang="ja-JP"/>
          </a:p>
        </c:txPr>
        <c:crossAx val="250845824"/>
        <c:crosses val="autoZero"/>
        <c:auto val="1"/>
        <c:lblAlgn val="ctr"/>
        <c:lblOffset val="100"/>
        <c:tickLblSkip val="1"/>
        <c:tickMarkSkip val="1"/>
        <c:noMultiLvlLbl val="0"/>
      </c:catAx>
      <c:valAx>
        <c:axId val="250845824"/>
        <c:scaling>
          <c:orientation val="minMax"/>
          <c:min val="0"/>
        </c:scaling>
        <c:delete val="0"/>
        <c:axPos val="l"/>
        <c:majorGridlines>
          <c:spPr>
            <a:ln w="3175">
              <a:solidFill>
                <a:srgbClr val="000000"/>
              </a:solidFill>
              <a:prstDash val="sysDash"/>
            </a:ln>
          </c:spPr>
        </c:majorGridlines>
        <c:title>
          <c:tx>
            <c:rich>
              <a:bodyPr rot="0" vert="horz"/>
              <a:lstStyle/>
              <a:p>
                <a:pPr algn="ctr">
                  <a:defRPr sz="850"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9.355509355509356E-3"/>
              <c:y val="1.5847860538827259E-3"/>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50844288"/>
        <c:crosses val="autoZero"/>
        <c:crossBetween val="between"/>
      </c:valAx>
      <c:spPr>
        <a:noFill/>
        <a:ln w="12700">
          <a:solidFill>
            <a:srgbClr val="000000"/>
          </a:solidFill>
          <a:prstDash val="solid"/>
        </a:ln>
      </c:spPr>
    </c:plotArea>
    <c:legend>
      <c:legendPos val="t"/>
      <c:layout>
        <c:manualLayout>
          <c:xMode val="edge"/>
          <c:yMode val="edge"/>
          <c:x val="0.68964460345294742"/>
          <c:y val="1.5847081987000263E-3"/>
          <c:w val="0.2120582120582120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税収効果</a:t>
            </a:r>
          </a:p>
        </c:rich>
      </c:tx>
      <c:layout>
        <c:manualLayout>
          <c:xMode val="edge"/>
          <c:yMode val="edge"/>
          <c:x val="0.46694214876033058"/>
          <c:y val="2.030456852791878E-2"/>
        </c:manualLayout>
      </c:layout>
      <c:overlay val="0"/>
      <c:spPr>
        <a:noFill/>
        <a:ln w="25400">
          <a:noFill/>
        </a:ln>
      </c:spPr>
    </c:title>
    <c:autoTitleDeleted val="0"/>
    <c:plotArea>
      <c:layout>
        <c:manualLayout>
          <c:layoutTarget val="inner"/>
          <c:xMode val="edge"/>
          <c:yMode val="edge"/>
          <c:x val="0.14256198347107438"/>
          <c:y val="9.3062605752961089E-2"/>
          <c:w val="0.74690082644628097"/>
          <c:h val="0.7952622673434856"/>
        </c:manualLayout>
      </c:layout>
      <c:barChart>
        <c:barDir val="bar"/>
        <c:grouping val="clustered"/>
        <c:varyColors val="0"/>
        <c:ser>
          <c:idx val="0"/>
          <c:order val="0"/>
          <c:spPr>
            <a:solidFill>
              <a:srgbClr val="C0C0C0"/>
            </a:solidFill>
            <a:ln w="12700">
              <a:solidFill>
                <a:srgbClr val="000000"/>
              </a:solidFill>
              <a:prstDash val="solid"/>
            </a:ln>
          </c:spPr>
          <c:invertIfNegative val="0"/>
          <c:dPt>
            <c:idx val="0"/>
            <c:invertIfNegative val="0"/>
            <c:bubble3D val="0"/>
            <c:spPr>
              <a:solidFill>
                <a:srgbClr val="FFFFFF"/>
              </a:solidFill>
              <a:ln w="12700">
                <a:solidFill>
                  <a:srgbClr val="000000"/>
                </a:solidFill>
                <a:prstDash val="solid"/>
              </a:ln>
            </c:spPr>
            <c:extLst>
              <c:ext xmlns:c16="http://schemas.microsoft.com/office/drawing/2014/chart" uri="{C3380CC4-5D6E-409C-BE32-E72D297353CC}">
                <c16:uniqueId val="{00000001-D3BE-497F-B94A-884AC0460582}"/>
              </c:ext>
            </c:extLst>
          </c:dPt>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税!$C$12:$C$13</c:f>
              <c:strCache>
                <c:ptCount val="2"/>
                <c:pt idx="0">
                  <c:v>県税収入</c:v>
                </c:pt>
                <c:pt idx="1">
                  <c:v>市町税収入</c:v>
                </c:pt>
              </c:strCache>
            </c:strRef>
          </c:cat>
          <c:val>
            <c:numRef>
              <c:f>税!$D$12:$D$13</c:f>
              <c:numCache>
                <c:formatCode>#,##0.0_ ;[Red]\-#,##0.0\ </c:formatCode>
                <c:ptCount val="2"/>
                <c:pt idx="0">
                  <c:v>0</c:v>
                </c:pt>
                <c:pt idx="1">
                  <c:v>0</c:v>
                </c:pt>
              </c:numCache>
            </c:numRef>
          </c:val>
          <c:extLst>
            <c:ext xmlns:c16="http://schemas.microsoft.com/office/drawing/2014/chart" uri="{C3380CC4-5D6E-409C-BE32-E72D297353CC}">
              <c16:uniqueId val="{00000002-D3BE-497F-B94A-884AC0460582}"/>
            </c:ext>
          </c:extLst>
        </c:ser>
        <c:dLbls>
          <c:showLegendKey val="0"/>
          <c:showVal val="0"/>
          <c:showCatName val="0"/>
          <c:showSerName val="0"/>
          <c:showPercent val="0"/>
          <c:showBubbleSize val="0"/>
        </c:dLbls>
        <c:gapWidth val="150"/>
        <c:axId val="253228160"/>
        <c:axId val="253229696"/>
      </c:barChart>
      <c:catAx>
        <c:axId val="25322816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53229696"/>
        <c:crosses val="autoZero"/>
        <c:auto val="1"/>
        <c:lblAlgn val="ctr"/>
        <c:lblOffset val="100"/>
        <c:tickLblSkip val="1"/>
        <c:tickMarkSkip val="1"/>
        <c:noMultiLvlLbl val="0"/>
      </c:catAx>
      <c:valAx>
        <c:axId val="253229696"/>
        <c:scaling>
          <c:orientation val="minMax"/>
        </c:scaling>
        <c:delete val="0"/>
        <c:axPos val="b"/>
        <c:majorGridlines>
          <c:spPr>
            <a:ln w="3175">
              <a:solidFill>
                <a:srgbClr val="000000"/>
              </a:solidFill>
              <a:prstDash val="sysDash"/>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（単位：億円）</a:t>
                </a:r>
              </a:p>
            </c:rich>
          </c:tx>
          <c:layout>
            <c:manualLayout>
              <c:xMode val="edge"/>
              <c:yMode val="edge"/>
              <c:x val="0.79545454545454541"/>
              <c:y val="0.94247038917089676"/>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253228160"/>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heets/_rels/sheet1.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chartsheets/_rels/sheet3.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chartsheets/_rels/sheet4.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chartsheets/_rels/sheet5.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Graph6"/>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Graph7"/>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8"/>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9"/>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10"/>
  <sheetViews>
    <sheetView zoomScale="75" workbookViewId="0"/>
  </sheetViews>
  <pageMargins left="0.75" right="0.75" top="1" bottom="1" header="0.51200000000000001" footer="0.51200000000000001"/>
  <pageSetup paperSize="9" orientation="landscape" horizontalDpi="1200" verticalDpi="1200" r:id="rId1"/>
  <headerFooter alignWithMargins="0"/>
  <drawing r:id="rId2"/>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_rels/drawing3.xml.rels><?xml version="1.0" encoding="UTF-8" standalone="yes"?><Relationships xmlns="http://schemas.openxmlformats.org/package/2006/relationships"><Relationship Id="rId1" Target="../charts/chart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20200" cy="5626100"/>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4</xdr:col>
      <xdr:colOff>152400</xdr:colOff>
      <xdr:row>15</xdr:row>
      <xdr:rowOff>95250</xdr:rowOff>
    </xdr:from>
    <xdr:to>
      <xdr:col>5</xdr:col>
      <xdr:colOff>619125</xdr:colOff>
      <xdr:row>27</xdr:row>
      <xdr:rowOff>85725</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2692400" y="2457450"/>
          <a:ext cx="1177925" cy="1882775"/>
          <a:chOff x="160" y="197"/>
          <a:chExt cx="80" cy="204"/>
        </a:xfrm>
      </xdr:grpSpPr>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160" y="299"/>
            <a:ext cx="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flipV="1">
            <a:off x="160" y="282"/>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160" y="265"/>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V="1">
            <a:off x="160" y="248"/>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160" y="231"/>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flipV="1">
            <a:off x="160" y="214"/>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flipV="1">
            <a:off x="160" y="197"/>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160" y="299"/>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160" y="299"/>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160" y="299"/>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160" y="299"/>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4" name="Line 13">
            <a:extLst>
              <a:ext uri="{FF2B5EF4-FFF2-40B4-BE49-F238E27FC236}">
                <a16:creationId xmlns:a16="http://schemas.microsoft.com/office/drawing/2014/main" id="{00000000-0008-0000-0900-00000E000000}"/>
              </a:ext>
            </a:extLst>
          </xdr:cNvPr>
          <xdr:cNvSpPr>
            <a:spLocks noChangeShapeType="1"/>
          </xdr:cNvSpPr>
        </xdr:nvSpPr>
        <xdr:spPr bwMode="auto">
          <a:xfrm>
            <a:off x="160" y="299"/>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160" y="299"/>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11</xdr:col>
      <xdr:colOff>66675</xdr:colOff>
      <xdr:row>24</xdr:row>
      <xdr:rowOff>95250</xdr:rowOff>
    </xdr:from>
    <xdr:to>
      <xdr:col>11</xdr:col>
      <xdr:colOff>628650</xdr:colOff>
      <xdr:row>36</xdr:row>
      <xdr:rowOff>85725</xdr:rowOff>
    </xdr:to>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0594975" y="3879850"/>
          <a:ext cx="561975" cy="1831975"/>
          <a:chOff x="440" y="53"/>
          <a:chExt cx="59" cy="204"/>
        </a:xfrm>
      </xdr:grpSpPr>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a:off x="440" y="53"/>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8" name="Line 17">
            <a:extLst>
              <a:ext uri="{FF2B5EF4-FFF2-40B4-BE49-F238E27FC236}">
                <a16:creationId xmlns:a16="http://schemas.microsoft.com/office/drawing/2014/main" id="{00000000-0008-0000-0900-000012000000}"/>
              </a:ext>
            </a:extLst>
          </xdr:cNvPr>
          <xdr:cNvSpPr>
            <a:spLocks noChangeShapeType="1"/>
          </xdr:cNvSpPr>
        </xdr:nvSpPr>
        <xdr:spPr bwMode="auto">
          <a:xfrm>
            <a:off x="440" y="7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9" name="Line 18">
            <a:extLst>
              <a:ext uri="{FF2B5EF4-FFF2-40B4-BE49-F238E27FC236}">
                <a16:creationId xmlns:a16="http://schemas.microsoft.com/office/drawing/2014/main" id="{00000000-0008-0000-0900-000013000000}"/>
              </a:ext>
            </a:extLst>
          </xdr:cNvPr>
          <xdr:cNvSpPr>
            <a:spLocks noChangeShapeType="1"/>
          </xdr:cNvSpPr>
        </xdr:nvSpPr>
        <xdr:spPr bwMode="auto">
          <a:xfrm>
            <a:off x="440" y="8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0" name="Line 19">
            <a:extLst>
              <a:ext uri="{FF2B5EF4-FFF2-40B4-BE49-F238E27FC236}">
                <a16:creationId xmlns:a16="http://schemas.microsoft.com/office/drawing/2014/main" id="{00000000-0008-0000-0900-000014000000}"/>
              </a:ext>
            </a:extLst>
          </xdr:cNvPr>
          <xdr:cNvSpPr>
            <a:spLocks noChangeShapeType="1"/>
          </xdr:cNvSpPr>
        </xdr:nvSpPr>
        <xdr:spPr bwMode="auto">
          <a:xfrm>
            <a:off x="440" y="105"/>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1" name="Line 20">
            <a:extLst>
              <a:ext uri="{FF2B5EF4-FFF2-40B4-BE49-F238E27FC236}">
                <a16:creationId xmlns:a16="http://schemas.microsoft.com/office/drawing/2014/main" id="{00000000-0008-0000-0900-000015000000}"/>
              </a:ext>
            </a:extLst>
          </xdr:cNvPr>
          <xdr:cNvSpPr>
            <a:spLocks noChangeShapeType="1"/>
          </xdr:cNvSpPr>
        </xdr:nvSpPr>
        <xdr:spPr bwMode="auto">
          <a:xfrm>
            <a:off x="440" y="121"/>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2" name="Line 21">
            <a:extLst>
              <a:ext uri="{FF2B5EF4-FFF2-40B4-BE49-F238E27FC236}">
                <a16:creationId xmlns:a16="http://schemas.microsoft.com/office/drawing/2014/main" id="{00000000-0008-0000-0900-000016000000}"/>
              </a:ext>
            </a:extLst>
          </xdr:cNvPr>
          <xdr:cNvSpPr>
            <a:spLocks noChangeShapeType="1"/>
          </xdr:cNvSpPr>
        </xdr:nvSpPr>
        <xdr:spPr bwMode="auto">
          <a:xfrm>
            <a:off x="440" y="13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900-000017000000}"/>
              </a:ext>
            </a:extLst>
          </xdr:cNvPr>
          <xdr:cNvSpPr>
            <a:spLocks noChangeShapeType="1"/>
          </xdr:cNvSpPr>
        </xdr:nvSpPr>
        <xdr:spPr bwMode="auto">
          <a:xfrm>
            <a:off x="440" y="15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4" name="Line 23">
            <a:extLst>
              <a:ext uri="{FF2B5EF4-FFF2-40B4-BE49-F238E27FC236}">
                <a16:creationId xmlns:a16="http://schemas.microsoft.com/office/drawing/2014/main" id="{00000000-0008-0000-0900-000018000000}"/>
              </a:ext>
            </a:extLst>
          </xdr:cNvPr>
          <xdr:cNvSpPr>
            <a:spLocks noChangeShapeType="1"/>
          </xdr:cNvSpPr>
        </xdr:nvSpPr>
        <xdr:spPr bwMode="auto">
          <a:xfrm>
            <a:off x="440" y="172"/>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5" name="Line 24">
            <a:extLst>
              <a:ext uri="{FF2B5EF4-FFF2-40B4-BE49-F238E27FC236}">
                <a16:creationId xmlns:a16="http://schemas.microsoft.com/office/drawing/2014/main" id="{00000000-0008-0000-0900-000019000000}"/>
              </a:ext>
            </a:extLst>
          </xdr:cNvPr>
          <xdr:cNvSpPr>
            <a:spLocks noChangeShapeType="1"/>
          </xdr:cNvSpPr>
        </xdr:nvSpPr>
        <xdr:spPr bwMode="auto">
          <a:xfrm>
            <a:off x="440" y="20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6" name="Line 25">
            <a:extLst>
              <a:ext uri="{FF2B5EF4-FFF2-40B4-BE49-F238E27FC236}">
                <a16:creationId xmlns:a16="http://schemas.microsoft.com/office/drawing/2014/main" id="{00000000-0008-0000-0900-00001A000000}"/>
              </a:ext>
            </a:extLst>
          </xdr:cNvPr>
          <xdr:cNvSpPr>
            <a:spLocks noChangeShapeType="1"/>
          </xdr:cNvSpPr>
        </xdr:nvSpPr>
        <xdr:spPr bwMode="auto">
          <a:xfrm>
            <a:off x="440" y="189"/>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7" name="Line 26">
            <a:extLst>
              <a:ext uri="{FF2B5EF4-FFF2-40B4-BE49-F238E27FC236}">
                <a16:creationId xmlns:a16="http://schemas.microsoft.com/office/drawing/2014/main" id="{00000000-0008-0000-0900-00001B000000}"/>
              </a:ext>
            </a:extLst>
          </xdr:cNvPr>
          <xdr:cNvSpPr>
            <a:spLocks noChangeShapeType="1"/>
          </xdr:cNvSpPr>
        </xdr:nvSpPr>
        <xdr:spPr bwMode="auto">
          <a:xfrm>
            <a:off x="440" y="224"/>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8" name="Line 27">
            <a:extLst>
              <a:ext uri="{FF2B5EF4-FFF2-40B4-BE49-F238E27FC236}">
                <a16:creationId xmlns:a16="http://schemas.microsoft.com/office/drawing/2014/main" id="{00000000-0008-0000-0900-00001C000000}"/>
              </a:ext>
            </a:extLst>
          </xdr:cNvPr>
          <xdr:cNvSpPr>
            <a:spLocks noChangeShapeType="1"/>
          </xdr:cNvSpPr>
        </xdr:nvSpPr>
        <xdr:spPr bwMode="auto">
          <a:xfrm>
            <a:off x="440" y="24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9" name="Line 28">
            <a:extLst>
              <a:ext uri="{FF2B5EF4-FFF2-40B4-BE49-F238E27FC236}">
                <a16:creationId xmlns:a16="http://schemas.microsoft.com/office/drawing/2014/main" id="{00000000-0008-0000-0900-00001D000000}"/>
              </a:ext>
            </a:extLst>
          </xdr:cNvPr>
          <xdr:cNvSpPr>
            <a:spLocks noChangeShapeType="1"/>
          </xdr:cNvSpPr>
        </xdr:nvSpPr>
        <xdr:spPr bwMode="auto">
          <a:xfrm>
            <a:off x="440" y="257"/>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5</xdr:col>
      <xdr:colOff>409575</xdr:colOff>
      <xdr:row>5</xdr:row>
      <xdr:rowOff>0</xdr:rowOff>
    </xdr:from>
    <xdr:to>
      <xdr:col>19</xdr:col>
      <xdr:colOff>333375</xdr:colOff>
      <xdr:row>39</xdr:row>
      <xdr:rowOff>38100</xdr:rowOff>
    </xdr:to>
    <xdr:sp macro="" textlink="">
      <xdr:nvSpPr>
        <xdr:cNvPr id="30" name="Rectangle 29">
          <a:extLst>
            <a:ext uri="{FF2B5EF4-FFF2-40B4-BE49-F238E27FC236}">
              <a16:creationId xmlns:a16="http://schemas.microsoft.com/office/drawing/2014/main" id="{00000000-0008-0000-0900-00001E000000}"/>
            </a:ext>
          </a:extLst>
        </xdr:cNvPr>
        <xdr:cNvSpPr>
          <a:spLocks noChangeArrowheads="1"/>
        </xdr:cNvSpPr>
      </xdr:nvSpPr>
      <xdr:spPr bwMode="auto">
        <a:xfrm>
          <a:off x="3657600" y="762000"/>
          <a:ext cx="12106275" cy="5362575"/>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361950</xdr:colOff>
      <xdr:row>31</xdr:row>
      <xdr:rowOff>9525</xdr:rowOff>
    </xdr:from>
    <xdr:to>
      <xdr:col>3</xdr:col>
      <xdr:colOff>361950</xdr:colOff>
      <xdr:row>46</xdr:row>
      <xdr:rowOff>142875</xdr:rowOff>
    </xdr:to>
    <xdr:sp macro="" textlink="">
      <xdr:nvSpPr>
        <xdr:cNvPr id="31" name="Line 30">
          <a:extLst>
            <a:ext uri="{FF2B5EF4-FFF2-40B4-BE49-F238E27FC236}">
              <a16:creationId xmlns:a16="http://schemas.microsoft.com/office/drawing/2014/main" id="{00000000-0008-0000-0900-00001F000000}"/>
            </a:ext>
          </a:extLst>
        </xdr:cNvPr>
        <xdr:cNvSpPr>
          <a:spLocks noChangeShapeType="1"/>
        </xdr:cNvSpPr>
      </xdr:nvSpPr>
      <xdr:spPr bwMode="auto">
        <a:xfrm>
          <a:off x="2152650" y="4838700"/>
          <a:ext cx="0" cy="24669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361950</xdr:colOff>
      <xdr:row>22</xdr:row>
      <xdr:rowOff>0</xdr:rowOff>
    </xdr:from>
    <xdr:to>
      <xdr:col>3</xdr:col>
      <xdr:colOff>361950</xdr:colOff>
      <xdr:row>28</xdr:row>
      <xdr:rowOff>142875</xdr:rowOff>
    </xdr:to>
    <xdr:sp macro="" textlink="">
      <xdr:nvSpPr>
        <xdr:cNvPr id="32" name="Line 31">
          <a:extLst>
            <a:ext uri="{FF2B5EF4-FFF2-40B4-BE49-F238E27FC236}">
              <a16:creationId xmlns:a16="http://schemas.microsoft.com/office/drawing/2014/main" id="{00000000-0008-0000-0900-000020000000}"/>
            </a:ext>
          </a:extLst>
        </xdr:cNvPr>
        <xdr:cNvSpPr>
          <a:spLocks noChangeShapeType="1"/>
        </xdr:cNvSpPr>
      </xdr:nvSpPr>
      <xdr:spPr bwMode="auto">
        <a:xfrm>
          <a:off x="2152650" y="3448050"/>
          <a:ext cx="0" cy="10668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619125</xdr:colOff>
      <xdr:row>38</xdr:row>
      <xdr:rowOff>76200</xdr:rowOff>
    </xdr:from>
    <xdr:to>
      <xdr:col>18</xdr:col>
      <xdr:colOff>619125</xdr:colOff>
      <xdr:row>41</xdr:row>
      <xdr:rowOff>85725</xdr:rowOff>
    </xdr:to>
    <xdr:sp macro="" textlink="">
      <xdr:nvSpPr>
        <xdr:cNvPr id="33" name="Line 32">
          <a:extLst>
            <a:ext uri="{FF2B5EF4-FFF2-40B4-BE49-F238E27FC236}">
              <a16:creationId xmlns:a16="http://schemas.microsoft.com/office/drawing/2014/main" id="{00000000-0008-0000-0900-000021000000}"/>
            </a:ext>
          </a:extLst>
        </xdr:cNvPr>
        <xdr:cNvSpPr>
          <a:spLocks noChangeShapeType="1"/>
        </xdr:cNvSpPr>
      </xdr:nvSpPr>
      <xdr:spPr bwMode="auto">
        <a:xfrm>
          <a:off x="15097125" y="6000750"/>
          <a:ext cx="0" cy="4762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390525</xdr:colOff>
      <xdr:row>41</xdr:row>
      <xdr:rowOff>57150</xdr:rowOff>
    </xdr:from>
    <xdr:to>
      <xdr:col>18</xdr:col>
      <xdr:colOff>647700</xdr:colOff>
      <xdr:row>41</xdr:row>
      <xdr:rowOff>57150</xdr:rowOff>
    </xdr:to>
    <xdr:sp macro="" textlink="">
      <xdr:nvSpPr>
        <xdr:cNvPr id="34" name="Line 33">
          <a:extLst>
            <a:ext uri="{FF2B5EF4-FFF2-40B4-BE49-F238E27FC236}">
              <a16:creationId xmlns:a16="http://schemas.microsoft.com/office/drawing/2014/main" id="{00000000-0008-0000-0900-000022000000}"/>
            </a:ext>
          </a:extLst>
        </xdr:cNvPr>
        <xdr:cNvSpPr>
          <a:spLocks noChangeShapeType="1"/>
        </xdr:cNvSpPr>
      </xdr:nvSpPr>
      <xdr:spPr bwMode="auto">
        <a:xfrm flipH="1">
          <a:off x="2181225" y="6448425"/>
          <a:ext cx="12944475"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381000</xdr:colOff>
      <xdr:row>54</xdr:row>
      <xdr:rowOff>123825</xdr:rowOff>
    </xdr:from>
    <xdr:to>
      <xdr:col>3</xdr:col>
      <xdr:colOff>381000</xdr:colOff>
      <xdr:row>61</xdr:row>
      <xdr:rowOff>95250</xdr:rowOff>
    </xdr:to>
    <xdr:sp macro="" textlink="">
      <xdr:nvSpPr>
        <xdr:cNvPr id="35" name="Line 34">
          <a:extLst>
            <a:ext uri="{FF2B5EF4-FFF2-40B4-BE49-F238E27FC236}">
              <a16:creationId xmlns:a16="http://schemas.microsoft.com/office/drawing/2014/main" id="{00000000-0008-0000-0900-000023000000}"/>
            </a:ext>
          </a:extLst>
        </xdr:cNvPr>
        <xdr:cNvSpPr>
          <a:spLocks noChangeShapeType="1"/>
        </xdr:cNvSpPr>
      </xdr:nvSpPr>
      <xdr:spPr bwMode="auto">
        <a:xfrm>
          <a:off x="2171700" y="8505825"/>
          <a:ext cx="0" cy="10572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10</xdr:row>
      <xdr:rowOff>0</xdr:rowOff>
    </xdr:from>
    <xdr:to>
      <xdr:col>22</xdr:col>
      <xdr:colOff>0</xdr:colOff>
      <xdr:row>12</xdr:row>
      <xdr:rowOff>0</xdr:rowOff>
    </xdr:to>
    <xdr:sp macro="" textlink="">
      <xdr:nvSpPr>
        <xdr:cNvPr id="36" name="Line 35">
          <a:extLst>
            <a:ext uri="{FF2B5EF4-FFF2-40B4-BE49-F238E27FC236}">
              <a16:creationId xmlns:a16="http://schemas.microsoft.com/office/drawing/2014/main" id="{00000000-0008-0000-0900-000024000000}"/>
            </a:ext>
          </a:extLst>
        </xdr:cNvPr>
        <xdr:cNvSpPr>
          <a:spLocks noChangeShapeType="1"/>
        </xdr:cNvSpPr>
      </xdr:nvSpPr>
      <xdr:spPr bwMode="auto">
        <a:xfrm>
          <a:off x="18326100" y="15335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43</xdr:row>
      <xdr:rowOff>142875</xdr:rowOff>
    </xdr:from>
    <xdr:to>
      <xdr:col>19</xdr:col>
      <xdr:colOff>342900</xdr:colOff>
      <xdr:row>83</xdr:row>
      <xdr:rowOff>66675</xdr:rowOff>
    </xdr:to>
    <xdr:sp macro="" textlink="">
      <xdr:nvSpPr>
        <xdr:cNvPr id="37" name="Rectangle 36">
          <a:extLst>
            <a:ext uri="{FF2B5EF4-FFF2-40B4-BE49-F238E27FC236}">
              <a16:creationId xmlns:a16="http://schemas.microsoft.com/office/drawing/2014/main" id="{00000000-0008-0000-0900-000025000000}"/>
            </a:ext>
          </a:extLst>
        </xdr:cNvPr>
        <xdr:cNvSpPr>
          <a:spLocks noChangeArrowheads="1"/>
        </xdr:cNvSpPr>
      </xdr:nvSpPr>
      <xdr:spPr bwMode="auto">
        <a:xfrm>
          <a:off x="581025" y="6838950"/>
          <a:ext cx="15192375" cy="6086475"/>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28575</xdr:colOff>
      <xdr:row>42</xdr:row>
      <xdr:rowOff>104775</xdr:rowOff>
    </xdr:from>
    <xdr:to>
      <xdr:col>17</xdr:col>
      <xdr:colOff>9525</xdr:colOff>
      <xdr:row>45</xdr:row>
      <xdr:rowOff>0</xdr:rowOff>
    </xdr:to>
    <xdr:sp macro="" textlink="">
      <xdr:nvSpPr>
        <xdr:cNvPr id="38" name="Text Box 37">
          <a:extLst>
            <a:ext uri="{FF2B5EF4-FFF2-40B4-BE49-F238E27FC236}">
              <a16:creationId xmlns:a16="http://schemas.microsoft.com/office/drawing/2014/main" id="{00000000-0008-0000-0900-000026000000}"/>
            </a:ext>
          </a:extLst>
        </xdr:cNvPr>
        <xdr:cNvSpPr txBox="1">
          <a:spLocks noChangeArrowheads="1"/>
        </xdr:cNvSpPr>
      </xdr:nvSpPr>
      <xdr:spPr bwMode="auto">
        <a:xfrm>
          <a:off x="11229975" y="6648450"/>
          <a:ext cx="2428875" cy="3619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2次間接波及効果</a:t>
          </a:r>
        </a:p>
      </xdr:txBody>
    </xdr:sp>
    <xdr:clientData/>
  </xdr:twoCellAnchor>
  <xdr:twoCellAnchor>
    <xdr:from>
      <xdr:col>12</xdr:col>
      <xdr:colOff>9525</xdr:colOff>
      <xdr:row>3</xdr:row>
      <xdr:rowOff>104775</xdr:rowOff>
    </xdr:from>
    <xdr:to>
      <xdr:col>17</xdr:col>
      <xdr:colOff>85725</xdr:colOff>
      <xdr:row>5</xdr:row>
      <xdr:rowOff>152400</xdr:rowOff>
    </xdr:to>
    <xdr:sp macro="" textlink="">
      <xdr:nvSpPr>
        <xdr:cNvPr id="39" name="Text Box 38">
          <a:extLst>
            <a:ext uri="{FF2B5EF4-FFF2-40B4-BE49-F238E27FC236}">
              <a16:creationId xmlns:a16="http://schemas.microsoft.com/office/drawing/2014/main" id="{00000000-0008-0000-0900-000027000000}"/>
            </a:ext>
          </a:extLst>
        </xdr:cNvPr>
        <xdr:cNvSpPr txBox="1">
          <a:spLocks noChangeArrowheads="1"/>
        </xdr:cNvSpPr>
      </xdr:nvSpPr>
      <xdr:spPr bwMode="auto">
        <a:xfrm>
          <a:off x="11210925" y="561975"/>
          <a:ext cx="2524125" cy="352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1次間接波及効果</a:t>
          </a:r>
        </a:p>
      </xdr:txBody>
    </xdr:sp>
    <xdr:clientData/>
  </xdr:twoCellAnchor>
  <xdr:twoCellAnchor>
    <xdr:from>
      <xdr:col>8</xdr:col>
      <xdr:colOff>0</xdr:colOff>
      <xdr:row>7</xdr:row>
      <xdr:rowOff>66675</xdr:rowOff>
    </xdr:from>
    <xdr:to>
      <xdr:col>8</xdr:col>
      <xdr:colOff>581025</xdr:colOff>
      <xdr:row>36</xdr:row>
      <xdr:rowOff>133350</xdr:rowOff>
    </xdr:to>
    <xdr:grpSp>
      <xdr:nvGrpSpPr>
        <xdr:cNvPr id="40" name="Group 40">
          <a:extLst>
            <a:ext uri="{FF2B5EF4-FFF2-40B4-BE49-F238E27FC236}">
              <a16:creationId xmlns:a16="http://schemas.microsoft.com/office/drawing/2014/main" id="{00000000-0008-0000-0900-000028000000}"/>
            </a:ext>
          </a:extLst>
        </xdr:cNvPr>
        <xdr:cNvGrpSpPr>
          <a:grpSpLocks/>
        </xdr:cNvGrpSpPr>
      </xdr:nvGrpSpPr>
      <xdr:grpSpPr bwMode="auto">
        <a:xfrm>
          <a:off x="6858000" y="1146175"/>
          <a:ext cx="581025" cy="4613275"/>
          <a:chOff x="319" y="55"/>
          <a:chExt cx="82" cy="503"/>
        </a:xfrm>
      </xdr:grpSpPr>
      <xdr:sp macro="" textlink="">
        <xdr:nvSpPr>
          <xdr:cNvPr id="41" name="Line 41">
            <a:extLst>
              <a:ext uri="{FF2B5EF4-FFF2-40B4-BE49-F238E27FC236}">
                <a16:creationId xmlns:a16="http://schemas.microsoft.com/office/drawing/2014/main" id="{00000000-0008-0000-0900-000029000000}"/>
              </a:ext>
            </a:extLst>
          </xdr:cNvPr>
          <xdr:cNvSpPr>
            <a:spLocks noChangeShapeType="1"/>
          </xdr:cNvSpPr>
        </xdr:nvSpPr>
        <xdr:spPr bwMode="auto">
          <a:xfrm flipV="1">
            <a:off x="320" y="55"/>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2" name="Line 42">
            <a:extLst>
              <a:ext uri="{FF2B5EF4-FFF2-40B4-BE49-F238E27FC236}">
                <a16:creationId xmlns:a16="http://schemas.microsoft.com/office/drawing/2014/main" id="{00000000-0008-0000-0900-00002A000000}"/>
              </a:ext>
            </a:extLst>
          </xdr:cNvPr>
          <xdr:cNvSpPr>
            <a:spLocks noChangeShapeType="1"/>
          </xdr:cNvSpPr>
        </xdr:nvSpPr>
        <xdr:spPr bwMode="auto">
          <a:xfrm flipV="1">
            <a:off x="320" y="91"/>
            <a:ext cx="80" cy="1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3" name="Line 43">
            <a:extLst>
              <a:ext uri="{FF2B5EF4-FFF2-40B4-BE49-F238E27FC236}">
                <a16:creationId xmlns:a16="http://schemas.microsoft.com/office/drawing/2014/main" id="{00000000-0008-0000-0900-00002B000000}"/>
              </a:ext>
            </a:extLst>
          </xdr:cNvPr>
          <xdr:cNvSpPr>
            <a:spLocks noChangeShapeType="1"/>
          </xdr:cNvSpPr>
        </xdr:nvSpPr>
        <xdr:spPr bwMode="auto">
          <a:xfrm flipV="1">
            <a:off x="320" y="73"/>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4" name="Line 44">
            <a:extLst>
              <a:ext uri="{FF2B5EF4-FFF2-40B4-BE49-F238E27FC236}">
                <a16:creationId xmlns:a16="http://schemas.microsoft.com/office/drawing/2014/main" id="{00000000-0008-0000-0900-00002C000000}"/>
              </a:ext>
            </a:extLst>
          </xdr:cNvPr>
          <xdr:cNvSpPr>
            <a:spLocks noChangeShapeType="1"/>
          </xdr:cNvSpPr>
        </xdr:nvSpPr>
        <xdr:spPr bwMode="auto">
          <a:xfrm flipV="1">
            <a:off x="320" y="109"/>
            <a:ext cx="81" cy="139"/>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5" name="Line 45">
            <a:extLst>
              <a:ext uri="{FF2B5EF4-FFF2-40B4-BE49-F238E27FC236}">
                <a16:creationId xmlns:a16="http://schemas.microsoft.com/office/drawing/2014/main" id="{00000000-0008-0000-0900-00002D000000}"/>
              </a:ext>
            </a:extLst>
          </xdr:cNvPr>
          <xdr:cNvSpPr>
            <a:spLocks noChangeShapeType="1"/>
          </xdr:cNvSpPr>
        </xdr:nvSpPr>
        <xdr:spPr bwMode="auto">
          <a:xfrm flipV="1">
            <a:off x="320" y="127"/>
            <a:ext cx="80" cy="138"/>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6" name="Line 46">
            <a:extLst>
              <a:ext uri="{FF2B5EF4-FFF2-40B4-BE49-F238E27FC236}">
                <a16:creationId xmlns:a16="http://schemas.microsoft.com/office/drawing/2014/main" id="{00000000-0008-0000-0900-00002E000000}"/>
              </a:ext>
            </a:extLst>
          </xdr:cNvPr>
          <xdr:cNvSpPr>
            <a:spLocks noChangeShapeType="1"/>
          </xdr:cNvSpPr>
        </xdr:nvSpPr>
        <xdr:spPr bwMode="auto">
          <a:xfrm flipV="1">
            <a:off x="320" y="145"/>
            <a:ext cx="80" cy="13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7" name="Line 47">
            <a:extLst>
              <a:ext uri="{FF2B5EF4-FFF2-40B4-BE49-F238E27FC236}">
                <a16:creationId xmlns:a16="http://schemas.microsoft.com/office/drawing/2014/main" id="{00000000-0008-0000-0900-00002F000000}"/>
              </a:ext>
            </a:extLst>
          </xdr:cNvPr>
          <xdr:cNvSpPr>
            <a:spLocks noChangeShapeType="1"/>
          </xdr:cNvSpPr>
        </xdr:nvSpPr>
        <xdr:spPr bwMode="auto">
          <a:xfrm flipV="1">
            <a:off x="319" y="163"/>
            <a:ext cx="81" cy="13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8" name="Line 48">
            <a:extLst>
              <a:ext uri="{FF2B5EF4-FFF2-40B4-BE49-F238E27FC236}">
                <a16:creationId xmlns:a16="http://schemas.microsoft.com/office/drawing/2014/main" id="{00000000-0008-0000-0900-000030000000}"/>
              </a:ext>
            </a:extLst>
          </xdr:cNvPr>
          <xdr:cNvSpPr>
            <a:spLocks noChangeShapeType="1"/>
          </xdr:cNvSpPr>
        </xdr:nvSpPr>
        <xdr:spPr bwMode="auto">
          <a:xfrm flipV="1">
            <a:off x="320" y="232"/>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9" name="Line 49">
            <a:extLst>
              <a:ext uri="{FF2B5EF4-FFF2-40B4-BE49-F238E27FC236}">
                <a16:creationId xmlns:a16="http://schemas.microsoft.com/office/drawing/2014/main" id="{00000000-0008-0000-0900-000031000000}"/>
              </a:ext>
            </a:extLst>
          </xdr:cNvPr>
          <xdr:cNvSpPr>
            <a:spLocks noChangeShapeType="1"/>
          </xdr:cNvSpPr>
        </xdr:nvSpPr>
        <xdr:spPr bwMode="auto">
          <a:xfrm flipV="1">
            <a:off x="320" y="249"/>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0" name="Line 50">
            <a:extLst>
              <a:ext uri="{FF2B5EF4-FFF2-40B4-BE49-F238E27FC236}">
                <a16:creationId xmlns:a16="http://schemas.microsoft.com/office/drawing/2014/main" id="{00000000-0008-0000-0900-000032000000}"/>
              </a:ext>
            </a:extLst>
          </xdr:cNvPr>
          <xdr:cNvSpPr>
            <a:spLocks noChangeShapeType="1"/>
          </xdr:cNvSpPr>
        </xdr:nvSpPr>
        <xdr:spPr bwMode="auto">
          <a:xfrm flipV="1">
            <a:off x="320" y="266"/>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1" name="Line 51">
            <a:extLst>
              <a:ext uri="{FF2B5EF4-FFF2-40B4-BE49-F238E27FC236}">
                <a16:creationId xmlns:a16="http://schemas.microsoft.com/office/drawing/2014/main" id="{00000000-0008-0000-0900-000033000000}"/>
              </a:ext>
            </a:extLst>
          </xdr:cNvPr>
          <xdr:cNvSpPr>
            <a:spLocks noChangeShapeType="1"/>
          </xdr:cNvSpPr>
        </xdr:nvSpPr>
        <xdr:spPr bwMode="auto">
          <a:xfrm flipV="1">
            <a:off x="320" y="215"/>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2" name="Line 52">
            <a:extLst>
              <a:ext uri="{FF2B5EF4-FFF2-40B4-BE49-F238E27FC236}">
                <a16:creationId xmlns:a16="http://schemas.microsoft.com/office/drawing/2014/main" id="{00000000-0008-0000-0900-000034000000}"/>
              </a:ext>
            </a:extLst>
          </xdr:cNvPr>
          <xdr:cNvSpPr>
            <a:spLocks noChangeShapeType="1"/>
          </xdr:cNvSpPr>
        </xdr:nvSpPr>
        <xdr:spPr bwMode="auto">
          <a:xfrm flipV="1">
            <a:off x="320" y="198"/>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3" name="Line 53">
            <a:extLst>
              <a:ext uri="{FF2B5EF4-FFF2-40B4-BE49-F238E27FC236}">
                <a16:creationId xmlns:a16="http://schemas.microsoft.com/office/drawing/2014/main" id="{00000000-0008-0000-0900-000035000000}"/>
              </a:ext>
            </a:extLst>
          </xdr:cNvPr>
          <xdr:cNvSpPr>
            <a:spLocks noChangeShapeType="1"/>
          </xdr:cNvSpPr>
        </xdr:nvSpPr>
        <xdr:spPr bwMode="auto">
          <a:xfrm flipV="1">
            <a:off x="320" y="181"/>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4" name="Line 54">
            <a:extLst>
              <a:ext uri="{FF2B5EF4-FFF2-40B4-BE49-F238E27FC236}">
                <a16:creationId xmlns:a16="http://schemas.microsoft.com/office/drawing/2014/main" id="{00000000-0008-0000-0900-000036000000}"/>
              </a:ext>
            </a:extLst>
          </xdr:cNvPr>
          <xdr:cNvSpPr>
            <a:spLocks noChangeShapeType="1"/>
          </xdr:cNvSpPr>
        </xdr:nvSpPr>
        <xdr:spPr bwMode="auto">
          <a:xfrm>
            <a:off x="320" y="197"/>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5" name="Line 55">
            <a:extLst>
              <a:ext uri="{FF2B5EF4-FFF2-40B4-BE49-F238E27FC236}">
                <a16:creationId xmlns:a16="http://schemas.microsoft.com/office/drawing/2014/main" id="{00000000-0008-0000-0900-000037000000}"/>
              </a:ext>
            </a:extLst>
          </xdr:cNvPr>
          <xdr:cNvSpPr>
            <a:spLocks noChangeShapeType="1"/>
          </xdr:cNvSpPr>
        </xdr:nvSpPr>
        <xdr:spPr bwMode="auto">
          <a:xfrm>
            <a:off x="320" y="214"/>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6" name="Line 56">
            <a:extLst>
              <a:ext uri="{FF2B5EF4-FFF2-40B4-BE49-F238E27FC236}">
                <a16:creationId xmlns:a16="http://schemas.microsoft.com/office/drawing/2014/main" id="{00000000-0008-0000-0900-000038000000}"/>
              </a:ext>
            </a:extLst>
          </xdr:cNvPr>
          <xdr:cNvSpPr>
            <a:spLocks noChangeShapeType="1"/>
          </xdr:cNvSpPr>
        </xdr:nvSpPr>
        <xdr:spPr bwMode="auto">
          <a:xfrm>
            <a:off x="320" y="231"/>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7" name="Line 57">
            <a:extLst>
              <a:ext uri="{FF2B5EF4-FFF2-40B4-BE49-F238E27FC236}">
                <a16:creationId xmlns:a16="http://schemas.microsoft.com/office/drawing/2014/main" id="{00000000-0008-0000-0900-000039000000}"/>
              </a:ext>
            </a:extLst>
          </xdr:cNvPr>
          <xdr:cNvSpPr>
            <a:spLocks noChangeShapeType="1"/>
          </xdr:cNvSpPr>
        </xdr:nvSpPr>
        <xdr:spPr bwMode="auto">
          <a:xfrm>
            <a:off x="320" y="248"/>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8" name="Line 58">
            <a:extLst>
              <a:ext uri="{FF2B5EF4-FFF2-40B4-BE49-F238E27FC236}">
                <a16:creationId xmlns:a16="http://schemas.microsoft.com/office/drawing/2014/main" id="{00000000-0008-0000-0900-00003A000000}"/>
              </a:ext>
            </a:extLst>
          </xdr:cNvPr>
          <xdr:cNvSpPr>
            <a:spLocks noChangeShapeType="1"/>
          </xdr:cNvSpPr>
        </xdr:nvSpPr>
        <xdr:spPr bwMode="auto">
          <a:xfrm>
            <a:off x="320" y="265"/>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9" name="Line 59">
            <a:extLst>
              <a:ext uri="{FF2B5EF4-FFF2-40B4-BE49-F238E27FC236}">
                <a16:creationId xmlns:a16="http://schemas.microsoft.com/office/drawing/2014/main" id="{00000000-0008-0000-0900-00003B000000}"/>
              </a:ext>
            </a:extLst>
          </xdr:cNvPr>
          <xdr:cNvSpPr>
            <a:spLocks noChangeShapeType="1"/>
          </xdr:cNvSpPr>
        </xdr:nvSpPr>
        <xdr:spPr bwMode="auto">
          <a:xfrm>
            <a:off x="320" y="282"/>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0" name="Line 60">
            <a:extLst>
              <a:ext uri="{FF2B5EF4-FFF2-40B4-BE49-F238E27FC236}">
                <a16:creationId xmlns:a16="http://schemas.microsoft.com/office/drawing/2014/main" id="{00000000-0008-0000-0900-00003C000000}"/>
              </a:ext>
            </a:extLst>
          </xdr:cNvPr>
          <xdr:cNvSpPr>
            <a:spLocks noChangeShapeType="1"/>
          </xdr:cNvSpPr>
        </xdr:nvSpPr>
        <xdr:spPr bwMode="auto">
          <a:xfrm>
            <a:off x="319" y="299"/>
            <a:ext cx="81"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1" name="Line 61">
            <a:extLst>
              <a:ext uri="{FF2B5EF4-FFF2-40B4-BE49-F238E27FC236}">
                <a16:creationId xmlns:a16="http://schemas.microsoft.com/office/drawing/2014/main" id="{00000000-0008-0000-0900-00003D000000}"/>
              </a:ext>
            </a:extLst>
          </xdr:cNvPr>
          <xdr:cNvSpPr>
            <a:spLocks noChangeShapeType="1"/>
          </xdr:cNvSpPr>
        </xdr:nvSpPr>
        <xdr:spPr bwMode="auto">
          <a:xfrm>
            <a:off x="320" y="316"/>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2" name="Line 62">
            <a:extLst>
              <a:ext uri="{FF2B5EF4-FFF2-40B4-BE49-F238E27FC236}">
                <a16:creationId xmlns:a16="http://schemas.microsoft.com/office/drawing/2014/main" id="{00000000-0008-0000-0900-00003E000000}"/>
              </a:ext>
            </a:extLst>
          </xdr:cNvPr>
          <xdr:cNvSpPr>
            <a:spLocks noChangeShapeType="1"/>
          </xdr:cNvSpPr>
        </xdr:nvSpPr>
        <xdr:spPr bwMode="auto">
          <a:xfrm>
            <a:off x="320" y="333"/>
            <a:ext cx="80" cy="154"/>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3" name="Line 63">
            <a:extLst>
              <a:ext uri="{FF2B5EF4-FFF2-40B4-BE49-F238E27FC236}">
                <a16:creationId xmlns:a16="http://schemas.microsoft.com/office/drawing/2014/main" id="{00000000-0008-0000-0900-00003F000000}"/>
              </a:ext>
            </a:extLst>
          </xdr:cNvPr>
          <xdr:cNvSpPr>
            <a:spLocks noChangeShapeType="1"/>
          </xdr:cNvSpPr>
        </xdr:nvSpPr>
        <xdr:spPr bwMode="auto">
          <a:xfrm>
            <a:off x="320" y="350"/>
            <a:ext cx="80" cy="15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4" name="Line 64">
            <a:extLst>
              <a:ext uri="{FF2B5EF4-FFF2-40B4-BE49-F238E27FC236}">
                <a16:creationId xmlns:a16="http://schemas.microsoft.com/office/drawing/2014/main" id="{00000000-0008-0000-0900-000040000000}"/>
              </a:ext>
            </a:extLst>
          </xdr:cNvPr>
          <xdr:cNvSpPr>
            <a:spLocks noChangeShapeType="1"/>
          </xdr:cNvSpPr>
        </xdr:nvSpPr>
        <xdr:spPr bwMode="auto">
          <a:xfrm>
            <a:off x="320" y="367"/>
            <a:ext cx="80" cy="1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5" name="Line 65">
            <a:extLst>
              <a:ext uri="{FF2B5EF4-FFF2-40B4-BE49-F238E27FC236}">
                <a16:creationId xmlns:a16="http://schemas.microsoft.com/office/drawing/2014/main" id="{00000000-0008-0000-0900-000041000000}"/>
              </a:ext>
            </a:extLst>
          </xdr:cNvPr>
          <xdr:cNvSpPr>
            <a:spLocks noChangeShapeType="1"/>
          </xdr:cNvSpPr>
        </xdr:nvSpPr>
        <xdr:spPr bwMode="auto">
          <a:xfrm>
            <a:off x="320" y="384"/>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6" name="Line 66">
            <a:extLst>
              <a:ext uri="{FF2B5EF4-FFF2-40B4-BE49-F238E27FC236}">
                <a16:creationId xmlns:a16="http://schemas.microsoft.com/office/drawing/2014/main" id="{00000000-0008-0000-0900-000042000000}"/>
              </a:ext>
            </a:extLst>
          </xdr:cNvPr>
          <xdr:cNvSpPr>
            <a:spLocks noChangeShapeType="1"/>
          </xdr:cNvSpPr>
        </xdr:nvSpPr>
        <xdr:spPr bwMode="auto">
          <a:xfrm>
            <a:off x="320" y="401"/>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8</xdr:col>
      <xdr:colOff>9525</xdr:colOff>
      <xdr:row>50</xdr:row>
      <xdr:rowOff>66675</xdr:rowOff>
    </xdr:from>
    <xdr:to>
      <xdr:col>8</xdr:col>
      <xdr:colOff>590550</xdr:colOff>
      <xdr:row>79</xdr:row>
      <xdr:rowOff>104775</xdr:rowOff>
    </xdr:to>
    <xdr:grpSp>
      <xdr:nvGrpSpPr>
        <xdr:cNvPr id="67" name="Group 67">
          <a:extLst>
            <a:ext uri="{FF2B5EF4-FFF2-40B4-BE49-F238E27FC236}">
              <a16:creationId xmlns:a16="http://schemas.microsoft.com/office/drawing/2014/main" id="{00000000-0008-0000-0900-000043000000}"/>
            </a:ext>
          </a:extLst>
        </xdr:cNvPr>
        <xdr:cNvGrpSpPr>
          <a:grpSpLocks/>
        </xdr:cNvGrpSpPr>
      </xdr:nvGrpSpPr>
      <xdr:grpSpPr bwMode="auto">
        <a:xfrm>
          <a:off x="6867525" y="7889875"/>
          <a:ext cx="581025" cy="4483100"/>
          <a:chOff x="319" y="55"/>
          <a:chExt cx="82" cy="503"/>
        </a:xfrm>
      </xdr:grpSpPr>
      <xdr:sp macro="" textlink="">
        <xdr:nvSpPr>
          <xdr:cNvPr id="68" name="Line 68">
            <a:extLst>
              <a:ext uri="{FF2B5EF4-FFF2-40B4-BE49-F238E27FC236}">
                <a16:creationId xmlns:a16="http://schemas.microsoft.com/office/drawing/2014/main" id="{00000000-0008-0000-0900-000044000000}"/>
              </a:ext>
            </a:extLst>
          </xdr:cNvPr>
          <xdr:cNvSpPr>
            <a:spLocks noChangeShapeType="1"/>
          </xdr:cNvSpPr>
        </xdr:nvSpPr>
        <xdr:spPr bwMode="auto">
          <a:xfrm flipV="1">
            <a:off x="320" y="55"/>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69" name="Line 69">
            <a:extLst>
              <a:ext uri="{FF2B5EF4-FFF2-40B4-BE49-F238E27FC236}">
                <a16:creationId xmlns:a16="http://schemas.microsoft.com/office/drawing/2014/main" id="{00000000-0008-0000-0900-000045000000}"/>
              </a:ext>
            </a:extLst>
          </xdr:cNvPr>
          <xdr:cNvSpPr>
            <a:spLocks noChangeShapeType="1"/>
          </xdr:cNvSpPr>
        </xdr:nvSpPr>
        <xdr:spPr bwMode="auto">
          <a:xfrm flipV="1">
            <a:off x="320" y="91"/>
            <a:ext cx="80" cy="1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0" name="Line 70">
            <a:extLst>
              <a:ext uri="{FF2B5EF4-FFF2-40B4-BE49-F238E27FC236}">
                <a16:creationId xmlns:a16="http://schemas.microsoft.com/office/drawing/2014/main" id="{00000000-0008-0000-0900-000046000000}"/>
              </a:ext>
            </a:extLst>
          </xdr:cNvPr>
          <xdr:cNvSpPr>
            <a:spLocks noChangeShapeType="1"/>
          </xdr:cNvSpPr>
        </xdr:nvSpPr>
        <xdr:spPr bwMode="auto">
          <a:xfrm flipV="1">
            <a:off x="320" y="73"/>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1" name="Line 71">
            <a:extLst>
              <a:ext uri="{FF2B5EF4-FFF2-40B4-BE49-F238E27FC236}">
                <a16:creationId xmlns:a16="http://schemas.microsoft.com/office/drawing/2014/main" id="{00000000-0008-0000-0900-000047000000}"/>
              </a:ext>
            </a:extLst>
          </xdr:cNvPr>
          <xdr:cNvSpPr>
            <a:spLocks noChangeShapeType="1"/>
          </xdr:cNvSpPr>
        </xdr:nvSpPr>
        <xdr:spPr bwMode="auto">
          <a:xfrm flipV="1">
            <a:off x="320" y="109"/>
            <a:ext cx="81" cy="139"/>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2" name="Line 72">
            <a:extLst>
              <a:ext uri="{FF2B5EF4-FFF2-40B4-BE49-F238E27FC236}">
                <a16:creationId xmlns:a16="http://schemas.microsoft.com/office/drawing/2014/main" id="{00000000-0008-0000-0900-000048000000}"/>
              </a:ext>
            </a:extLst>
          </xdr:cNvPr>
          <xdr:cNvSpPr>
            <a:spLocks noChangeShapeType="1"/>
          </xdr:cNvSpPr>
        </xdr:nvSpPr>
        <xdr:spPr bwMode="auto">
          <a:xfrm flipV="1">
            <a:off x="320" y="127"/>
            <a:ext cx="80" cy="138"/>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3" name="Line 73">
            <a:extLst>
              <a:ext uri="{FF2B5EF4-FFF2-40B4-BE49-F238E27FC236}">
                <a16:creationId xmlns:a16="http://schemas.microsoft.com/office/drawing/2014/main" id="{00000000-0008-0000-0900-000049000000}"/>
              </a:ext>
            </a:extLst>
          </xdr:cNvPr>
          <xdr:cNvSpPr>
            <a:spLocks noChangeShapeType="1"/>
          </xdr:cNvSpPr>
        </xdr:nvSpPr>
        <xdr:spPr bwMode="auto">
          <a:xfrm flipV="1">
            <a:off x="320" y="145"/>
            <a:ext cx="80" cy="13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4" name="Line 74">
            <a:extLst>
              <a:ext uri="{FF2B5EF4-FFF2-40B4-BE49-F238E27FC236}">
                <a16:creationId xmlns:a16="http://schemas.microsoft.com/office/drawing/2014/main" id="{00000000-0008-0000-0900-00004A000000}"/>
              </a:ext>
            </a:extLst>
          </xdr:cNvPr>
          <xdr:cNvSpPr>
            <a:spLocks noChangeShapeType="1"/>
          </xdr:cNvSpPr>
        </xdr:nvSpPr>
        <xdr:spPr bwMode="auto">
          <a:xfrm flipV="1">
            <a:off x="319" y="163"/>
            <a:ext cx="81" cy="13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5" name="Line 75">
            <a:extLst>
              <a:ext uri="{FF2B5EF4-FFF2-40B4-BE49-F238E27FC236}">
                <a16:creationId xmlns:a16="http://schemas.microsoft.com/office/drawing/2014/main" id="{00000000-0008-0000-0900-00004B000000}"/>
              </a:ext>
            </a:extLst>
          </xdr:cNvPr>
          <xdr:cNvSpPr>
            <a:spLocks noChangeShapeType="1"/>
          </xdr:cNvSpPr>
        </xdr:nvSpPr>
        <xdr:spPr bwMode="auto">
          <a:xfrm flipV="1">
            <a:off x="320" y="232"/>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6" name="Line 76">
            <a:extLst>
              <a:ext uri="{FF2B5EF4-FFF2-40B4-BE49-F238E27FC236}">
                <a16:creationId xmlns:a16="http://schemas.microsoft.com/office/drawing/2014/main" id="{00000000-0008-0000-0900-00004C000000}"/>
              </a:ext>
            </a:extLst>
          </xdr:cNvPr>
          <xdr:cNvSpPr>
            <a:spLocks noChangeShapeType="1"/>
          </xdr:cNvSpPr>
        </xdr:nvSpPr>
        <xdr:spPr bwMode="auto">
          <a:xfrm flipV="1">
            <a:off x="320" y="249"/>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7" name="Line 77">
            <a:extLst>
              <a:ext uri="{FF2B5EF4-FFF2-40B4-BE49-F238E27FC236}">
                <a16:creationId xmlns:a16="http://schemas.microsoft.com/office/drawing/2014/main" id="{00000000-0008-0000-0900-00004D000000}"/>
              </a:ext>
            </a:extLst>
          </xdr:cNvPr>
          <xdr:cNvSpPr>
            <a:spLocks noChangeShapeType="1"/>
          </xdr:cNvSpPr>
        </xdr:nvSpPr>
        <xdr:spPr bwMode="auto">
          <a:xfrm flipV="1">
            <a:off x="320" y="266"/>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8" name="Line 78">
            <a:extLst>
              <a:ext uri="{FF2B5EF4-FFF2-40B4-BE49-F238E27FC236}">
                <a16:creationId xmlns:a16="http://schemas.microsoft.com/office/drawing/2014/main" id="{00000000-0008-0000-0900-00004E000000}"/>
              </a:ext>
            </a:extLst>
          </xdr:cNvPr>
          <xdr:cNvSpPr>
            <a:spLocks noChangeShapeType="1"/>
          </xdr:cNvSpPr>
        </xdr:nvSpPr>
        <xdr:spPr bwMode="auto">
          <a:xfrm flipV="1">
            <a:off x="320" y="215"/>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9" name="Line 79">
            <a:extLst>
              <a:ext uri="{FF2B5EF4-FFF2-40B4-BE49-F238E27FC236}">
                <a16:creationId xmlns:a16="http://schemas.microsoft.com/office/drawing/2014/main" id="{00000000-0008-0000-0900-00004F000000}"/>
              </a:ext>
            </a:extLst>
          </xdr:cNvPr>
          <xdr:cNvSpPr>
            <a:spLocks noChangeShapeType="1"/>
          </xdr:cNvSpPr>
        </xdr:nvSpPr>
        <xdr:spPr bwMode="auto">
          <a:xfrm flipV="1">
            <a:off x="320" y="198"/>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80" name="Line 80">
            <a:extLst>
              <a:ext uri="{FF2B5EF4-FFF2-40B4-BE49-F238E27FC236}">
                <a16:creationId xmlns:a16="http://schemas.microsoft.com/office/drawing/2014/main" id="{00000000-0008-0000-0900-000050000000}"/>
              </a:ext>
            </a:extLst>
          </xdr:cNvPr>
          <xdr:cNvSpPr>
            <a:spLocks noChangeShapeType="1"/>
          </xdr:cNvSpPr>
        </xdr:nvSpPr>
        <xdr:spPr bwMode="auto">
          <a:xfrm flipV="1">
            <a:off x="320" y="181"/>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81" name="Line 81">
            <a:extLst>
              <a:ext uri="{FF2B5EF4-FFF2-40B4-BE49-F238E27FC236}">
                <a16:creationId xmlns:a16="http://schemas.microsoft.com/office/drawing/2014/main" id="{00000000-0008-0000-0900-000051000000}"/>
              </a:ext>
            </a:extLst>
          </xdr:cNvPr>
          <xdr:cNvSpPr>
            <a:spLocks noChangeShapeType="1"/>
          </xdr:cNvSpPr>
        </xdr:nvSpPr>
        <xdr:spPr bwMode="auto">
          <a:xfrm>
            <a:off x="320" y="197"/>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2" name="Line 82">
            <a:extLst>
              <a:ext uri="{FF2B5EF4-FFF2-40B4-BE49-F238E27FC236}">
                <a16:creationId xmlns:a16="http://schemas.microsoft.com/office/drawing/2014/main" id="{00000000-0008-0000-0900-000052000000}"/>
              </a:ext>
            </a:extLst>
          </xdr:cNvPr>
          <xdr:cNvSpPr>
            <a:spLocks noChangeShapeType="1"/>
          </xdr:cNvSpPr>
        </xdr:nvSpPr>
        <xdr:spPr bwMode="auto">
          <a:xfrm>
            <a:off x="320" y="214"/>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3" name="Line 83">
            <a:extLst>
              <a:ext uri="{FF2B5EF4-FFF2-40B4-BE49-F238E27FC236}">
                <a16:creationId xmlns:a16="http://schemas.microsoft.com/office/drawing/2014/main" id="{00000000-0008-0000-0900-000053000000}"/>
              </a:ext>
            </a:extLst>
          </xdr:cNvPr>
          <xdr:cNvSpPr>
            <a:spLocks noChangeShapeType="1"/>
          </xdr:cNvSpPr>
        </xdr:nvSpPr>
        <xdr:spPr bwMode="auto">
          <a:xfrm>
            <a:off x="320" y="231"/>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4" name="Line 84">
            <a:extLst>
              <a:ext uri="{FF2B5EF4-FFF2-40B4-BE49-F238E27FC236}">
                <a16:creationId xmlns:a16="http://schemas.microsoft.com/office/drawing/2014/main" id="{00000000-0008-0000-0900-000054000000}"/>
              </a:ext>
            </a:extLst>
          </xdr:cNvPr>
          <xdr:cNvSpPr>
            <a:spLocks noChangeShapeType="1"/>
          </xdr:cNvSpPr>
        </xdr:nvSpPr>
        <xdr:spPr bwMode="auto">
          <a:xfrm>
            <a:off x="320" y="248"/>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5" name="Line 85">
            <a:extLst>
              <a:ext uri="{FF2B5EF4-FFF2-40B4-BE49-F238E27FC236}">
                <a16:creationId xmlns:a16="http://schemas.microsoft.com/office/drawing/2014/main" id="{00000000-0008-0000-0900-000055000000}"/>
              </a:ext>
            </a:extLst>
          </xdr:cNvPr>
          <xdr:cNvSpPr>
            <a:spLocks noChangeShapeType="1"/>
          </xdr:cNvSpPr>
        </xdr:nvSpPr>
        <xdr:spPr bwMode="auto">
          <a:xfrm>
            <a:off x="320" y="265"/>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6" name="Line 86">
            <a:extLst>
              <a:ext uri="{FF2B5EF4-FFF2-40B4-BE49-F238E27FC236}">
                <a16:creationId xmlns:a16="http://schemas.microsoft.com/office/drawing/2014/main" id="{00000000-0008-0000-0900-000056000000}"/>
              </a:ext>
            </a:extLst>
          </xdr:cNvPr>
          <xdr:cNvSpPr>
            <a:spLocks noChangeShapeType="1"/>
          </xdr:cNvSpPr>
        </xdr:nvSpPr>
        <xdr:spPr bwMode="auto">
          <a:xfrm>
            <a:off x="320" y="282"/>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7" name="Line 87">
            <a:extLst>
              <a:ext uri="{FF2B5EF4-FFF2-40B4-BE49-F238E27FC236}">
                <a16:creationId xmlns:a16="http://schemas.microsoft.com/office/drawing/2014/main" id="{00000000-0008-0000-0900-000057000000}"/>
              </a:ext>
            </a:extLst>
          </xdr:cNvPr>
          <xdr:cNvSpPr>
            <a:spLocks noChangeShapeType="1"/>
          </xdr:cNvSpPr>
        </xdr:nvSpPr>
        <xdr:spPr bwMode="auto">
          <a:xfrm>
            <a:off x="319" y="299"/>
            <a:ext cx="81"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8" name="Line 88">
            <a:extLst>
              <a:ext uri="{FF2B5EF4-FFF2-40B4-BE49-F238E27FC236}">
                <a16:creationId xmlns:a16="http://schemas.microsoft.com/office/drawing/2014/main" id="{00000000-0008-0000-0900-000058000000}"/>
              </a:ext>
            </a:extLst>
          </xdr:cNvPr>
          <xdr:cNvSpPr>
            <a:spLocks noChangeShapeType="1"/>
          </xdr:cNvSpPr>
        </xdr:nvSpPr>
        <xdr:spPr bwMode="auto">
          <a:xfrm>
            <a:off x="320" y="316"/>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9" name="Line 89">
            <a:extLst>
              <a:ext uri="{FF2B5EF4-FFF2-40B4-BE49-F238E27FC236}">
                <a16:creationId xmlns:a16="http://schemas.microsoft.com/office/drawing/2014/main" id="{00000000-0008-0000-0900-000059000000}"/>
              </a:ext>
            </a:extLst>
          </xdr:cNvPr>
          <xdr:cNvSpPr>
            <a:spLocks noChangeShapeType="1"/>
          </xdr:cNvSpPr>
        </xdr:nvSpPr>
        <xdr:spPr bwMode="auto">
          <a:xfrm>
            <a:off x="320" y="333"/>
            <a:ext cx="80" cy="154"/>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0" name="Line 90">
            <a:extLst>
              <a:ext uri="{FF2B5EF4-FFF2-40B4-BE49-F238E27FC236}">
                <a16:creationId xmlns:a16="http://schemas.microsoft.com/office/drawing/2014/main" id="{00000000-0008-0000-0900-00005A000000}"/>
              </a:ext>
            </a:extLst>
          </xdr:cNvPr>
          <xdr:cNvSpPr>
            <a:spLocks noChangeShapeType="1"/>
          </xdr:cNvSpPr>
        </xdr:nvSpPr>
        <xdr:spPr bwMode="auto">
          <a:xfrm>
            <a:off x="320" y="350"/>
            <a:ext cx="80" cy="15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1" name="Line 91">
            <a:extLst>
              <a:ext uri="{FF2B5EF4-FFF2-40B4-BE49-F238E27FC236}">
                <a16:creationId xmlns:a16="http://schemas.microsoft.com/office/drawing/2014/main" id="{00000000-0008-0000-0900-00005B000000}"/>
              </a:ext>
            </a:extLst>
          </xdr:cNvPr>
          <xdr:cNvSpPr>
            <a:spLocks noChangeShapeType="1"/>
          </xdr:cNvSpPr>
        </xdr:nvSpPr>
        <xdr:spPr bwMode="auto">
          <a:xfrm>
            <a:off x="320" y="367"/>
            <a:ext cx="80" cy="1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2" name="Line 92">
            <a:extLst>
              <a:ext uri="{FF2B5EF4-FFF2-40B4-BE49-F238E27FC236}">
                <a16:creationId xmlns:a16="http://schemas.microsoft.com/office/drawing/2014/main" id="{00000000-0008-0000-0900-00005C000000}"/>
              </a:ext>
            </a:extLst>
          </xdr:cNvPr>
          <xdr:cNvSpPr>
            <a:spLocks noChangeShapeType="1"/>
          </xdr:cNvSpPr>
        </xdr:nvSpPr>
        <xdr:spPr bwMode="auto">
          <a:xfrm>
            <a:off x="320" y="384"/>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3" name="Line 93">
            <a:extLst>
              <a:ext uri="{FF2B5EF4-FFF2-40B4-BE49-F238E27FC236}">
                <a16:creationId xmlns:a16="http://schemas.microsoft.com/office/drawing/2014/main" id="{00000000-0008-0000-0900-00005D000000}"/>
              </a:ext>
            </a:extLst>
          </xdr:cNvPr>
          <xdr:cNvSpPr>
            <a:spLocks noChangeShapeType="1"/>
          </xdr:cNvSpPr>
        </xdr:nvSpPr>
        <xdr:spPr bwMode="auto">
          <a:xfrm>
            <a:off x="320" y="401"/>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xdr:col>
      <xdr:colOff>342900</xdr:colOff>
      <xdr:row>8</xdr:row>
      <xdr:rowOff>133350</xdr:rowOff>
    </xdr:from>
    <xdr:to>
      <xdr:col>3</xdr:col>
      <xdr:colOff>428625</xdr:colOff>
      <xdr:row>17</xdr:row>
      <xdr:rowOff>9525</xdr:rowOff>
    </xdr:to>
    <xdr:sp macro="" textlink="">
      <xdr:nvSpPr>
        <xdr:cNvPr id="94" name="Rectangle 94">
          <a:extLst>
            <a:ext uri="{FF2B5EF4-FFF2-40B4-BE49-F238E27FC236}">
              <a16:creationId xmlns:a16="http://schemas.microsoft.com/office/drawing/2014/main" id="{00000000-0008-0000-0900-00005E000000}"/>
            </a:ext>
          </a:extLst>
        </xdr:cNvPr>
        <xdr:cNvSpPr>
          <a:spLocks noChangeArrowheads="1"/>
        </xdr:cNvSpPr>
      </xdr:nvSpPr>
      <xdr:spPr bwMode="auto">
        <a:xfrm>
          <a:off x="581025" y="1362075"/>
          <a:ext cx="1638300" cy="1295400"/>
        </a:xfrm>
        <a:prstGeom prst="rect">
          <a:avLst/>
        </a:prstGeom>
        <a:noFill/>
        <a:ln w="25400"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485775</xdr:colOff>
      <xdr:row>18</xdr:row>
      <xdr:rowOff>38100</xdr:rowOff>
    </xdr:from>
    <xdr:to>
      <xdr:col>5</xdr:col>
      <xdr:colOff>66675</xdr:colOff>
      <xdr:row>24</xdr:row>
      <xdr:rowOff>123825</xdr:rowOff>
    </xdr:to>
    <xdr:sp macro="" textlink="">
      <xdr:nvSpPr>
        <xdr:cNvPr id="95" name="Text Box 95">
          <a:extLst>
            <a:ext uri="{FF2B5EF4-FFF2-40B4-BE49-F238E27FC236}">
              <a16:creationId xmlns:a16="http://schemas.microsoft.com/office/drawing/2014/main" id="{00000000-0008-0000-0900-00005F000000}"/>
            </a:ext>
          </a:extLst>
        </xdr:cNvPr>
        <xdr:cNvSpPr txBox="1">
          <a:spLocks noChangeArrowheads="1"/>
        </xdr:cNvSpPr>
      </xdr:nvSpPr>
      <xdr:spPr bwMode="auto">
        <a:xfrm>
          <a:off x="3028950" y="2838450"/>
          <a:ext cx="285750" cy="10382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投入係数</a:t>
          </a:r>
        </a:p>
      </xdr:txBody>
    </xdr:sp>
    <xdr:clientData/>
  </xdr:twoCellAnchor>
  <xdr:twoCellAnchor>
    <xdr:from>
      <xdr:col>8</xdr:col>
      <xdr:colOff>142875</xdr:colOff>
      <xdr:row>22</xdr:row>
      <xdr:rowOff>95250</xdr:rowOff>
    </xdr:from>
    <xdr:to>
      <xdr:col>8</xdr:col>
      <xdr:colOff>419100</xdr:colOff>
      <xdr:row>29</xdr:row>
      <xdr:rowOff>95250</xdr:rowOff>
    </xdr:to>
    <xdr:sp macro="" textlink="">
      <xdr:nvSpPr>
        <xdr:cNvPr id="96" name="Text Box 96">
          <a:extLst>
            <a:ext uri="{FF2B5EF4-FFF2-40B4-BE49-F238E27FC236}">
              <a16:creationId xmlns:a16="http://schemas.microsoft.com/office/drawing/2014/main" id="{00000000-0008-0000-0900-000060000000}"/>
            </a:ext>
          </a:extLst>
        </xdr:cNvPr>
        <xdr:cNvSpPr txBox="1">
          <a:spLocks noChangeArrowheads="1"/>
        </xdr:cNvSpPr>
      </xdr:nvSpPr>
      <xdr:spPr bwMode="auto">
        <a:xfrm>
          <a:off x="6991350" y="3543300"/>
          <a:ext cx="276225" cy="10763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161925</xdr:colOff>
      <xdr:row>24</xdr:row>
      <xdr:rowOff>9525</xdr:rowOff>
    </xdr:from>
    <xdr:to>
      <xdr:col>11</xdr:col>
      <xdr:colOff>466725</xdr:colOff>
      <xdr:row>37</xdr:row>
      <xdr:rowOff>9525</xdr:rowOff>
    </xdr:to>
    <xdr:sp macro="" textlink="">
      <xdr:nvSpPr>
        <xdr:cNvPr id="97" name="Text Box 97">
          <a:extLst>
            <a:ext uri="{FF2B5EF4-FFF2-40B4-BE49-F238E27FC236}">
              <a16:creationId xmlns:a16="http://schemas.microsoft.com/office/drawing/2014/main" id="{00000000-0008-0000-0900-000061000000}"/>
            </a:ext>
          </a:extLst>
        </xdr:cNvPr>
        <xdr:cNvSpPr txBox="1">
          <a:spLocks noChangeArrowheads="1"/>
        </xdr:cNvSpPr>
      </xdr:nvSpPr>
      <xdr:spPr bwMode="auto">
        <a:xfrm>
          <a:off x="10677525" y="3762375"/>
          <a:ext cx="304800" cy="20002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2</xdr:col>
      <xdr:colOff>390525</xdr:colOff>
      <xdr:row>14</xdr:row>
      <xdr:rowOff>114300</xdr:rowOff>
    </xdr:from>
    <xdr:to>
      <xdr:col>3</xdr:col>
      <xdr:colOff>352425</xdr:colOff>
      <xdr:row>19</xdr:row>
      <xdr:rowOff>104775</xdr:rowOff>
    </xdr:to>
    <xdr:sp macro="" textlink="">
      <xdr:nvSpPr>
        <xdr:cNvPr id="98" name="Line 98">
          <a:extLst>
            <a:ext uri="{FF2B5EF4-FFF2-40B4-BE49-F238E27FC236}">
              <a16:creationId xmlns:a16="http://schemas.microsoft.com/office/drawing/2014/main" id="{00000000-0008-0000-0900-000062000000}"/>
            </a:ext>
          </a:extLst>
        </xdr:cNvPr>
        <xdr:cNvSpPr>
          <a:spLocks noChangeShapeType="1"/>
        </xdr:cNvSpPr>
      </xdr:nvSpPr>
      <xdr:spPr bwMode="auto">
        <a:xfrm>
          <a:off x="1428750" y="2286000"/>
          <a:ext cx="714375" cy="7810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23</xdr:row>
      <xdr:rowOff>104775</xdr:rowOff>
    </xdr:from>
    <xdr:to>
      <xdr:col>4</xdr:col>
      <xdr:colOff>171450</xdr:colOff>
      <xdr:row>26</xdr:row>
      <xdr:rowOff>133350</xdr:rowOff>
    </xdr:to>
    <xdr:sp macro="" textlink="">
      <xdr:nvSpPr>
        <xdr:cNvPr id="99" name="Text Box 99">
          <a:extLst>
            <a:ext uri="{FF2B5EF4-FFF2-40B4-BE49-F238E27FC236}">
              <a16:creationId xmlns:a16="http://schemas.microsoft.com/office/drawing/2014/main" id="{00000000-0008-0000-0900-000063000000}"/>
            </a:ext>
          </a:extLst>
        </xdr:cNvPr>
        <xdr:cNvSpPr txBox="1">
          <a:spLocks noChangeArrowheads="1"/>
        </xdr:cNvSpPr>
      </xdr:nvSpPr>
      <xdr:spPr bwMode="auto">
        <a:xfrm>
          <a:off x="1581150" y="3705225"/>
          <a:ext cx="11334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ゴシック"/>
              <a:ea typeface="ＭＳ ゴシック"/>
            </a:rPr>
            <a:t>雇用者所得</a:t>
          </a:r>
        </a:p>
        <a:p>
          <a:pPr algn="ctr" rtl="0">
            <a:lnSpc>
              <a:spcPts val="1000"/>
            </a:lnSpc>
            <a:defRPr sz="1000"/>
          </a:pPr>
          <a:r>
            <a:rPr lang="ja-JP" altLang="en-US" sz="1000" b="0" i="0" u="none" strike="noStrike" baseline="0">
              <a:solidFill>
                <a:srgbClr val="000000"/>
              </a:solidFill>
              <a:latin typeface="ＭＳ ゴシック"/>
              <a:ea typeface="ＭＳ ゴシック"/>
            </a:rPr>
            <a:t>（賃金･俸給)率</a:t>
          </a:r>
        </a:p>
      </xdr:txBody>
    </xdr:sp>
    <xdr:clientData/>
  </xdr:twoCellAnchor>
  <xdr:twoCellAnchor>
    <xdr:from>
      <xdr:col>2</xdr:col>
      <xdr:colOff>266700</xdr:colOff>
      <xdr:row>34</xdr:row>
      <xdr:rowOff>66675</xdr:rowOff>
    </xdr:from>
    <xdr:to>
      <xdr:col>4</xdr:col>
      <xdr:colOff>428625</xdr:colOff>
      <xdr:row>36</xdr:row>
      <xdr:rowOff>95250</xdr:rowOff>
    </xdr:to>
    <xdr:sp macro="" textlink="">
      <xdr:nvSpPr>
        <xdr:cNvPr id="100" name="Text Box 100">
          <a:extLst>
            <a:ext uri="{FF2B5EF4-FFF2-40B4-BE49-F238E27FC236}">
              <a16:creationId xmlns:a16="http://schemas.microsoft.com/office/drawing/2014/main" id="{00000000-0008-0000-0900-000064000000}"/>
            </a:ext>
          </a:extLst>
        </xdr:cNvPr>
        <xdr:cNvSpPr txBox="1">
          <a:spLocks noChangeArrowheads="1"/>
        </xdr:cNvSpPr>
      </xdr:nvSpPr>
      <xdr:spPr bwMode="auto">
        <a:xfrm>
          <a:off x="1304925" y="5353050"/>
          <a:ext cx="16668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直接効果による雇用者所得</a:t>
          </a:r>
        </a:p>
        <a:p>
          <a:pPr algn="ctr" rtl="0">
            <a:lnSpc>
              <a:spcPts val="1000"/>
            </a:lnSpc>
            <a:defRPr sz="1000"/>
          </a:pPr>
          <a:r>
            <a:rPr lang="ja-JP" altLang="en-US" sz="900" b="0" i="0" u="none" strike="noStrike" baseline="0">
              <a:solidFill>
                <a:srgbClr val="000000"/>
              </a:solidFill>
              <a:latin typeface="ＭＳ ゴシック"/>
              <a:ea typeface="ＭＳ ゴシック"/>
            </a:rPr>
            <a:t>(賃金･俸給)誘発額</a:t>
          </a:r>
        </a:p>
        <a:p>
          <a:pPr algn="ctr"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5</xdr:col>
      <xdr:colOff>390525</xdr:colOff>
      <xdr:row>40</xdr:row>
      <xdr:rowOff>47625</xdr:rowOff>
    </xdr:from>
    <xdr:to>
      <xdr:col>6</xdr:col>
      <xdr:colOff>1743075</xdr:colOff>
      <xdr:row>42</xdr:row>
      <xdr:rowOff>85725</xdr:rowOff>
    </xdr:to>
    <xdr:sp macro="" textlink="">
      <xdr:nvSpPr>
        <xdr:cNvPr id="101" name="Text Box 101">
          <a:extLst>
            <a:ext uri="{FF2B5EF4-FFF2-40B4-BE49-F238E27FC236}">
              <a16:creationId xmlns:a16="http://schemas.microsoft.com/office/drawing/2014/main" id="{00000000-0008-0000-0900-000065000000}"/>
            </a:ext>
          </a:extLst>
        </xdr:cNvPr>
        <xdr:cNvSpPr txBox="1">
          <a:spLocks noChangeArrowheads="1"/>
        </xdr:cNvSpPr>
      </xdr:nvSpPr>
      <xdr:spPr bwMode="auto">
        <a:xfrm>
          <a:off x="3638550" y="6286500"/>
          <a:ext cx="2038350" cy="342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第１次間接波及効果による</a:t>
          </a:r>
        </a:p>
        <a:p>
          <a:pPr algn="ctr" rtl="0">
            <a:lnSpc>
              <a:spcPts val="900"/>
            </a:lnSpc>
            <a:defRPr sz="1000"/>
          </a:pPr>
          <a:r>
            <a:rPr lang="ja-JP" altLang="en-US" sz="900" b="0" i="0" u="none" strike="noStrike" baseline="0">
              <a:solidFill>
                <a:srgbClr val="000000"/>
              </a:solidFill>
              <a:latin typeface="ＭＳ ゴシック"/>
              <a:ea typeface="ＭＳ ゴシック"/>
            </a:rPr>
            <a:t>雇用者所得(賃金･俸給)誘発額</a:t>
          </a:r>
        </a:p>
      </xdr:txBody>
    </xdr:sp>
    <xdr:clientData/>
  </xdr:twoCellAnchor>
  <xdr:twoCellAnchor>
    <xdr:from>
      <xdr:col>1</xdr:col>
      <xdr:colOff>466725</xdr:colOff>
      <xdr:row>7</xdr:row>
      <xdr:rowOff>104775</xdr:rowOff>
    </xdr:from>
    <xdr:to>
      <xdr:col>3</xdr:col>
      <xdr:colOff>304800</xdr:colOff>
      <xdr:row>10</xdr:row>
      <xdr:rowOff>0</xdr:rowOff>
    </xdr:to>
    <xdr:sp macro="" textlink="">
      <xdr:nvSpPr>
        <xdr:cNvPr id="102" name="Text Box 102">
          <a:extLst>
            <a:ext uri="{FF2B5EF4-FFF2-40B4-BE49-F238E27FC236}">
              <a16:creationId xmlns:a16="http://schemas.microsoft.com/office/drawing/2014/main" id="{00000000-0008-0000-0900-000066000000}"/>
            </a:ext>
          </a:extLst>
        </xdr:cNvPr>
        <xdr:cNvSpPr txBox="1">
          <a:spLocks noChangeArrowheads="1"/>
        </xdr:cNvSpPr>
      </xdr:nvSpPr>
      <xdr:spPr bwMode="auto">
        <a:xfrm>
          <a:off x="704850" y="1181100"/>
          <a:ext cx="1390650" cy="352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直接効果</a:t>
          </a:r>
        </a:p>
      </xdr:txBody>
    </xdr:sp>
    <xdr:clientData/>
  </xdr:twoCellAnchor>
  <xdr:twoCellAnchor>
    <xdr:from>
      <xdr:col>3</xdr:col>
      <xdr:colOff>352425</xdr:colOff>
      <xdr:row>55</xdr:row>
      <xdr:rowOff>0</xdr:rowOff>
    </xdr:from>
    <xdr:to>
      <xdr:col>7</xdr:col>
      <xdr:colOff>381000</xdr:colOff>
      <xdr:row>55</xdr:row>
      <xdr:rowOff>0</xdr:rowOff>
    </xdr:to>
    <xdr:sp macro="" textlink="">
      <xdr:nvSpPr>
        <xdr:cNvPr id="103" name="Line 103">
          <a:extLst>
            <a:ext uri="{FF2B5EF4-FFF2-40B4-BE49-F238E27FC236}">
              <a16:creationId xmlns:a16="http://schemas.microsoft.com/office/drawing/2014/main" id="{00000000-0008-0000-0900-000067000000}"/>
            </a:ext>
          </a:extLst>
        </xdr:cNvPr>
        <xdr:cNvSpPr>
          <a:spLocks noChangeShapeType="1"/>
        </xdr:cNvSpPr>
      </xdr:nvSpPr>
      <xdr:spPr bwMode="auto">
        <a:xfrm>
          <a:off x="2143125" y="8534400"/>
          <a:ext cx="4324350"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381000</xdr:colOff>
      <xdr:row>50</xdr:row>
      <xdr:rowOff>85725</xdr:rowOff>
    </xdr:from>
    <xdr:to>
      <xdr:col>7</xdr:col>
      <xdr:colOff>381000</xdr:colOff>
      <xdr:row>55</xdr:row>
      <xdr:rowOff>28575</xdr:rowOff>
    </xdr:to>
    <xdr:sp macro="" textlink="">
      <xdr:nvSpPr>
        <xdr:cNvPr id="104" name="Line 104">
          <a:extLst>
            <a:ext uri="{FF2B5EF4-FFF2-40B4-BE49-F238E27FC236}">
              <a16:creationId xmlns:a16="http://schemas.microsoft.com/office/drawing/2014/main" id="{00000000-0008-0000-0900-000068000000}"/>
            </a:ext>
          </a:extLst>
        </xdr:cNvPr>
        <xdr:cNvSpPr>
          <a:spLocks noChangeShapeType="1"/>
        </xdr:cNvSpPr>
      </xdr:nvSpPr>
      <xdr:spPr bwMode="auto">
        <a:xfrm flipV="1">
          <a:off x="6467475" y="7858125"/>
          <a:ext cx="0" cy="7048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58</xdr:row>
      <xdr:rowOff>95250</xdr:rowOff>
    </xdr:from>
    <xdr:to>
      <xdr:col>5</xdr:col>
      <xdr:colOff>619125</xdr:colOff>
      <xdr:row>70</xdr:row>
      <xdr:rowOff>76200</xdr:rowOff>
    </xdr:to>
    <xdr:grpSp>
      <xdr:nvGrpSpPr>
        <xdr:cNvPr id="105" name="Group 105">
          <a:extLst>
            <a:ext uri="{FF2B5EF4-FFF2-40B4-BE49-F238E27FC236}">
              <a16:creationId xmlns:a16="http://schemas.microsoft.com/office/drawing/2014/main" id="{00000000-0008-0000-0900-000069000000}"/>
            </a:ext>
          </a:extLst>
        </xdr:cNvPr>
        <xdr:cNvGrpSpPr>
          <a:grpSpLocks/>
        </xdr:cNvGrpSpPr>
      </xdr:nvGrpSpPr>
      <xdr:grpSpPr bwMode="auto">
        <a:xfrm>
          <a:off x="2692400" y="9137650"/>
          <a:ext cx="1177925" cy="1835150"/>
          <a:chOff x="160" y="197"/>
          <a:chExt cx="80" cy="204"/>
        </a:xfrm>
      </xdr:grpSpPr>
      <xdr:sp macro="" textlink="">
        <xdr:nvSpPr>
          <xdr:cNvPr id="106" name="Line 106">
            <a:extLst>
              <a:ext uri="{FF2B5EF4-FFF2-40B4-BE49-F238E27FC236}">
                <a16:creationId xmlns:a16="http://schemas.microsoft.com/office/drawing/2014/main" id="{00000000-0008-0000-0900-00006A000000}"/>
              </a:ext>
            </a:extLst>
          </xdr:cNvPr>
          <xdr:cNvSpPr>
            <a:spLocks noChangeShapeType="1"/>
          </xdr:cNvSpPr>
        </xdr:nvSpPr>
        <xdr:spPr bwMode="auto">
          <a:xfrm>
            <a:off x="160" y="299"/>
            <a:ext cx="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7" name="Line 107">
            <a:extLst>
              <a:ext uri="{FF2B5EF4-FFF2-40B4-BE49-F238E27FC236}">
                <a16:creationId xmlns:a16="http://schemas.microsoft.com/office/drawing/2014/main" id="{00000000-0008-0000-0900-00006B000000}"/>
              </a:ext>
            </a:extLst>
          </xdr:cNvPr>
          <xdr:cNvSpPr>
            <a:spLocks noChangeShapeType="1"/>
          </xdr:cNvSpPr>
        </xdr:nvSpPr>
        <xdr:spPr bwMode="auto">
          <a:xfrm flipV="1">
            <a:off x="160" y="282"/>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8" name="Line 108">
            <a:extLst>
              <a:ext uri="{FF2B5EF4-FFF2-40B4-BE49-F238E27FC236}">
                <a16:creationId xmlns:a16="http://schemas.microsoft.com/office/drawing/2014/main" id="{00000000-0008-0000-0900-00006C000000}"/>
              </a:ext>
            </a:extLst>
          </xdr:cNvPr>
          <xdr:cNvSpPr>
            <a:spLocks noChangeShapeType="1"/>
          </xdr:cNvSpPr>
        </xdr:nvSpPr>
        <xdr:spPr bwMode="auto">
          <a:xfrm flipV="1">
            <a:off x="160" y="265"/>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9" name="Line 109">
            <a:extLst>
              <a:ext uri="{FF2B5EF4-FFF2-40B4-BE49-F238E27FC236}">
                <a16:creationId xmlns:a16="http://schemas.microsoft.com/office/drawing/2014/main" id="{00000000-0008-0000-0900-00006D000000}"/>
              </a:ext>
            </a:extLst>
          </xdr:cNvPr>
          <xdr:cNvSpPr>
            <a:spLocks noChangeShapeType="1"/>
          </xdr:cNvSpPr>
        </xdr:nvSpPr>
        <xdr:spPr bwMode="auto">
          <a:xfrm flipV="1">
            <a:off x="160" y="248"/>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0" name="Line 110">
            <a:extLst>
              <a:ext uri="{FF2B5EF4-FFF2-40B4-BE49-F238E27FC236}">
                <a16:creationId xmlns:a16="http://schemas.microsoft.com/office/drawing/2014/main" id="{00000000-0008-0000-0900-00006E000000}"/>
              </a:ext>
            </a:extLst>
          </xdr:cNvPr>
          <xdr:cNvSpPr>
            <a:spLocks noChangeShapeType="1"/>
          </xdr:cNvSpPr>
        </xdr:nvSpPr>
        <xdr:spPr bwMode="auto">
          <a:xfrm flipV="1">
            <a:off x="160" y="231"/>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1" name="Line 111">
            <a:extLst>
              <a:ext uri="{FF2B5EF4-FFF2-40B4-BE49-F238E27FC236}">
                <a16:creationId xmlns:a16="http://schemas.microsoft.com/office/drawing/2014/main" id="{00000000-0008-0000-0900-00006F000000}"/>
              </a:ext>
            </a:extLst>
          </xdr:cNvPr>
          <xdr:cNvSpPr>
            <a:spLocks noChangeShapeType="1"/>
          </xdr:cNvSpPr>
        </xdr:nvSpPr>
        <xdr:spPr bwMode="auto">
          <a:xfrm flipV="1">
            <a:off x="160" y="214"/>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2" name="Line 112">
            <a:extLst>
              <a:ext uri="{FF2B5EF4-FFF2-40B4-BE49-F238E27FC236}">
                <a16:creationId xmlns:a16="http://schemas.microsoft.com/office/drawing/2014/main" id="{00000000-0008-0000-0900-000070000000}"/>
              </a:ext>
            </a:extLst>
          </xdr:cNvPr>
          <xdr:cNvSpPr>
            <a:spLocks noChangeShapeType="1"/>
          </xdr:cNvSpPr>
        </xdr:nvSpPr>
        <xdr:spPr bwMode="auto">
          <a:xfrm flipV="1">
            <a:off x="160" y="197"/>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3" name="Line 113">
            <a:extLst>
              <a:ext uri="{FF2B5EF4-FFF2-40B4-BE49-F238E27FC236}">
                <a16:creationId xmlns:a16="http://schemas.microsoft.com/office/drawing/2014/main" id="{00000000-0008-0000-0900-000071000000}"/>
              </a:ext>
            </a:extLst>
          </xdr:cNvPr>
          <xdr:cNvSpPr>
            <a:spLocks noChangeShapeType="1"/>
          </xdr:cNvSpPr>
        </xdr:nvSpPr>
        <xdr:spPr bwMode="auto">
          <a:xfrm>
            <a:off x="160" y="299"/>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4" name="Line 114">
            <a:extLst>
              <a:ext uri="{FF2B5EF4-FFF2-40B4-BE49-F238E27FC236}">
                <a16:creationId xmlns:a16="http://schemas.microsoft.com/office/drawing/2014/main" id="{00000000-0008-0000-0900-000072000000}"/>
              </a:ext>
            </a:extLst>
          </xdr:cNvPr>
          <xdr:cNvSpPr>
            <a:spLocks noChangeShapeType="1"/>
          </xdr:cNvSpPr>
        </xdr:nvSpPr>
        <xdr:spPr bwMode="auto">
          <a:xfrm>
            <a:off x="160" y="299"/>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5" name="Line 115">
            <a:extLst>
              <a:ext uri="{FF2B5EF4-FFF2-40B4-BE49-F238E27FC236}">
                <a16:creationId xmlns:a16="http://schemas.microsoft.com/office/drawing/2014/main" id="{00000000-0008-0000-0900-000073000000}"/>
              </a:ext>
            </a:extLst>
          </xdr:cNvPr>
          <xdr:cNvSpPr>
            <a:spLocks noChangeShapeType="1"/>
          </xdr:cNvSpPr>
        </xdr:nvSpPr>
        <xdr:spPr bwMode="auto">
          <a:xfrm>
            <a:off x="160" y="299"/>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6" name="Line 116">
            <a:extLst>
              <a:ext uri="{FF2B5EF4-FFF2-40B4-BE49-F238E27FC236}">
                <a16:creationId xmlns:a16="http://schemas.microsoft.com/office/drawing/2014/main" id="{00000000-0008-0000-0900-000074000000}"/>
              </a:ext>
            </a:extLst>
          </xdr:cNvPr>
          <xdr:cNvSpPr>
            <a:spLocks noChangeShapeType="1"/>
          </xdr:cNvSpPr>
        </xdr:nvSpPr>
        <xdr:spPr bwMode="auto">
          <a:xfrm>
            <a:off x="160" y="299"/>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7" name="Line 117">
            <a:extLst>
              <a:ext uri="{FF2B5EF4-FFF2-40B4-BE49-F238E27FC236}">
                <a16:creationId xmlns:a16="http://schemas.microsoft.com/office/drawing/2014/main" id="{00000000-0008-0000-0900-000075000000}"/>
              </a:ext>
            </a:extLst>
          </xdr:cNvPr>
          <xdr:cNvSpPr>
            <a:spLocks noChangeShapeType="1"/>
          </xdr:cNvSpPr>
        </xdr:nvSpPr>
        <xdr:spPr bwMode="auto">
          <a:xfrm>
            <a:off x="160" y="299"/>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8" name="Line 118">
            <a:extLst>
              <a:ext uri="{FF2B5EF4-FFF2-40B4-BE49-F238E27FC236}">
                <a16:creationId xmlns:a16="http://schemas.microsoft.com/office/drawing/2014/main" id="{00000000-0008-0000-0900-000076000000}"/>
              </a:ext>
            </a:extLst>
          </xdr:cNvPr>
          <xdr:cNvSpPr>
            <a:spLocks noChangeShapeType="1"/>
          </xdr:cNvSpPr>
        </xdr:nvSpPr>
        <xdr:spPr bwMode="auto">
          <a:xfrm>
            <a:off x="160" y="299"/>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11</xdr:col>
      <xdr:colOff>66675</xdr:colOff>
      <xdr:row>67</xdr:row>
      <xdr:rowOff>95250</xdr:rowOff>
    </xdr:from>
    <xdr:to>
      <xdr:col>11</xdr:col>
      <xdr:colOff>628650</xdr:colOff>
      <xdr:row>79</xdr:row>
      <xdr:rowOff>85725</xdr:rowOff>
    </xdr:to>
    <xdr:grpSp>
      <xdr:nvGrpSpPr>
        <xdr:cNvPr id="120" name="Group 120">
          <a:extLst>
            <a:ext uri="{FF2B5EF4-FFF2-40B4-BE49-F238E27FC236}">
              <a16:creationId xmlns:a16="http://schemas.microsoft.com/office/drawing/2014/main" id="{00000000-0008-0000-0900-000078000000}"/>
            </a:ext>
          </a:extLst>
        </xdr:cNvPr>
        <xdr:cNvGrpSpPr>
          <a:grpSpLocks/>
        </xdr:cNvGrpSpPr>
      </xdr:nvGrpSpPr>
      <xdr:grpSpPr bwMode="auto">
        <a:xfrm>
          <a:off x="10594975" y="10534650"/>
          <a:ext cx="561975" cy="1819275"/>
          <a:chOff x="440" y="53"/>
          <a:chExt cx="59" cy="204"/>
        </a:xfrm>
      </xdr:grpSpPr>
      <xdr:sp macro="" textlink="">
        <xdr:nvSpPr>
          <xdr:cNvPr id="121" name="Line 121">
            <a:extLst>
              <a:ext uri="{FF2B5EF4-FFF2-40B4-BE49-F238E27FC236}">
                <a16:creationId xmlns:a16="http://schemas.microsoft.com/office/drawing/2014/main" id="{00000000-0008-0000-0900-000079000000}"/>
              </a:ext>
            </a:extLst>
          </xdr:cNvPr>
          <xdr:cNvSpPr>
            <a:spLocks noChangeShapeType="1"/>
          </xdr:cNvSpPr>
        </xdr:nvSpPr>
        <xdr:spPr bwMode="auto">
          <a:xfrm>
            <a:off x="440" y="53"/>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2" name="Line 122">
            <a:extLst>
              <a:ext uri="{FF2B5EF4-FFF2-40B4-BE49-F238E27FC236}">
                <a16:creationId xmlns:a16="http://schemas.microsoft.com/office/drawing/2014/main" id="{00000000-0008-0000-0900-00007A000000}"/>
              </a:ext>
            </a:extLst>
          </xdr:cNvPr>
          <xdr:cNvSpPr>
            <a:spLocks noChangeShapeType="1"/>
          </xdr:cNvSpPr>
        </xdr:nvSpPr>
        <xdr:spPr bwMode="auto">
          <a:xfrm>
            <a:off x="440" y="7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3" name="Line 123">
            <a:extLst>
              <a:ext uri="{FF2B5EF4-FFF2-40B4-BE49-F238E27FC236}">
                <a16:creationId xmlns:a16="http://schemas.microsoft.com/office/drawing/2014/main" id="{00000000-0008-0000-0900-00007B000000}"/>
              </a:ext>
            </a:extLst>
          </xdr:cNvPr>
          <xdr:cNvSpPr>
            <a:spLocks noChangeShapeType="1"/>
          </xdr:cNvSpPr>
        </xdr:nvSpPr>
        <xdr:spPr bwMode="auto">
          <a:xfrm>
            <a:off x="440" y="8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4" name="Line 124">
            <a:extLst>
              <a:ext uri="{FF2B5EF4-FFF2-40B4-BE49-F238E27FC236}">
                <a16:creationId xmlns:a16="http://schemas.microsoft.com/office/drawing/2014/main" id="{00000000-0008-0000-0900-00007C000000}"/>
              </a:ext>
            </a:extLst>
          </xdr:cNvPr>
          <xdr:cNvSpPr>
            <a:spLocks noChangeShapeType="1"/>
          </xdr:cNvSpPr>
        </xdr:nvSpPr>
        <xdr:spPr bwMode="auto">
          <a:xfrm>
            <a:off x="440" y="105"/>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5" name="Line 125">
            <a:extLst>
              <a:ext uri="{FF2B5EF4-FFF2-40B4-BE49-F238E27FC236}">
                <a16:creationId xmlns:a16="http://schemas.microsoft.com/office/drawing/2014/main" id="{00000000-0008-0000-0900-00007D000000}"/>
              </a:ext>
            </a:extLst>
          </xdr:cNvPr>
          <xdr:cNvSpPr>
            <a:spLocks noChangeShapeType="1"/>
          </xdr:cNvSpPr>
        </xdr:nvSpPr>
        <xdr:spPr bwMode="auto">
          <a:xfrm>
            <a:off x="440" y="121"/>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6" name="Line 126">
            <a:extLst>
              <a:ext uri="{FF2B5EF4-FFF2-40B4-BE49-F238E27FC236}">
                <a16:creationId xmlns:a16="http://schemas.microsoft.com/office/drawing/2014/main" id="{00000000-0008-0000-0900-00007E000000}"/>
              </a:ext>
            </a:extLst>
          </xdr:cNvPr>
          <xdr:cNvSpPr>
            <a:spLocks noChangeShapeType="1"/>
          </xdr:cNvSpPr>
        </xdr:nvSpPr>
        <xdr:spPr bwMode="auto">
          <a:xfrm>
            <a:off x="440" y="13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7" name="Line 127">
            <a:extLst>
              <a:ext uri="{FF2B5EF4-FFF2-40B4-BE49-F238E27FC236}">
                <a16:creationId xmlns:a16="http://schemas.microsoft.com/office/drawing/2014/main" id="{00000000-0008-0000-0900-00007F000000}"/>
              </a:ext>
            </a:extLst>
          </xdr:cNvPr>
          <xdr:cNvSpPr>
            <a:spLocks noChangeShapeType="1"/>
          </xdr:cNvSpPr>
        </xdr:nvSpPr>
        <xdr:spPr bwMode="auto">
          <a:xfrm>
            <a:off x="440" y="15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8" name="Line 128">
            <a:extLst>
              <a:ext uri="{FF2B5EF4-FFF2-40B4-BE49-F238E27FC236}">
                <a16:creationId xmlns:a16="http://schemas.microsoft.com/office/drawing/2014/main" id="{00000000-0008-0000-0900-000080000000}"/>
              </a:ext>
            </a:extLst>
          </xdr:cNvPr>
          <xdr:cNvSpPr>
            <a:spLocks noChangeShapeType="1"/>
          </xdr:cNvSpPr>
        </xdr:nvSpPr>
        <xdr:spPr bwMode="auto">
          <a:xfrm>
            <a:off x="440" y="172"/>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9" name="Line 129">
            <a:extLst>
              <a:ext uri="{FF2B5EF4-FFF2-40B4-BE49-F238E27FC236}">
                <a16:creationId xmlns:a16="http://schemas.microsoft.com/office/drawing/2014/main" id="{00000000-0008-0000-0900-000081000000}"/>
              </a:ext>
            </a:extLst>
          </xdr:cNvPr>
          <xdr:cNvSpPr>
            <a:spLocks noChangeShapeType="1"/>
          </xdr:cNvSpPr>
        </xdr:nvSpPr>
        <xdr:spPr bwMode="auto">
          <a:xfrm>
            <a:off x="440" y="20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0" name="Line 130">
            <a:extLst>
              <a:ext uri="{FF2B5EF4-FFF2-40B4-BE49-F238E27FC236}">
                <a16:creationId xmlns:a16="http://schemas.microsoft.com/office/drawing/2014/main" id="{00000000-0008-0000-0900-000082000000}"/>
              </a:ext>
            </a:extLst>
          </xdr:cNvPr>
          <xdr:cNvSpPr>
            <a:spLocks noChangeShapeType="1"/>
          </xdr:cNvSpPr>
        </xdr:nvSpPr>
        <xdr:spPr bwMode="auto">
          <a:xfrm>
            <a:off x="440" y="189"/>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1" name="Line 131">
            <a:extLst>
              <a:ext uri="{FF2B5EF4-FFF2-40B4-BE49-F238E27FC236}">
                <a16:creationId xmlns:a16="http://schemas.microsoft.com/office/drawing/2014/main" id="{00000000-0008-0000-0900-000083000000}"/>
              </a:ext>
            </a:extLst>
          </xdr:cNvPr>
          <xdr:cNvSpPr>
            <a:spLocks noChangeShapeType="1"/>
          </xdr:cNvSpPr>
        </xdr:nvSpPr>
        <xdr:spPr bwMode="auto">
          <a:xfrm>
            <a:off x="440" y="224"/>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2" name="Line 132">
            <a:extLst>
              <a:ext uri="{FF2B5EF4-FFF2-40B4-BE49-F238E27FC236}">
                <a16:creationId xmlns:a16="http://schemas.microsoft.com/office/drawing/2014/main" id="{00000000-0008-0000-0900-000084000000}"/>
              </a:ext>
            </a:extLst>
          </xdr:cNvPr>
          <xdr:cNvSpPr>
            <a:spLocks noChangeShapeType="1"/>
          </xdr:cNvSpPr>
        </xdr:nvSpPr>
        <xdr:spPr bwMode="auto">
          <a:xfrm>
            <a:off x="440" y="24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3" name="Line 133">
            <a:extLst>
              <a:ext uri="{FF2B5EF4-FFF2-40B4-BE49-F238E27FC236}">
                <a16:creationId xmlns:a16="http://schemas.microsoft.com/office/drawing/2014/main" id="{00000000-0008-0000-0900-000085000000}"/>
              </a:ext>
            </a:extLst>
          </xdr:cNvPr>
          <xdr:cNvSpPr>
            <a:spLocks noChangeShapeType="1"/>
          </xdr:cNvSpPr>
        </xdr:nvSpPr>
        <xdr:spPr bwMode="auto">
          <a:xfrm>
            <a:off x="440" y="257"/>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8</xdr:col>
      <xdr:colOff>142875</xdr:colOff>
      <xdr:row>65</xdr:row>
      <xdr:rowOff>28575</xdr:rowOff>
    </xdr:from>
    <xdr:to>
      <xdr:col>8</xdr:col>
      <xdr:colOff>400050</xdr:colOff>
      <xdr:row>71</xdr:row>
      <xdr:rowOff>133350</xdr:rowOff>
    </xdr:to>
    <xdr:sp macro="" textlink="">
      <xdr:nvSpPr>
        <xdr:cNvPr id="134" name="Text Box 134">
          <a:extLst>
            <a:ext uri="{FF2B5EF4-FFF2-40B4-BE49-F238E27FC236}">
              <a16:creationId xmlns:a16="http://schemas.microsoft.com/office/drawing/2014/main" id="{00000000-0008-0000-0900-000086000000}"/>
            </a:ext>
          </a:extLst>
        </xdr:cNvPr>
        <xdr:cNvSpPr txBox="1">
          <a:spLocks noChangeArrowheads="1"/>
        </xdr:cNvSpPr>
      </xdr:nvSpPr>
      <xdr:spPr bwMode="auto">
        <a:xfrm>
          <a:off x="6991350" y="10106025"/>
          <a:ext cx="257175" cy="10191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200025</xdr:colOff>
      <xdr:row>67</xdr:row>
      <xdr:rowOff>28575</xdr:rowOff>
    </xdr:from>
    <xdr:to>
      <xdr:col>11</xdr:col>
      <xdr:colOff>447675</xdr:colOff>
      <xdr:row>79</xdr:row>
      <xdr:rowOff>142875</xdr:rowOff>
    </xdr:to>
    <xdr:sp macro="" textlink="">
      <xdr:nvSpPr>
        <xdr:cNvPr id="135" name="Text Box 135">
          <a:extLst>
            <a:ext uri="{FF2B5EF4-FFF2-40B4-BE49-F238E27FC236}">
              <a16:creationId xmlns:a16="http://schemas.microsoft.com/office/drawing/2014/main" id="{00000000-0008-0000-0900-000087000000}"/>
            </a:ext>
          </a:extLst>
        </xdr:cNvPr>
        <xdr:cNvSpPr txBox="1">
          <a:spLocks noChangeArrowheads="1"/>
        </xdr:cNvSpPr>
      </xdr:nvSpPr>
      <xdr:spPr bwMode="auto">
        <a:xfrm>
          <a:off x="10715625" y="10410825"/>
          <a:ext cx="247650" cy="19431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22</xdr:col>
      <xdr:colOff>0</xdr:colOff>
      <xdr:row>7</xdr:row>
      <xdr:rowOff>0</xdr:rowOff>
    </xdr:from>
    <xdr:to>
      <xdr:col>22</xdr:col>
      <xdr:colOff>0</xdr:colOff>
      <xdr:row>9</xdr:row>
      <xdr:rowOff>0</xdr:rowOff>
    </xdr:to>
    <xdr:sp macro="" textlink="">
      <xdr:nvSpPr>
        <xdr:cNvPr id="136" name="Line 136">
          <a:extLst>
            <a:ext uri="{FF2B5EF4-FFF2-40B4-BE49-F238E27FC236}">
              <a16:creationId xmlns:a16="http://schemas.microsoft.com/office/drawing/2014/main" id="{00000000-0008-0000-0900-000088000000}"/>
            </a:ext>
          </a:extLst>
        </xdr:cNvPr>
        <xdr:cNvSpPr>
          <a:spLocks noChangeShapeType="1"/>
        </xdr:cNvSpPr>
      </xdr:nvSpPr>
      <xdr:spPr bwMode="auto">
        <a:xfrm>
          <a:off x="18326100" y="10763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0</xdr:row>
      <xdr:rowOff>66675</xdr:rowOff>
    </xdr:from>
    <xdr:to>
      <xdr:col>10</xdr:col>
      <xdr:colOff>38100</xdr:colOff>
      <xdr:row>2</xdr:row>
      <xdr:rowOff>104775</xdr:rowOff>
    </xdr:to>
    <xdr:sp macro="" textlink="">
      <xdr:nvSpPr>
        <xdr:cNvPr id="137" name="Text Box 137">
          <a:extLst>
            <a:ext uri="{FF2B5EF4-FFF2-40B4-BE49-F238E27FC236}">
              <a16:creationId xmlns:a16="http://schemas.microsoft.com/office/drawing/2014/main" id="{00000000-0008-0000-0900-000089000000}"/>
            </a:ext>
          </a:extLst>
        </xdr:cNvPr>
        <xdr:cNvSpPr txBox="1">
          <a:spLocks noChangeArrowheads="1"/>
        </xdr:cNvSpPr>
      </xdr:nvSpPr>
      <xdr:spPr bwMode="auto">
        <a:xfrm>
          <a:off x="581025" y="66675"/>
          <a:ext cx="9220200" cy="342900"/>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0000" tIns="46800" rIns="90000" bIns="46800" anchor="ctr" upright="1"/>
        <a:lstStyle/>
        <a:p>
          <a:pPr algn="l" rtl="0">
            <a:defRPr sz="1000"/>
          </a:pPr>
          <a:r>
            <a:rPr lang="ja-JP" altLang="en-US" sz="2000" b="1" i="0" u="none" strike="noStrike" baseline="0">
              <a:solidFill>
                <a:srgbClr val="000000"/>
              </a:solidFill>
              <a:latin typeface="ＭＳ ゴシック"/>
              <a:ea typeface="ＭＳ ゴシック"/>
            </a:rPr>
            <a:t>経済波及効果体系図　</a:t>
          </a:r>
          <a:r>
            <a:rPr lang="ja-JP" altLang="en-US" sz="2000" b="0" i="0" u="none" strike="noStrike" baseline="0">
              <a:solidFill>
                <a:srgbClr val="000000"/>
              </a:solidFill>
              <a:latin typeface="ＭＳ ゴシック"/>
              <a:ea typeface="ＭＳ ゴシック"/>
            </a:rPr>
            <a:t>(令和</a:t>
          </a:r>
          <a:r>
            <a:rPr lang="en-US" altLang="ja-JP" sz="2000" b="0" i="0" u="none" strike="noStrike" baseline="0">
              <a:solidFill>
                <a:srgbClr val="000000"/>
              </a:solidFill>
              <a:latin typeface="ＭＳ ゴシック"/>
              <a:ea typeface="ＭＳ ゴシック"/>
            </a:rPr>
            <a:t>2</a:t>
          </a:r>
          <a:r>
            <a:rPr lang="ja-JP" altLang="en-US" sz="2000" b="0" i="0" u="none" strike="noStrike" baseline="0">
              <a:solidFill>
                <a:srgbClr val="000000"/>
              </a:solidFill>
              <a:latin typeface="ＭＳ ゴシック"/>
              <a:ea typeface="ＭＳ ゴシック"/>
            </a:rPr>
            <a:t>年三重県産業連関表・10</a:t>
          </a:r>
          <a:r>
            <a:rPr lang="en-US" altLang="ja-JP" sz="2000" b="0" i="0" u="none" strike="noStrike" baseline="0">
              <a:solidFill>
                <a:srgbClr val="000000"/>
              </a:solidFill>
              <a:latin typeface="ＭＳ ゴシック"/>
              <a:ea typeface="ＭＳ ゴシック"/>
            </a:rPr>
            <a:t>6</a:t>
          </a:r>
          <a:r>
            <a:rPr lang="ja-JP" altLang="en-US" sz="2000" b="0" i="0" u="none" strike="noStrike" baseline="0">
              <a:solidFill>
                <a:srgbClr val="000000"/>
              </a:solidFill>
              <a:latin typeface="ＭＳ ゴシック"/>
              <a:ea typeface="ＭＳ ゴシック"/>
            </a:rPr>
            <a:t>部門) 簡略版</a:t>
          </a:r>
        </a:p>
      </xdr:txBody>
    </xdr:sp>
    <xdr:clientData/>
  </xdr:twoCellAnchor>
  <xdr:twoCellAnchor>
    <xdr:from>
      <xdr:col>4</xdr:col>
      <xdr:colOff>695324</xdr:colOff>
      <xdr:row>50</xdr:row>
      <xdr:rowOff>95250</xdr:rowOff>
    </xdr:from>
    <xdr:to>
      <xdr:col>7</xdr:col>
      <xdr:colOff>190499</xdr:colOff>
      <xdr:row>54</xdr:row>
      <xdr:rowOff>76200</xdr:rowOff>
    </xdr:to>
    <xdr:sp macro="" textlink="">
      <xdr:nvSpPr>
        <xdr:cNvPr id="138" name="Text Box 138">
          <a:extLst>
            <a:ext uri="{FF2B5EF4-FFF2-40B4-BE49-F238E27FC236}">
              <a16:creationId xmlns:a16="http://schemas.microsoft.com/office/drawing/2014/main" id="{00000000-0008-0000-0900-00008A000000}"/>
            </a:ext>
          </a:extLst>
        </xdr:cNvPr>
        <xdr:cNvSpPr txBox="1">
          <a:spLocks noChangeArrowheads="1"/>
        </xdr:cNvSpPr>
      </xdr:nvSpPr>
      <xdr:spPr bwMode="auto">
        <a:xfrm>
          <a:off x="3235324" y="7918450"/>
          <a:ext cx="3051175"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rtl="0" eaLnBrk="1" fontAlgn="auto" latinLnBrk="0" hangingPunct="1"/>
          <a:r>
            <a:rPr lang="ja-JP" altLang="ja-JP" sz="1000" b="0" i="0" baseline="0">
              <a:effectLst/>
              <a:latin typeface="+mn-lt"/>
              <a:ea typeface="+mn-ea"/>
              <a:cs typeface="+mn-cs"/>
            </a:rPr>
            <a:t>消費転換係数：直近の最新の県民経済計算における「民間最終消費支出」（暦年換算後）を「県民所得」（暦年換算後）で除して算出した係数。</a:t>
          </a:r>
          <a:endParaRPr lang="ja-JP" altLang="ja-JP" sz="1000">
            <a:effectLst/>
          </a:endParaRPr>
        </a:p>
      </xdr:txBody>
    </xdr:sp>
    <xdr:clientData/>
  </xdr:twoCellAnchor>
  <xdr:twoCellAnchor>
    <xdr:from>
      <xdr:col>20</xdr:col>
      <xdr:colOff>9525</xdr:colOff>
      <xdr:row>19</xdr:row>
      <xdr:rowOff>9525</xdr:rowOff>
    </xdr:from>
    <xdr:to>
      <xdr:col>21</xdr:col>
      <xdr:colOff>9525</xdr:colOff>
      <xdr:row>22</xdr:row>
      <xdr:rowOff>9525</xdr:rowOff>
    </xdr:to>
    <xdr:sp macro="" textlink="">
      <xdr:nvSpPr>
        <xdr:cNvPr id="139" name="Line 139">
          <a:extLst>
            <a:ext uri="{FF2B5EF4-FFF2-40B4-BE49-F238E27FC236}">
              <a16:creationId xmlns:a16="http://schemas.microsoft.com/office/drawing/2014/main" id="{00000000-0008-0000-0900-00008B000000}"/>
            </a:ext>
          </a:extLst>
        </xdr:cNvPr>
        <xdr:cNvSpPr>
          <a:spLocks noChangeShapeType="1"/>
        </xdr:cNvSpPr>
      </xdr:nvSpPr>
      <xdr:spPr bwMode="auto">
        <a:xfrm>
          <a:off x="16049625" y="2971800"/>
          <a:ext cx="1333500" cy="4857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1190625</xdr:colOff>
      <xdr:row>26</xdr:row>
      <xdr:rowOff>0</xdr:rowOff>
    </xdr:from>
    <xdr:to>
      <xdr:col>6</xdr:col>
      <xdr:colOff>1743075</xdr:colOff>
      <xdr:row>27</xdr:row>
      <xdr:rowOff>104775</xdr:rowOff>
    </xdr:to>
    <xdr:sp macro="" textlink="">
      <xdr:nvSpPr>
        <xdr:cNvPr id="140" name="Text Box 140">
          <a:extLst>
            <a:ext uri="{FF2B5EF4-FFF2-40B4-BE49-F238E27FC236}">
              <a16:creationId xmlns:a16="http://schemas.microsoft.com/office/drawing/2014/main" id="{00000000-0008-0000-0900-00008C000000}"/>
            </a:ext>
          </a:extLst>
        </xdr:cNvPr>
        <xdr:cNvSpPr txBox="1">
          <a:spLocks noChangeArrowheads="1"/>
        </xdr:cNvSpPr>
      </xdr:nvSpPr>
      <xdr:spPr bwMode="auto">
        <a:xfrm>
          <a:off x="5124450" y="4067175"/>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9</xdr:col>
      <xdr:colOff>1190625</xdr:colOff>
      <xdr:row>18</xdr:row>
      <xdr:rowOff>0</xdr:rowOff>
    </xdr:from>
    <xdr:to>
      <xdr:col>9</xdr:col>
      <xdr:colOff>1743075</xdr:colOff>
      <xdr:row>19</xdr:row>
      <xdr:rowOff>104775</xdr:rowOff>
    </xdr:to>
    <xdr:sp macro="" textlink="">
      <xdr:nvSpPr>
        <xdr:cNvPr id="141" name="Text Box 141">
          <a:extLst>
            <a:ext uri="{FF2B5EF4-FFF2-40B4-BE49-F238E27FC236}">
              <a16:creationId xmlns:a16="http://schemas.microsoft.com/office/drawing/2014/main" id="{00000000-0008-0000-0900-00008D000000}"/>
            </a:ext>
          </a:extLst>
        </xdr:cNvPr>
        <xdr:cNvSpPr txBox="1">
          <a:spLocks noChangeArrowheads="1"/>
        </xdr:cNvSpPr>
      </xdr:nvSpPr>
      <xdr:spPr bwMode="auto">
        <a:xfrm>
          <a:off x="8801100" y="2800350"/>
          <a:ext cx="552450"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FF0000"/>
              </a:solidFill>
              <a:latin typeface="ＭＳ Ｐゴシック"/>
              <a:ea typeface="ＭＳ Ｐゴシック"/>
            </a:rPr>
            <a:t>（省略</a:t>
          </a: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9</xdr:col>
      <xdr:colOff>1190625</xdr:colOff>
      <xdr:row>35</xdr:row>
      <xdr:rowOff>0</xdr:rowOff>
    </xdr:from>
    <xdr:to>
      <xdr:col>9</xdr:col>
      <xdr:colOff>1743075</xdr:colOff>
      <xdr:row>36</xdr:row>
      <xdr:rowOff>104775</xdr:rowOff>
    </xdr:to>
    <xdr:sp macro="" textlink="">
      <xdr:nvSpPr>
        <xdr:cNvPr id="142" name="Text Box 142">
          <a:extLst>
            <a:ext uri="{FF2B5EF4-FFF2-40B4-BE49-F238E27FC236}">
              <a16:creationId xmlns:a16="http://schemas.microsoft.com/office/drawing/2014/main" id="{00000000-0008-0000-0900-00008E000000}"/>
            </a:ext>
          </a:extLst>
        </xdr:cNvPr>
        <xdr:cNvSpPr txBox="1">
          <a:spLocks noChangeArrowheads="1"/>
        </xdr:cNvSpPr>
      </xdr:nvSpPr>
      <xdr:spPr bwMode="auto">
        <a:xfrm>
          <a:off x="8801100" y="5438775"/>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FF"/>
              </a:solidFill>
              <a:latin typeface="ＭＳ Ｐゴシック"/>
              <a:ea typeface="ＭＳ Ｐゴシック"/>
            </a:rPr>
            <a:t>（省略）</a:t>
          </a:r>
        </a:p>
      </xdr:txBody>
    </xdr:sp>
    <xdr:clientData/>
  </xdr:twoCellAnchor>
  <xdr:twoCellAnchor>
    <xdr:from>
      <xdr:col>12</xdr:col>
      <xdr:colOff>266700</xdr:colOff>
      <xdr:row>34</xdr:row>
      <xdr:rowOff>142875</xdr:rowOff>
    </xdr:from>
    <xdr:to>
      <xdr:col>15</xdr:col>
      <xdr:colOff>66675</xdr:colOff>
      <xdr:row>36</xdr:row>
      <xdr:rowOff>28575</xdr:rowOff>
    </xdr:to>
    <xdr:sp macro="" textlink="">
      <xdr:nvSpPr>
        <xdr:cNvPr id="143" name="Text Box 143">
          <a:extLst>
            <a:ext uri="{FF2B5EF4-FFF2-40B4-BE49-F238E27FC236}">
              <a16:creationId xmlns:a16="http://schemas.microsoft.com/office/drawing/2014/main" id="{00000000-0008-0000-0900-00008F000000}"/>
            </a:ext>
          </a:extLst>
        </xdr:cNvPr>
        <xdr:cNvSpPr txBox="1">
          <a:spLocks noChangeArrowheads="1"/>
        </xdr:cNvSpPr>
      </xdr:nvSpPr>
      <xdr:spPr bwMode="auto">
        <a:xfrm>
          <a:off x="1146810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16</xdr:col>
      <xdr:colOff>266700</xdr:colOff>
      <xdr:row>34</xdr:row>
      <xdr:rowOff>142875</xdr:rowOff>
    </xdr:from>
    <xdr:to>
      <xdr:col>16</xdr:col>
      <xdr:colOff>819150</xdr:colOff>
      <xdr:row>36</xdr:row>
      <xdr:rowOff>28575</xdr:rowOff>
    </xdr:to>
    <xdr:sp macro="" textlink="">
      <xdr:nvSpPr>
        <xdr:cNvPr id="144" name="Text Box 144">
          <a:extLst>
            <a:ext uri="{FF2B5EF4-FFF2-40B4-BE49-F238E27FC236}">
              <a16:creationId xmlns:a16="http://schemas.microsoft.com/office/drawing/2014/main" id="{00000000-0008-0000-0900-000090000000}"/>
            </a:ext>
          </a:extLst>
        </xdr:cNvPr>
        <xdr:cNvSpPr txBox="1">
          <a:spLocks noChangeArrowheads="1"/>
        </xdr:cNvSpPr>
      </xdr:nvSpPr>
      <xdr:spPr bwMode="auto">
        <a:xfrm>
          <a:off x="1308735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18</xdr:col>
      <xdr:colOff>457200</xdr:colOff>
      <xdr:row>34</xdr:row>
      <xdr:rowOff>142875</xdr:rowOff>
    </xdr:from>
    <xdr:to>
      <xdr:col>19</xdr:col>
      <xdr:colOff>57150</xdr:colOff>
      <xdr:row>36</xdr:row>
      <xdr:rowOff>28575</xdr:rowOff>
    </xdr:to>
    <xdr:sp macro="" textlink="">
      <xdr:nvSpPr>
        <xdr:cNvPr id="145" name="Text Box 145">
          <a:extLst>
            <a:ext uri="{FF2B5EF4-FFF2-40B4-BE49-F238E27FC236}">
              <a16:creationId xmlns:a16="http://schemas.microsoft.com/office/drawing/2014/main" id="{00000000-0008-0000-0900-000091000000}"/>
            </a:ext>
          </a:extLst>
        </xdr:cNvPr>
        <xdr:cNvSpPr txBox="1">
          <a:spLocks noChangeArrowheads="1"/>
        </xdr:cNvSpPr>
      </xdr:nvSpPr>
      <xdr:spPr bwMode="auto">
        <a:xfrm>
          <a:off x="1493520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6</xdr:col>
      <xdr:colOff>1190625</xdr:colOff>
      <xdr:row>69</xdr:row>
      <xdr:rowOff>0</xdr:rowOff>
    </xdr:from>
    <xdr:to>
      <xdr:col>6</xdr:col>
      <xdr:colOff>1743075</xdr:colOff>
      <xdr:row>70</xdr:row>
      <xdr:rowOff>104775</xdr:rowOff>
    </xdr:to>
    <xdr:sp macro="" textlink="">
      <xdr:nvSpPr>
        <xdr:cNvPr id="146" name="Text Box 146">
          <a:extLst>
            <a:ext uri="{FF2B5EF4-FFF2-40B4-BE49-F238E27FC236}">
              <a16:creationId xmlns:a16="http://schemas.microsoft.com/office/drawing/2014/main" id="{00000000-0008-0000-0900-000092000000}"/>
            </a:ext>
          </a:extLst>
        </xdr:cNvPr>
        <xdr:cNvSpPr txBox="1">
          <a:spLocks noChangeArrowheads="1"/>
        </xdr:cNvSpPr>
      </xdr:nvSpPr>
      <xdr:spPr bwMode="auto">
        <a:xfrm>
          <a:off x="5124450" y="106870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9</xdr:col>
      <xdr:colOff>1190625</xdr:colOff>
      <xdr:row>61</xdr:row>
      <xdr:rowOff>0</xdr:rowOff>
    </xdr:from>
    <xdr:to>
      <xdr:col>9</xdr:col>
      <xdr:colOff>1743075</xdr:colOff>
      <xdr:row>62</xdr:row>
      <xdr:rowOff>104775</xdr:rowOff>
    </xdr:to>
    <xdr:sp macro="" textlink="">
      <xdr:nvSpPr>
        <xdr:cNvPr id="147" name="Text Box 147">
          <a:extLst>
            <a:ext uri="{FF2B5EF4-FFF2-40B4-BE49-F238E27FC236}">
              <a16:creationId xmlns:a16="http://schemas.microsoft.com/office/drawing/2014/main" id="{00000000-0008-0000-0900-000093000000}"/>
            </a:ext>
          </a:extLst>
        </xdr:cNvPr>
        <xdr:cNvSpPr txBox="1">
          <a:spLocks noChangeArrowheads="1"/>
        </xdr:cNvSpPr>
      </xdr:nvSpPr>
      <xdr:spPr bwMode="auto">
        <a:xfrm>
          <a:off x="8801100" y="94678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FF0000"/>
              </a:solidFill>
              <a:latin typeface="ＭＳ Ｐゴシック"/>
              <a:ea typeface="ＭＳ Ｐゴシック"/>
            </a:rPr>
            <a:t>（省略）</a:t>
          </a:r>
        </a:p>
      </xdr:txBody>
    </xdr:sp>
    <xdr:clientData/>
  </xdr:twoCellAnchor>
  <xdr:twoCellAnchor>
    <xdr:from>
      <xdr:col>9</xdr:col>
      <xdr:colOff>1190625</xdr:colOff>
      <xdr:row>78</xdr:row>
      <xdr:rowOff>0</xdr:rowOff>
    </xdr:from>
    <xdr:to>
      <xdr:col>9</xdr:col>
      <xdr:colOff>1743075</xdr:colOff>
      <xdr:row>79</xdr:row>
      <xdr:rowOff>104775</xdr:rowOff>
    </xdr:to>
    <xdr:sp macro="" textlink="">
      <xdr:nvSpPr>
        <xdr:cNvPr id="148" name="Text Box 148">
          <a:extLst>
            <a:ext uri="{FF2B5EF4-FFF2-40B4-BE49-F238E27FC236}">
              <a16:creationId xmlns:a16="http://schemas.microsoft.com/office/drawing/2014/main" id="{00000000-0008-0000-0900-000094000000}"/>
            </a:ext>
          </a:extLst>
        </xdr:cNvPr>
        <xdr:cNvSpPr txBox="1">
          <a:spLocks noChangeArrowheads="1"/>
        </xdr:cNvSpPr>
      </xdr:nvSpPr>
      <xdr:spPr bwMode="auto">
        <a:xfrm>
          <a:off x="8801100" y="120586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FF"/>
              </a:solidFill>
              <a:latin typeface="ＭＳ Ｐゴシック"/>
              <a:ea typeface="ＭＳ Ｐゴシック"/>
            </a:rPr>
            <a:t>（省略）</a:t>
          </a:r>
        </a:p>
      </xdr:txBody>
    </xdr:sp>
    <xdr:clientData/>
  </xdr:twoCellAnchor>
  <xdr:twoCellAnchor>
    <xdr:from>
      <xdr:col>12</xdr:col>
      <xdr:colOff>276225</xdr:colOff>
      <xdr:row>77</xdr:row>
      <xdr:rowOff>133350</xdr:rowOff>
    </xdr:from>
    <xdr:to>
      <xdr:col>15</xdr:col>
      <xdr:colOff>76200</xdr:colOff>
      <xdr:row>79</xdr:row>
      <xdr:rowOff>28575</xdr:rowOff>
    </xdr:to>
    <xdr:sp macro="" textlink="">
      <xdr:nvSpPr>
        <xdr:cNvPr id="149" name="Text Box 149">
          <a:extLst>
            <a:ext uri="{FF2B5EF4-FFF2-40B4-BE49-F238E27FC236}">
              <a16:creationId xmlns:a16="http://schemas.microsoft.com/office/drawing/2014/main" id="{00000000-0008-0000-0900-000095000000}"/>
            </a:ext>
          </a:extLst>
        </xdr:cNvPr>
        <xdr:cNvSpPr txBox="1">
          <a:spLocks noChangeArrowheads="1"/>
        </xdr:cNvSpPr>
      </xdr:nvSpPr>
      <xdr:spPr bwMode="auto">
        <a:xfrm>
          <a:off x="11477625" y="12039600"/>
          <a:ext cx="5524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16</xdr:col>
      <xdr:colOff>266700</xdr:colOff>
      <xdr:row>78</xdr:row>
      <xdr:rowOff>0</xdr:rowOff>
    </xdr:from>
    <xdr:to>
      <xdr:col>16</xdr:col>
      <xdr:colOff>819150</xdr:colOff>
      <xdr:row>79</xdr:row>
      <xdr:rowOff>38100</xdr:rowOff>
    </xdr:to>
    <xdr:sp macro="" textlink="">
      <xdr:nvSpPr>
        <xdr:cNvPr id="150" name="Text Box 150">
          <a:extLst>
            <a:ext uri="{FF2B5EF4-FFF2-40B4-BE49-F238E27FC236}">
              <a16:creationId xmlns:a16="http://schemas.microsoft.com/office/drawing/2014/main" id="{00000000-0008-0000-0900-000096000000}"/>
            </a:ext>
          </a:extLst>
        </xdr:cNvPr>
        <xdr:cNvSpPr txBox="1">
          <a:spLocks noChangeArrowheads="1"/>
        </xdr:cNvSpPr>
      </xdr:nvSpPr>
      <xdr:spPr bwMode="auto">
        <a:xfrm>
          <a:off x="13087350" y="120586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18</xdr:col>
      <xdr:colOff>428625</xdr:colOff>
      <xdr:row>78</xdr:row>
      <xdr:rowOff>0</xdr:rowOff>
    </xdr:from>
    <xdr:to>
      <xdr:col>19</xdr:col>
      <xdr:colOff>28575</xdr:colOff>
      <xdr:row>79</xdr:row>
      <xdr:rowOff>38100</xdr:rowOff>
    </xdr:to>
    <xdr:sp macro="" textlink="">
      <xdr:nvSpPr>
        <xdr:cNvPr id="151" name="Text Box 151">
          <a:extLst>
            <a:ext uri="{FF2B5EF4-FFF2-40B4-BE49-F238E27FC236}">
              <a16:creationId xmlns:a16="http://schemas.microsoft.com/office/drawing/2014/main" id="{00000000-0008-0000-0900-000097000000}"/>
            </a:ext>
          </a:extLst>
        </xdr:cNvPr>
        <xdr:cNvSpPr txBox="1">
          <a:spLocks noChangeArrowheads="1"/>
        </xdr:cNvSpPr>
      </xdr:nvSpPr>
      <xdr:spPr bwMode="auto">
        <a:xfrm>
          <a:off x="14906625" y="120586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20</xdr:col>
      <xdr:colOff>0</xdr:colOff>
      <xdr:row>29</xdr:row>
      <xdr:rowOff>114300</xdr:rowOff>
    </xdr:from>
    <xdr:to>
      <xdr:col>23</xdr:col>
      <xdr:colOff>942975</xdr:colOff>
      <xdr:row>35</xdr:row>
      <xdr:rowOff>66675</xdr:rowOff>
    </xdr:to>
    <xdr:sp macro="" textlink="">
      <xdr:nvSpPr>
        <xdr:cNvPr id="152" name="Text Box 152">
          <a:extLst>
            <a:ext uri="{FF2B5EF4-FFF2-40B4-BE49-F238E27FC236}">
              <a16:creationId xmlns:a16="http://schemas.microsoft.com/office/drawing/2014/main" id="{00000000-0008-0000-0900-000098000000}"/>
            </a:ext>
          </a:extLst>
        </xdr:cNvPr>
        <xdr:cNvSpPr txBox="1">
          <a:spLocks noChangeArrowheads="1"/>
        </xdr:cNvSpPr>
      </xdr:nvSpPr>
      <xdr:spPr bwMode="auto">
        <a:xfrm>
          <a:off x="16040100" y="4638675"/>
          <a:ext cx="4181475" cy="866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98000" tIns="180000" rIns="198000" bIns="190800" anchor="t" upright="1"/>
        <a:lstStyle/>
        <a:p>
          <a:pPr algn="l" rtl="0">
            <a:defRPr sz="1000"/>
          </a:pPr>
          <a:r>
            <a:rPr lang="ja-JP" altLang="en-US" sz="1100" b="0" i="0" u="none" strike="noStrike" baseline="0">
              <a:solidFill>
                <a:srgbClr val="000000"/>
              </a:solidFill>
              <a:latin typeface="ＭＳ Ｐゴシック"/>
              <a:ea typeface="ＭＳ Ｐゴシック"/>
            </a:rPr>
            <a:t>　数値は、各部門の合計と一部の部門についてのみ掲載。その他の部門は省略。その他の部門の数値は、シート「1次効果」及び「2次効果」で確認出来ます。</a:t>
          </a:r>
        </a:p>
      </xdr:txBody>
    </xdr:sp>
    <xdr:clientData/>
  </xdr:twoCellAnchor>
  <xdr:twoCellAnchor>
    <xdr:from>
      <xdr:col>4</xdr:col>
      <xdr:colOff>584200</xdr:colOff>
      <xdr:row>58</xdr:row>
      <xdr:rowOff>12700</xdr:rowOff>
    </xdr:from>
    <xdr:to>
      <xdr:col>5</xdr:col>
      <xdr:colOff>165100</xdr:colOff>
      <xdr:row>71</xdr:row>
      <xdr:rowOff>139700</xdr:rowOff>
    </xdr:to>
    <xdr:sp macro="" textlink="">
      <xdr:nvSpPr>
        <xdr:cNvPr id="153" name="Text Box 361">
          <a:extLst>
            <a:ext uri="{FF2B5EF4-FFF2-40B4-BE49-F238E27FC236}">
              <a16:creationId xmlns:a16="http://schemas.microsoft.com/office/drawing/2014/main" id="{00000000-0008-0000-0800-000060000000}"/>
            </a:ext>
          </a:extLst>
        </xdr:cNvPr>
        <xdr:cNvSpPr txBox="1">
          <a:spLocks noChangeArrowheads="1"/>
        </xdr:cNvSpPr>
      </xdr:nvSpPr>
      <xdr:spPr bwMode="auto">
        <a:xfrm>
          <a:off x="3124200" y="9055100"/>
          <a:ext cx="292100" cy="21336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ゴシック"/>
              <a:ea typeface="ＭＳ ゴシック"/>
            </a:rPr>
            <a:t>民間消費支出構成比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10</xdr:row>
      <xdr:rowOff>0</xdr:rowOff>
    </xdr:from>
    <xdr:to>
      <xdr:col>2</xdr:col>
      <xdr:colOff>0</xdr:colOff>
      <xdr:row>12</xdr:row>
      <xdr:rowOff>0</xdr:rowOff>
    </xdr:to>
    <xdr:sp macro="" textlink="">
      <xdr:nvSpPr>
        <xdr:cNvPr id="2" name="Line 35">
          <a:extLst>
            <a:ext uri="{FF2B5EF4-FFF2-40B4-BE49-F238E27FC236}">
              <a16:creationId xmlns:a16="http://schemas.microsoft.com/office/drawing/2014/main" id="{00000000-0008-0000-0900-000024000000}"/>
            </a:ext>
          </a:extLst>
        </xdr:cNvPr>
        <xdr:cNvSpPr>
          <a:spLocks noChangeShapeType="1"/>
        </xdr:cNvSpPr>
      </xdr:nvSpPr>
      <xdr:spPr bwMode="auto">
        <a:xfrm>
          <a:off x="18326100" y="15335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2</xdr:col>
      <xdr:colOff>0</xdr:colOff>
      <xdr:row>9</xdr:row>
      <xdr:rowOff>0</xdr:rowOff>
    </xdr:to>
    <xdr:sp macro="" textlink="">
      <xdr:nvSpPr>
        <xdr:cNvPr id="3" name="Line 136">
          <a:extLst>
            <a:ext uri="{FF2B5EF4-FFF2-40B4-BE49-F238E27FC236}">
              <a16:creationId xmlns:a16="http://schemas.microsoft.com/office/drawing/2014/main" id="{00000000-0008-0000-0900-000088000000}"/>
            </a:ext>
          </a:extLst>
        </xdr:cNvPr>
        <xdr:cNvSpPr>
          <a:spLocks noChangeShapeType="1"/>
        </xdr:cNvSpPr>
      </xdr:nvSpPr>
      <xdr:spPr bwMode="auto">
        <a:xfrm>
          <a:off x="18326100" y="10763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19</xdr:row>
      <xdr:rowOff>9525</xdr:rowOff>
    </xdr:from>
    <xdr:to>
      <xdr:col>1</xdr:col>
      <xdr:colOff>9525</xdr:colOff>
      <xdr:row>22</xdr:row>
      <xdr:rowOff>9525</xdr:rowOff>
    </xdr:to>
    <xdr:sp macro="" textlink="">
      <xdr:nvSpPr>
        <xdr:cNvPr id="4" name="Line 139">
          <a:extLst>
            <a:ext uri="{FF2B5EF4-FFF2-40B4-BE49-F238E27FC236}">
              <a16:creationId xmlns:a16="http://schemas.microsoft.com/office/drawing/2014/main" id="{00000000-0008-0000-0900-00008B000000}"/>
            </a:ext>
          </a:extLst>
        </xdr:cNvPr>
        <xdr:cNvSpPr>
          <a:spLocks noChangeShapeType="1"/>
        </xdr:cNvSpPr>
      </xdr:nvSpPr>
      <xdr:spPr bwMode="auto">
        <a:xfrm>
          <a:off x="16049625" y="2971800"/>
          <a:ext cx="1333500" cy="4857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882650</xdr:colOff>
      <xdr:row>3</xdr:row>
      <xdr:rowOff>9525</xdr:rowOff>
    </xdr:to>
    <xdr:sp macro="" textlink="">
      <xdr:nvSpPr>
        <xdr:cNvPr id="6" name="Text Box 152">
          <a:extLst>
            <a:ext uri="{FF2B5EF4-FFF2-40B4-BE49-F238E27FC236}">
              <a16:creationId xmlns:a16="http://schemas.microsoft.com/office/drawing/2014/main" id="{00000000-0008-0000-0B00-000006000000}"/>
            </a:ext>
          </a:extLst>
        </xdr:cNvPr>
        <xdr:cNvSpPr txBox="1">
          <a:spLocks noChangeArrowheads="1"/>
        </xdr:cNvSpPr>
      </xdr:nvSpPr>
      <xdr:spPr bwMode="auto">
        <a:xfrm>
          <a:off x="0" y="171450"/>
          <a:ext cx="4121150" cy="352425"/>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経済波及効果内訳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238125</xdr:colOff>
      <xdr:row>3</xdr:row>
      <xdr:rowOff>66675</xdr:rowOff>
    </xdr:from>
    <xdr:to>
      <xdr:col>7</xdr:col>
      <xdr:colOff>619125</xdr:colOff>
      <xdr:row>5</xdr:row>
      <xdr:rowOff>114300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7639050"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209550</xdr:colOff>
      <xdr:row>3</xdr:row>
      <xdr:rowOff>66675</xdr:rowOff>
    </xdr:from>
    <xdr:to>
      <xdr:col>9</xdr:col>
      <xdr:colOff>590550</xdr:colOff>
      <xdr:row>5</xdr:row>
      <xdr:rowOff>114300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9286875"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200025</xdr:colOff>
      <xdr:row>3</xdr:row>
      <xdr:rowOff>66675</xdr:rowOff>
    </xdr:from>
    <xdr:to>
      <xdr:col>11</xdr:col>
      <xdr:colOff>581025</xdr:colOff>
      <xdr:row>5</xdr:row>
      <xdr:rowOff>114300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10953750"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1.xml.rels><?xml version="1.0" encoding="UTF-8" standalone="yes"?><Relationships xmlns="http://schemas.openxmlformats.org/package/2006/relationships"><Relationship Id="rId1" Target="/&#29987;&#26989;&#36899;&#38306;&#34920;/01&#29987;&#26989;&#36899;&#38306;&#20316;&#34920;/2011&#36899;&#38306;&#34920;/08_&#20998;&#26512;&#12471;&#12540;&#12488;/H23&#12510;&#12540;&#12472;&#12531;&#35336;&#31639;.xlsx" TargetMode="External" Type="http://schemas.openxmlformats.org/officeDocument/2006/relationships/externalLinkPath"/><Relationship Id="rId2"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24"/>
  <sheetViews>
    <sheetView showGridLines="0" zoomScaleNormal="100" workbookViewId="0">
      <selection activeCell="B24" sqref="B24"/>
    </sheetView>
  </sheetViews>
  <sheetFormatPr defaultRowHeight="13.5"/>
  <cols>
    <col min="1" max="1" width="2" style="2" customWidth="1"/>
    <col min="2" max="2" width="5" style="2" customWidth="1"/>
    <col min="3" max="3" width="17.625" style="2" bestFit="1" customWidth="1"/>
    <col min="4" max="4" width="10.75" style="2" customWidth="1"/>
    <col min="5" max="5" width="14.25" style="2" customWidth="1"/>
    <col min="6" max="6" width="53.125" style="2" customWidth="1"/>
    <col min="7" max="256" width="9" style="2"/>
    <col min="257" max="257" width="2" style="2" customWidth="1"/>
    <col min="258" max="258" width="5" style="2" customWidth="1"/>
    <col min="259" max="259" width="17.625" style="2" bestFit="1" customWidth="1"/>
    <col min="260" max="260" width="10.75" style="2" customWidth="1"/>
    <col min="261" max="261" width="14.25" style="2" customWidth="1"/>
    <col min="262" max="262" width="49.25" style="2" bestFit="1" customWidth="1"/>
    <col min="263" max="512" width="9" style="2"/>
    <col min="513" max="513" width="2" style="2" customWidth="1"/>
    <col min="514" max="514" width="5" style="2" customWidth="1"/>
    <col min="515" max="515" width="17.625" style="2" bestFit="1" customWidth="1"/>
    <col min="516" max="516" width="10.75" style="2" customWidth="1"/>
    <col min="517" max="517" width="14.25" style="2" customWidth="1"/>
    <col min="518" max="518" width="49.25" style="2" bestFit="1" customWidth="1"/>
    <col min="519" max="768" width="9" style="2"/>
    <col min="769" max="769" width="2" style="2" customWidth="1"/>
    <col min="770" max="770" width="5" style="2" customWidth="1"/>
    <col min="771" max="771" width="17.625" style="2" bestFit="1" customWidth="1"/>
    <col min="772" max="772" width="10.75" style="2" customWidth="1"/>
    <col min="773" max="773" width="14.25" style="2" customWidth="1"/>
    <col min="774" max="774" width="49.25" style="2" bestFit="1" customWidth="1"/>
    <col min="775" max="1024" width="9" style="2"/>
    <col min="1025" max="1025" width="2" style="2" customWidth="1"/>
    <col min="1026" max="1026" width="5" style="2" customWidth="1"/>
    <col min="1027" max="1027" width="17.625" style="2" bestFit="1" customWidth="1"/>
    <col min="1028" max="1028" width="10.75" style="2" customWidth="1"/>
    <col min="1029" max="1029" width="14.25" style="2" customWidth="1"/>
    <col min="1030" max="1030" width="49.25" style="2" bestFit="1" customWidth="1"/>
    <col min="1031" max="1280" width="9" style="2"/>
    <col min="1281" max="1281" width="2" style="2" customWidth="1"/>
    <col min="1282" max="1282" width="5" style="2" customWidth="1"/>
    <col min="1283" max="1283" width="17.625" style="2" bestFit="1" customWidth="1"/>
    <col min="1284" max="1284" width="10.75" style="2" customWidth="1"/>
    <col min="1285" max="1285" width="14.25" style="2" customWidth="1"/>
    <col min="1286" max="1286" width="49.25" style="2" bestFit="1" customWidth="1"/>
    <col min="1287" max="1536" width="9" style="2"/>
    <col min="1537" max="1537" width="2" style="2" customWidth="1"/>
    <col min="1538" max="1538" width="5" style="2" customWidth="1"/>
    <col min="1539" max="1539" width="17.625" style="2" bestFit="1" customWidth="1"/>
    <col min="1540" max="1540" width="10.75" style="2" customWidth="1"/>
    <col min="1541" max="1541" width="14.25" style="2" customWidth="1"/>
    <col min="1542" max="1542" width="49.25" style="2" bestFit="1" customWidth="1"/>
    <col min="1543" max="1792" width="9" style="2"/>
    <col min="1793" max="1793" width="2" style="2" customWidth="1"/>
    <col min="1794" max="1794" width="5" style="2" customWidth="1"/>
    <col min="1795" max="1795" width="17.625" style="2" bestFit="1" customWidth="1"/>
    <col min="1796" max="1796" width="10.75" style="2" customWidth="1"/>
    <col min="1797" max="1797" width="14.25" style="2" customWidth="1"/>
    <col min="1798" max="1798" width="49.25" style="2" bestFit="1" customWidth="1"/>
    <col min="1799" max="2048" width="9" style="2"/>
    <col min="2049" max="2049" width="2" style="2" customWidth="1"/>
    <col min="2050" max="2050" width="5" style="2" customWidth="1"/>
    <col min="2051" max="2051" width="17.625" style="2" bestFit="1" customWidth="1"/>
    <col min="2052" max="2052" width="10.75" style="2" customWidth="1"/>
    <col min="2053" max="2053" width="14.25" style="2" customWidth="1"/>
    <col min="2054" max="2054" width="49.25" style="2" bestFit="1" customWidth="1"/>
    <col min="2055" max="2304" width="9" style="2"/>
    <col min="2305" max="2305" width="2" style="2" customWidth="1"/>
    <col min="2306" max="2306" width="5" style="2" customWidth="1"/>
    <col min="2307" max="2307" width="17.625" style="2" bestFit="1" customWidth="1"/>
    <col min="2308" max="2308" width="10.75" style="2" customWidth="1"/>
    <col min="2309" max="2309" width="14.25" style="2" customWidth="1"/>
    <col min="2310" max="2310" width="49.25" style="2" bestFit="1" customWidth="1"/>
    <col min="2311" max="2560" width="9" style="2"/>
    <col min="2561" max="2561" width="2" style="2" customWidth="1"/>
    <col min="2562" max="2562" width="5" style="2" customWidth="1"/>
    <col min="2563" max="2563" width="17.625" style="2" bestFit="1" customWidth="1"/>
    <col min="2564" max="2564" width="10.75" style="2" customWidth="1"/>
    <col min="2565" max="2565" width="14.25" style="2" customWidth="1"/>
    <col min="2566" max="2566" width="49.25" style="2" bestFit="1" customWidth="1"/>
    <col min="2567" max="2816" width="9" style="2"/>
    <col min="2817" max="2817" width="2" style="2" customWidth="1"/>
    <col min="2818" max="2818" width="5" style="2" customWidth="1"/>
    <col min="2819" max="2819" width="17.625" style="2" bestFit="1" customWidth="1"/>
    <col min="2820" max="2820" width="10.75" style="2" customWidth="1"/>
    <col min="2821" max="2821" width="14.25" style="2" customWidth="1"/>
    <col min="2822" max="2822" width="49.25" style="2" bestFit="1" customWidth="1"/>
    <col min="2823" max="3072" width="9" style="2"/>
    <col min="3073" max="3073" width="2" style="2" customWidth="1"/>
    <col min="3074" max="3074" width="5" style="2" customWidth="1"/>
    <col min="3075" max="3075" width="17.625" style="2" bestFit="1" customWidth="1"/>
    <col min="3076" max="3076" width="10.75" style="2" customWidth="1"/>
    <col min="3077" max="3077" width="14.25" style="2" customWidth="1"/>
    <col min="3078" max="3078" width="49.25" style="2" bestFit="1" customWidth="1"/>
    <col min="3079" max="3328" width="9" style="2"/>
    <col min="3329" max="3329" width="2" style="2" customWidth="1"/>
    <col min="3330" max="3330" width="5" style="2" customWidth="1"/>
    <col min="3331" max="3331" width="17.625" style="2" bestFit="1" customWidth="1"/>
    <col min="3332" max="3332" width="10.75" style="2" customWidth="1"/>
    <col min="3333" max="3333" width="14.25" style="2" customWidth="1"/>
    <col min="3334" max="3334" width="49.25" style="2" bestFit="1" customWidth="1"/>
    <col min="3335" max="3584" width="9" style="2"/>
    <col min="3585" max="3585" width="2" style="2" customWidth="1"/>
    <col min="3586" max="3586" width="5" style="2" customWidth="1"/>
    <col min="3587" max="3587" width="17.625" style="2" bestFit="1" customWidth="1"/>
    <col min="3588" max="3588" width="10.75" style="2" customWidth="1"/>
    <col min="3589" max="3589" width="14.25" style="2" customWidth="1"/>
    <col min="3590" max="3590" width="49.25" style="2" bestFit="1" customWidth="1"/>
    <col min="3591" max="3840" width="9" style="2"/>
    <col min="3841" max="3841" width="2" style="2" customWidth="1"/>
    <col min="3842" max="3842" width="5" style="2" customWidth="1"/>
    <col min="3843" max="3843" width="17.625" style="2" bestFit="1" customWidth="1"/>
    <col min="3844" max="3844" width="10.75" style="2" customWidth="1"/>
    <col min="3845" max="3845" width="14.25" style="2" customWidth="1"/>
    <col min="3846" max="3846" width="49.25" style="2" bestFit="1" customWidth="1"/>
    <col min="3847" max="4096" width="9" style="2"/>
    <col min="4097" max="4097" width="2" style="2" customWidth="1"/>
    <col min="4098" max="4098" width="5" style="2" customWidth="1"/>
    <col min="4099" max="4099" width="17.625" style="2" bestFit="1" customWidth="1"/>
    <col min="4100" max="4100" width="10.75" style="2" customWidth="1"/>
    <col min="4101" max="4101" width="14.25" style="2" customWidth="1"/>
    <col min="4102" max="4102" width="49.25" style="2" bestFit="1" customWidth="1"/>
    <col min="4103" max="4352" width="9" style="2"/>
    <col min="4353" max="4353" width="2" style="2" customWidth="1"/>
    <col min="4354" max="4354" width="5" style="2" customWidth="1"/>
    <col min="4355" max="4355" width="17.625" style="2" bestFit="1" customWidth="1"/>
    <col min="4356" max="4356" width="10.75" style="2" customWidth="1"/>
    <col min="4357" max="4357" width="14.25" style="2" customWidth="1"/>
    <col min="4358" max="4358" width="49.25" style="2" bestFit="1" customWidth="1"/>
    <col min="4359" max="4608" width="9" style="2"/>
    <col min="4609" max="4609" width="2" style="2" customWidth="1"/>
    <col min="4610" max="4610" width="5" style="2" customWidth="1"/>
    <col min="4611" max="4611" width="17.625" style="2" bestFit="1" customWidth="1"/>
    <col min="4612" max="4612" width="10.75" style="2" customWidth="1"/>
    <col min="4613" max="4613" width="14.25" style="2" customWidth="1"/>
    <col min="4614" max="4614" width="49.25" style="2" bestFit="1" customWidth="1"/>
    <col min="4615" max="4864" width="9" style="2"/>
    <col min="4865" max="4865" width="2" style="2" customWidth="1"/>
    <col min="4866" max="4866" width="5" style="2" customWidth="1"/>
    <col min="4867" max="4867" width="17.625" style="2" bestFit="1" customWidth="1"/>
    <col min="4868" max="4868" width="10.75" style="2" customWidth="1"/>
    <col min="4869" max="4869" width="14.25" style="2" customWidth="1"/>
    <col min="4870" max="4870" width="49.25" style="2" bestFit="1" customWidth="1"/>
    <col min="4871" max="5120" width="9" style="2"/>
    <col min="5121" max="5121" width="2" style="2" customWidth="1"/>
    <col min="5122" max="5122" width="5" style="2" customWidth="1"/>
    <col min="5123" max="5123" width="17.625" style="2" bestFit="1" customWidth="1"/>
    <col min="5124" max="5124" width="10.75" style="2" customWidth="1"/>
    <col min="5125" max="5125" width="14.25" style="2" customWidth="1"/>
    <col min="5126" max="5126" width="49.25" style="2" bestFit="1" customWidth="1"/>
    <col min="5127" max="5376" width="9" style="2"/>
    <col min="5377" max="5377" width="2" style="2" customWidth="1"/>
    <col min="5378" max="5378" width="5" style="2" customWidth="1"/>
    <col min="5379" max="5379" width="17.625" style="2" bestFit="1" customWidth="1"/>
    <col min="5380" max="5380" width="10.75" style="2" customWidth="1"/>
    <col min="5381" max="5381" width="14.25" style="2" customWidth="1"/>
    <col min="5382" max="5382" width="49.25" style="2" bestFit="1" customWidth="1"/>
    <col min="5383" max="5632" width="9" style="2"/>
    <col min="5633" max="5633" width="2" style="2" customWidth="1"/>
    <col min="5634" max="5634" width="5" style="2" customWidth="1"/>
    <col min="5635" max="5635" width="17.625" style="2" bestFit="1" customWidth="1"/>
    <col min="5636" max="5636" width="10.75" style="2" customWidth="1"/>
    <col min="5637" max="5637" width="14.25" style="2" customWidth="1"/>
    <col min="5638" max="5638" width="49.25" style="2" bestFit="1" customWidth="1"/>
    <col min="5639" max="5888" width="9" style="2"/>
    <col min="5889" max="5889" width="2" style="2" customWidth="1"/>
    <col min="5890" max="5890" width="5" style="2" customWidth="1"/>
    <col min="5891" max="5891" width="17.625" style="2" bestFit="1" customWidth="1"/>
    <col min="5892" max="5892" width="10.75" style="2" customWidth="1"/>
    <col min="5893" max="5893" width="14.25" style="2" customWidth="1"/>
    <col min="5894" max="5894" width="49.25" style="2" bestFit="1" customWidth="1"/>
    <col min="5895" max="6144" width="9" style="2"/>
    <col min="6145" max="6145" width="2" style="2" customWidth="1"/>
    <col min="6146" max="6146" width="5" style="2" customWidth="1"/>
    <col min="6147" max="6147" width="17.625" style="2" bestFit="1" customWidth="1"/>
    <col min="6148" max="6148" width="10.75" style="2" customWidth="1"/>
    <col min="6149" max="6149" width="14.25" style="2" customWidth="1"/>
    <col min="6150" max="6150" width="49.25" style="2" bestFit="1" customWidth="1"/>
    <col min="6151" max="6400" width="9" style="2"/>
    <col min="6401" max="6401" width="2" style="2" customWidth="1"/>
    <col min="6402" max="6402" width="5" style="2" customWidth="1"/>
    <col min="6403" max="6403" width="17.625" style="2" bestFit="1" customWidth="1"/>
    <col min="6404" max="6404" width="10.75" style="2" customWidth="1"/>
    <col min="6405" max="6405" width="14.25" style="2" customWidth="1"/>
    <col min="6406" max="6406" width="49.25" style="2" bestFit="1" customWidth="1"/>
    <col min="6407" max="6656" width="9" style="2"/>
    <col min="6657" max="6657" width="2" style="2" customWidth="1"/>
    <col min="6658" max="6658" width="5" style="2" customWidth="1"/>
    <col min="6659" max="6659" width="17.625" style="2" bestFit="1" customWidth="1"/>
    <col min="6660" max="6660" width="10.75" style="2" customWidth="1"/>
    <col min="6661" max="6661" width="14.25" style="2" customWidth="1"/>
    <col min="6662" max="6662" width="49.25" style="2" bestFit="1" customWidth="1"/>
    <col min="6663" max="6912" width="9" style="2"/>
    <col min="6913" max="6913" width="2" style="2" customWidth="1"/>
    <col min="6914" max="6914" width="5" style="2" customWidth="1"/>
    <col min="6915" max="6915" width="17.625" style="2" bestFit="1" customWidth="1"/>
    <col min="6916" max="6916" width="10.75" style="2" customWidth="1"/>
    <col min="6917" max="6917" width="14.25" style="2" customWidth="1"/>
    <col min="6918" max="6918" width="49.25" style="2" bestFit="1" customWidth="1"/>
    <col min="6919" max="7168" width="9" style="2"/>
    <col min="7169" max="7169" width="2" style="2" customWidth="1"/>
    <col min="7170" max="7170" width="5" style="2" customWidth="1"/>
    <col min="7171" max="7171" width="17.625" style="2" bestFit="1" customWidth="1"/>
    <col min="7172" max="7172" width="10.75" style="2" customWidth="1"/>
    <col min="7173" max="7173" width="14.25" style="2" customWidth="1"/>
    <col min="7174" max="7174" width="49.25" style="2" bestFit="1" customWidth="1"/>
    <col min="7175" max="7424" width="9" style="2"/>
    <col min="7425" max="7425" width="2" style="2" customWidth="1"/>
    <col min="7426" max="7426" width="5" style="2" customWidth="1"/>
    <col min="7427" max="7427" width="17.625" style="2" bestFit="1" customWidth="1"/>
    <col min="7428" max="7428" width="10.75" style="2" customWidth="1"/>
    <col min="7429" max="7429" width="14.25" style="2" customWidth="1"/>
    <col min="7430" max="7430" width="49.25" style="2" bestFit="1" customWidth="1"/>
    <col min="7431" max="7680" width="9" style="2"/>
    <col min="7681" max="7681" width="2" style="2" customWidth="1"/>
    <col min="7682" max="7682" width="5" style="2" customWidth="1"/>
    <col min="7683" max="7683" width="17.625" style="2" bestFit="1" customWidth="1"/>
    <col min="7684" max="7684" width="10.75" style="2" customWidth="1"/>
    <col min="7685" max="7685" width="14.25" style="2" customWidth="1"/>
    <col min="7686" max="7686" width="49.25" style="2" bestFit="1" customWidth="1"/>
    <col min="7687" max="7936" width="9" style="2"/>
    <col min="7937" max="7937" width="2" style="2" customWidth="1"/>
    <col min="7938" max="7938" width="5" style="2" customWidth="1"/>
    <col min="7939" max="7939" width="17.625" style="2" bestFit="1" customWidth="1"/>
    <col min="7940" max="7940" width="10.75" style="2" customWidth="1"/>
    <col min="7941" max="7941" width="14.25" style="2" customWidth="1"/>
    <col min="7942" max="7942" width="49.25" style="2" bestFit="1" customWidth="1"/>
    <col min="7943" max="8192" width="9" style="2"/>
    <col min="8193" max="8193" width="2" style="2" customWidth="1"/>
    <col min="8194" max="8194" width="5" style="2" customWidth="1"/>
    <col min="8195" max="8195" width="17.625" style="2" bestFit="1" customWidth="1"/>
    <col min="8196" max="8196" width="10.75" style="2" customWidth="1"/>
    <col min="8197" max="8197" width="14.25" style="2" customWidth="1"/>
    <col min="8198" max="8198" width="49.25" style="2" bestFit="1" customWidth="1"/>
    <col min="8199" max="8448" width="9" style="2"/>
    <col min="8449" max="8449" width="2" style="2" customWidth="1"/>
    <col min="8450" max="8450" width="5" style="2" customWidth="1"/>
    <col min="8451" max="8451" width="17.625" style="2" bestFit="1" customWidth="1"/>
    <col min="8452" max="8452" width="10.75" style="2" customWidth="1"/>
    <col min="8453" max="8453" width="14.25" style="2" customWidth="1"/>
    <col min="8454" max="8454" width="49.25" style="2" bestFit="1" customWidth="1"/>
    <col min="8455" max="8704" width="9" style="2"/>
    <col min="8705" max="8705" width="2" style="2" customWidth="1"/>
    <col min="8706" max="8706" width="5" style="2" customWidth="1"/>
    <col min="8707" max="8707" width="17.625" style="2" bestFit="1" customWidth="1"/>
    <col min="8708" max="8708" width="10.75" style="2" customWidth="1"/>
    <col min="8709" max="8709" width="14.25" style="2" customWidth="1"/>
    <col min="8710" max="8710" width="49.25" style="2" bestFit="1" customWidth="1"/>
    <col min="8711" max="8960" width="9" style="2"/>
    <col min="8961" max="8961" width="2" style="2" customWidth="1"/>
    <col min="8962" max="8962" width="5" style="2" customWidth="1"/>
    <col min="8963" max="8963" width="17.625" style="2" bestFit="1" customWidth="1"/>
    <col min="8964" max="8964" width="10.75" style="2" customWidth="1"/>
    <col min="8965" max="8965" width="14.25" style="2" customWidth="1"/>
    <col min="8966" max="8966" width="49.25" style="2" bestFit="1" customWidth="1"/>
    <col min="8967" max="9216" width="9" style="2"/>
    <col min="9217" max="9217" width="2" style="2" customWidth="1"/>
    <col min="9218" max="9218" width="5" style="2" customWidth="1"/>
    <col min="9219" max="9219" width="17.625" style="2" bestFit="1" customWidth="1"/>
    <col min="9220" max="9220" width="10.75" style="2" customWidth="1"/>
    <col min="9221" max="9221" width="14.25" style="2" customWidth="1"/>
    <col min="9222" max="9222" width="49.25" style="2" bestFit="1" customWidth="1"/>
    <col min="9223" max="9472" width="9" style="2"/>
    <col min="9473" max="9473" width="2" style="2" customWidth="1"/>
    <col min="9474" max="9474" width="5" style="2" customWidth="1"/>
    <col min="9475" max="9475" width="17.625" style="2" bestFit="1" customWidth="1"/>
    <col min="9476" max="9476" width="10.75" style="2" customWidth="1"/>
    <col min="9477" max="9477" width="14.25" style="2" customWidth="1"/>
    <col min="9478" max="9478" width="49.25" style="2" bestFit="1" customWidth="1"/>
    <col min="9479" max="9728" width="9" style="2"/>
    <col min="9729" max="9729" width="2" style="2" customWidth="1"/>
    <col min="9730" max="9730" width="5" style="2" customWidth="1"/>
    <col min="9731" max="9731" width="17.625" style="2" bestFit="1" customWidth="1"/>
    <col min="9732" max="9732" width="10.75" style="2" customWidth="1"/>
    <col min="9733" max="9733" width="14.25" style="2" customWidth="1"/>
    <col min="9734" max="9734" width="49.25" style="2" bestFit="1" customWidth="1"/>
    <col min="9735" max="9984" width="9" style="2"/>
    <col min="9985" max="9985" width="2" style="2" customWidth="1"/>
    <col min="9986" max="9986" width="5" style="2" customWidth="1"/>
    <col min="9987" max="9987" width="17.625" style="2" bestFit="1" customWidth="1"/>
    <col min="9988" max="9988" width="10.75" style="2" customWidth="1"/>
    <col min="9989" max="9989" width="14.25" style="2" customWidth="1"/>
    <col min="9990" max="9990" width="49.25" style="2" bestFit="1" customWidth="1"/>
    <col min="9991" max="10240" width="9" style="2"/>
    <col min="10241" max="10241" width="2" style="2" customWidth="1"/>
    <col min="10242" max="10242" width="5" style="2" customWidth="1"/>
    <col min="10243" max="10243" width="17.625" style="2" bestFit="1" customWidth="1"/>
    <col min="10244" max="10244" width="10.75" style="2" customWidth="1"/>
    <col min="10245" max="10245" width="14.25" style="2" customWidth="1"/>
    <col min="10246" max="10246" width="49.25" style="2" bestFit="1" customWidth="1"/>
    <col min="10247" max="10496" width="9" style="2"/>
    <col min="10497" max="10497" width="2" style="2" customWidth="1"/>
    <col min="10498" max="10498" width="5" style="2" customWidth="1"/>
    <col min="10499" max="10499" width="17.625" style="2" bestFit="1" customWidth="1"/>
    <col min="10500" max="10500" width="10.75" style="2" customWidth="1"/>
    <col min="10501" max="10501" width="14.25" style="2" customWidth="1"/>
    <col min="10502" max="10502" width="49.25" style="2" bestFit="1" customWidth="1"/>
    <col min="10503" max="10752" width="9" style="2"/>
    <col min="10753" max="10753" width="2" style="2" customWidth="1"/>
    <col min="10754" max="10754" width="5" style="2" customWidth="1"/>
    <col min="10755" max="10755" width="17.625" style="2" bestFit="1" customWidth="1"/>
    <col min="10756" max="10756" width="10.75" style="2" customWidth="1"/>
    <col min="10757" max="10757" width="14.25" style="2" customWidth="1"/>
    <col min="10758" max="10758" width="49.25" style="2" bestFit="1" customWidth="1"/>
    <col min="10759" max="11008" width="9" style="2"/>
    <col min="11009" max="11009" width="2" style="2" customWidth="1"/>
    <col min="11010" max="11010" width="5" style="2" customWidth="1"/>
    <col min="11011" max="11011" width="17.625" style="2" bestFit="1" customWidth="1"/>
    <col min="11012" max="11012" width="10.75" style="2" customWidth="1"/>
    <col min="11013" max="11013" width="14.25" style="2" customWidth="1"/>
    <col min="11014" max="11014" width="49.25" style="2" bestFit="1" customWidth="1"/>
    <col min="11015" max="11264" width="9" style="2"/>
    <col min="11265" max="11265" width="2" style="2" customWidth="1"/>
    <col min="11266" max="11266" width="5" style="2" customWidth="1"/>
    <col min="11267" max="11267" width="17.625" style="2" bestFit="1" customWidth="1"/>
    <col min="11268" max="11268" width="10.75" style="2" customWidth="1"/>
    <col min="11269" max="11269" width="14.25" style="2" customWidth="1"/>
    <col min="11270" max="11270" width="49.25" style="2" bestFit="1" customWidth="1"/>
    <col min="11271" max="11520" width="9" style="2"/>
    <col min="11521" max="11521" width="2" style="2" customWidth="1"/>
    <col min="11522" max="11522" width="5" style="2" customWidth="1"/>
    <col min="11523" max="11523" width="17.625" style="2" bestFit="1" customWidth="1"/>
    <col min="11524" max="11524" width="10.75" style="2" customWidth="1"/>
    <col min="11525" max="11525" width="14.25" style="2" customWidth="1"/>
    <col min="11526" max="11526" width="49.25" style="2" bestFit="1" customWidth="1"/>
    <col min="11527" max="11776" width="9" style="2"/>
    <col min="11777" max="11777" width="2" style="2" customWidth="1"/>
    <col min="11778" max="11778" width="5" style="2" customWidth="1"/>
    <col min="11779" max="11779" width="17.625" style="2" bestFit="1" customWidth="1"/>
    <col min="11780" max="11780" width="10.75" style="2" customWidth="1"/>
    <col min="11781" max="11781" width="14.25" style="2" customWidth="1"/>
    <col min="11782" max="11782" width="49.25" style="2" bestFit="1" customWidth="1"/>
    <col min="11783" max="12032" width="9" style="2"/>
    <col min="12033" max="12033" width="2" style="2" customWidth="1"/>
    <col min="12034" max="12034" width="5" style="2" customWidth="1"/>
    <col min="12035" max="12035" width="17.625" style="2" bestFit="1" customWidth="1"/>
    <col min="12036" max="12036" width="10.75" style="2" customWidth="1"/>
    <col min="12037" max="12037" width="14.25" style="2" customWidth="1"/>
    <col min="12038" max="12038" width="49.25" style="2" bestFit="1" customWidth="1"/>
    <col min="12039" max="12288" width="9" style="2"/>
    <col min="12289" max="12289" width="2" style="2" customWidth="1"/>
    <col min="12290" max="12290" width="5" style="2" customWidth="1"/>
    <col min="12291" max="12291" width="17.625" style="2" bestFit="1" customWidth="1"/>
    <col min="12292" max="12292" width="10.75" style="2" customWidth="1"/>
    <col min="12293" max="12293" width="14.25" style="2" customWidth="1"/>
    <col min="12294" max="12294" width="49.25" style="2" bestFit="1" customWidth="1"/>
    <col min="12295" max="12544" width="9" style="2"/>
    <col min="12545" max="12545" width="2" style="2" customWidth="1"/>
    <col min="12546" max="12546" width="5" style="2" customWidth="1"/>
    <col min="12547" max="12547" width="17.625" style="2" bestFit="1" customWidth="1"/>
    <col min="12548" max="12548" width="10.75" style="2" customWidth="1"/>
    <col min="12549" max="12549" width="14.25" style="2" customWidth="1"/>
    <col min="12550" max="12550" width="49.25" style="2" bestFit="1" customWidth="1"/>
    <col min="12551" max="12800" width="9" style="2"/>
    <col min="12801" max="12801" width="2" style="2" customWidth="1"/>
    <col min="12802" max="12802" width="5" style="2" customWidth="1"/>
    <col min="12803" max="12803" width="17.625" style="2" bestFit="1" customWidth="1"/>
    <col min="12804" max="12804" width="10.75" style="2" customWidth="1"/>
    <col min="12805" max="12805" width="14.25" style="2" customWidth="1"/>
    <col min="12806" max="12806" width="49.25" style="2" bestFit="1" customWidth="1"/>
    <col min="12807" max="13056" width="9" style="2"/>
    <col min="13057" max="13057" width="2" style="2" customWidth="1"/>
    <col min="13058" max="13058" width="5" style="2" customWidth="1"/>
    <col min="13059" max="13059" width="17.625" style="2" bestFit="1" customWidth="1"/>
    <col min="13060" max="13060" width="10.75" style="2" customWidth="1"/>
    <col min="13061" max="13061" width="14.25" style="2" customWidth="1"/>
    <col min="13062" max="13062" width="49.25" style="2" bestFit="1" customWidth="1"/>
    <col min="13063" max="13312" width="9" style="2"/>
    <col min="13313" max="13313" width="2" style="2" customWidth="1"/>
    <col min="13314" max="13314" width="5" style="2" customWidth="1"/>
    <col min="13315" max="13315" width="17.625" style="2" bestFit="1" customWidth="1"/>
    <col min="13316" max="13316" width="10.75" style="2" customWidth="1"/>
    <col min="13317" max="13317" width="14.25" style="2" customWidth="1"/>
    <col min="13318" max="13318" width="49.25" style="2" bestFit="1" customWidth="1"/>
    <col min="13319" max="13568" width="9" style="2"/>
    <col min="13569" max="13569" width="2" style="2" customWidth="1"/>
    <col min="13570" max="13570" width="5" style="2" customWidth="1"/>
    <col min="13571" max="13571" width="17.625" style="2" bestFit="1" customWidth="1"/>
    <col min="13572" max="13572" width="10.75" style="2" customWidth="1"/>
    <col min="13573" max="13573" width="14.25" style="2" customWidth="1"/>
    <col min="13574" max="13574" width="49.25" style="2" bestFit="1" customWidth="1"/>
    <col min="13575" max="13824" width="9" style="2"/>
    <col min="13825" max="13825" width="2" style="2" customWidth="1"/>
    <col min="13826" max="13826" width="5" style="2" customWidth="1"/>
    <col min="13827" max="13827" width="17.625" style="2" bestFit="1" customWidth="1"/>
    <col min="13828" max="13828" width="10.75" style="2" customWidth="1"/>
    <col min="13829" max="13829" width="14.25" style="2" customWidth="1"/>
    <col min="13830" max="13830" width="49.25" style="2" bestFit="1" customWidth="1"/>
    <col min="13831" max="14080" width="9" style="2"/>
    <col min="14081" max="14081" width="2" style="2" customWidth="1"/>
    <col min="14082" max="14082" width="5" style="2" customWidth="1"/>
    <col min="14083" max="14083" width="17.625" style="2" bestFit="1" customWidth="1"/>
    <col min="14084" max="14084" width="10.75" style="2" customWidth="1"/>
    <col min="14085" max="14085" width="14.25" style="2" customWidth="1"/>
    <col min="14086" max="14086" width="49.25" style="2" bestFit="1" customWidth="1"/>
    <col min="14087" max="14336" width="9" style="2"/>
    <col min="14337" max="14337" width="2" style="2" customWidth="1"/>
    <col min="14338" max="14338" width="5" style="2" customWidth="1"/>
    <col min="14339" max="14339" width="17.625" style="2" bestFit="1" customWidth="1"/>
    <col min="14340" max="14340" width="10.75" style="2" customWidth="1"/>
    <col min="14341" max="14341" width="14.25" style="2" customWidth="1"/>
    <col min="14342" max="14342" width="49.25" style="2" bestFit="1" customWidth="1"/>
    <col min="14343" max="14592" width="9" style="2"/>
    <col min="14593" max="14593" width="2" style="2" customWidth="1"/>
    <col min="14594" max="14594" width="5" style="2" customWidth="1"/>
    <col min="14595" max="14595" width="17.625" style="2" bestFit="1" customWidth="1"/>
    <col min="14596" max="14596" width="10.75" style="2" customWidth="1"/>
    <col min="14597" max="14597" width="14.25" style="2" customWidth="1"/>
    <col min="14598" max="14598" width="49.25" style="2" bestFit="1" customWidth="1"/>
    <col min="14599" max="14848" width="9" style="2"/>
    <col min="14849" max="14849" width="2" style="2" customWidth="1"/>
    <col min="14850" max="14850" width="5" style="2" customWidth="1"/>
    <col min="14851" max="14851" width="17.625" style="2" bestFit="1" customWidth="1"/>
    <col min="14852" max="14852" width="10.75" style="2" customWidth="1"/>
    <col min="14853" max="14853" width="14.25" style="2" customWidth="1"/>
    <col min="14854" max="14854" width="49.25" style="2" bestFit="1" customWidth="1"/>
    <col min="14855" max="15104" width="9" style="2"/>
    <col min="15105" max="15105" width="2" style="2" customWidth="1"/>
    <col min="15106" max="15106" width="5" style="2" customWidth="1"/>
    <col min="15107" max="15107" width="17.625" style="2" bestFit="1" customWidth="1"/>
    <col min="15108" max="15108" width="10.75" style="2" customWidth="1"/>
    <col min="15109" max="15109" width="14.25" style="2" customWidth="1"/>
    <col min="15110" max="15110" width="49.25" style="2" bestFit="1" customWidth="1"/>
    <col min="15111" max="15360" width="9" style="2"/>
    <col min="15361" max="15361" width="2" style="2" customWidth="1"/>
    <col min="15362" max="15362" width="5" style="2" customWidth="1"/>
    <col min="15363" max="15363" width="17.625" style="2" bestFit="1" customWidth="1"/>
    <col min="15364" max="15364" width="10.75" style="2" customWidth="1"/>
    <col min="15365" max="15365" width="14.25" style="2" customWidth="1"/>
    <col min="15366" max="15366" width="49.25" style="2" bestFit="1" customWidth="1"/>
    <col min="15367" max="15616" width="9" style="2"/>
    <col min="15617" max="15617" width="2" style="2" customWidth="1"/>
    <col min="15618" max="15618" width="5" style="2" customWidth="1"/>
    <col min="15619" max="15619" width="17.625" style="2" bestFit="1" customWidth="1"/>
    <col min="15620" max="15620" width="10.75" style="2" customWidth="1"/>
    <col min="15621" max="15621" width="14.25" style="2" customWidth="1"/>
    <col min="15622" max="15622" width="49.25" style="2" bestFit="1" customWidth="1"/>
    <col min="15623" max="15872" width="9" style="2"/>
    <col min="15873" max="15873" width="2" style="2" customWidth="1"/>
    <col min="15874" max="15874" width="5" style="2" customWidth="1"/>
    <col min="15875" max="15875" width="17.625" style="2" bestFit="1" customWidth="1"/>
    <col min="15876" max="15876" width="10.75" style="2" customWidth="1"/>
    <col min="15877" max="15877" width="14.25" style="2" customWidth="1"/>
    <col min="15878" max="15878" width="49.25" style="2" bestFit="1" customWidth="1"/>
    <col min="15879" max="16128" width="9" style="2"/>
    <col min="16129" max="16129" width="2" style="2" customWidth="1"/>
    <col min="16130" max="16130" width="5" style="2" customWidth="1"/>
    <col min="16131" max="16131" width="17.625" style="2" bestFit="1" customWidth="1"/>
    <col min="16132" max="16132" width="10.75" style="2" customWidth="1"/>
    <col min="16133" max="16133" width="14.25" style="2" customWidth="1"/>
    <col min="16134" max="16134" width="49.25" style="2" bestFit="1" customWidth="1"/>
    <col min="16135" max="16384" width="9" style="2"/>
  </cols>
  <sheetData>
    <row r="2" spans="2:6" ht="17.25">
      <c r="B2" s="1" t="s">
        <v>505</v>
      </c>
      <c r="D2" s="1"/>
    </row>
    <row r="3" spans="2:6" ht="12.4" customHeight="1"/>
    <row r="4" spans="2:6" ht="12.4" customHeight="1">
      <c r="B4" s="3" t="s">
        <v>0</v>
      </c>
    </row>
    <row r="5" spans="2:6" ht="57" customHeight="1">
      <c r="B5" s="603" t="s">
        <v>523</v>
      </c>
      <c r="C5" s="603"/>
      <c r="D5" s="603"/>
      <c r="E5" s="603"/>
      <c r="F5" s="603"/>
    </row>
    <row r="6" spans="2:6" ht="14.25" customHeight="1" thickBot="1">
      <c r="B6" s="4" t="s">
        <v>1</v>
      </c>
      <c r="D6" s="5"/>
    </row>
    <row r="7" spans="2:6" ht="20.100000000000001" customHeight="1">
      <c r="B7" s="6" t="s">
        <v>2</v>
      </c>
      <c r="C7" s="7" t="s">
        <v>3</v>
      </c>
      <c r="D7" s="8" t="s">
        <v>4</v>
      </c>
      <c r="E7" s="7"/>
      <c r="F7" s="9" t="s">
        <v>5</v>
      </c>
    </row>
    <row r="8" spans="2:6" ht="33" customHeight="1">
      <c r="B8" s="422" t="s">
        <v>482</v>
      </c>
      <c r="C8" s="423" t="s">
        <v>471</v>
      </c>
      <c r="D8" s="424" t="s">
        <v>471</v>
      </c>
      <c r="E8" s="607" t="s">
        <v>6</v>
      </c>
      <c r="F8" s="425" t="s">
        <v>472</v>
      </c>
    </row>
    <row r="9" spans="2:6" ht="35.85" customHeight="1">
      <c r="B9" s="426">
        <v>2</v>
      </c>
      <c r="C9" s="423" t="s">
        <v>473</v>
      </c>
      <c r="D9" s="424" t="s">
        <v>473</v>
      </c>
      <c r="E9" s="608"/>
      <c r="F9" s="425" t="s">
        <v>483</v>
      </c>
    </row>
    <row r="10" spans="2:6" ht="17.850000000000001" customHeight="1">
      <c r="B10" s="10">
        <v>3</v>
      </c>
      <c r="C10" s="11" t="s">
        <v>7</v>
      </c>
      <c r="D10" s="609" t="s">
        <v>8</v>
      </c>
      <c r="E10" s="12" t="s">
        <v>7</v>
      </c>
      <c r="F10" s="13" t="s">
        <v>9</v>
      </c>
    </row>
    <row r="11" spans="2:6" ht="17.850000000000001" customHeight="1">
      <c r="B11" s="14">
        <v>4</v>
      </c>
      <c r="C11" s="15" t="s">
        <v>10</v>
      </c>
      <c r="D11" s="610"/>
      <c r="E11" s="12" t="s">
        <v>11</v>
      </c>
      <c r="F11" s="13" t="s">
        <v>12</v>
      </c>
    </row>
    <row r="12" spans="2:6" ht="17.850000000000001" customHeight="1">
      <c r="B12" s="14">
        <v>5</v>
      </c>
      <c r="C12" s="15" t="s">
        <v>13</v>
      </c>
      <c r="D12" s="610"/>
      <c r="E12" s="604" t="s">
        <v>484</v>
      </c>
      <c r="F12" s="16" t="s">
        <v>14</v>
      </c>
    </row>
    <row r="13" spans="2:6" ht="17.850000000000001" customHeight="1">
      <c r="B13" s="14">
        <v>6</v>
      </c>
      <c r="C13" s="15" t="s">
        <v>15</v>
      </c>
      <c r="D13" s="610"/>
      <c r="E13" s="605"/>
      <c r="F13" s="17" t="s">
        <v>16</v>
      </c>
    </row>
    <row r="14" spans="2:6" ht="17.850000000000001" customHeight="1">
      <c r="B14" s="14">
        <v>7</v>
      </c>
      <c r="C14" s="15" t="s">
        <v>17</v>
      </c>
      <c r="D14" s="610"/>
      <c r="E14" s="605"/>
      <c r="F14" s="17" t="s">
        <v>18</v>
      </c>
    </row>
    <row r="15" spans="2:6" ht="17.850000000000001" customHeight="1">
      <c r="B15" s="14">
        <v>8</v>
      </c>
      <c r="C15" s="15" t="s">
        <v>19</v>
      </c>
      <c r="D15" s="610"/>
      <c r="E15" s="605"/>
      <c r="F15" s="17" t="s">
        <v>20</v>
      </c>
    </row>
    <row r="16" spans="2:6" ht="17.850000000000001" customHeight="1">
      <c r="B16" s="14">
        <v>9</v>
      </c>
      <c r="C16" s="15" t="s">
        <v>485</v>
      </c>
      <c r="D16" s="610"/>
      <c r="E16" s="606"/>
      <c r="F16" s="18" t="s">
        <v>21</v>
      </c>
    </row>
    <row r="17" spans="2:6" ht="17.850000000000001" customHeight="1">
      <c r="B17" s="14">
        <v>10</v>
      </c>
      <c r="C17" s="15" t="s">
        <v>22</v>
      </c>
      <c r="D17" s="610"/>
      <c r="E17" s="12" t="s">
        <v>22</v>
      </c>
      <c r="F17" s="13" t="s">
        <v>486</v>
      </c>
    </row>
    <row r="18" spans="2:6" ht="17.850000000000001" customHeight="1">
      <c r="B18" s="19">
        <v>11</v>
      </c>
      <c r="C18" s="482" t="s">
        <v>487</v>
      </c>
      <c r="D18" s="611"/>
      <c r="E18" s="483" t="s">
        <v>487</v>
      </c>
      <c r="F18" s="484" t="s">
        <v>488</v>
      </c>
    </row>
    <row r="19" spans="2:6" ht="17.850000000000001" customHeight="1">
      <c r="B19" s="10">
        <v>12</v>
      </c>
      <c r="C19" s="11" t="s">
        <v>23</v>
      </c>
      <c r="D19" s="612" t="s">
        <v>24</v>
      </c>
      <c r="E19" s="12" t="s">
        <v>23</v>
      </c>
      <c r="F19" s="13" t="s">
        <v>25</v>
      </c>
    </row>
    <row r="20" spans="2:6" ht="17.850000000000001" customHeight="1">
      <c r="B20" s="19">
        <v>13</v>
      </c>
      <c r="C20" s="20" t="s">
        <v>26</v>
      </c>
      <c r="D20" s="613"/>
      <c r="E20" s="12" t="s">
        <v>26</v>
      </c>
      <c r="F20" s="13" t="s">
        <v>27</v>
      </c>
    </row>
    <row r="21" spans="2:6" s="427" customFormat="1" ht="17.850000000000001" customHeight="1">
      <c r="B21" s="431">
        <v>14</v>
      </c>
      <c r="C21" s="432" t="s">
        <v>28</v>
      </c>
      <c r="D21" s="599"/>
      <c r="E21" s="601"/>
      <c r="F21" s="433" t="s">
        <v>29</v>
      </c>
    </row>
    <row r="22" spans="2:6" ht="14.25" thickBot="1">
      <c r="B22" s="428">
        <v>15</v>
      </c>
      <c r="C22" s="429" t="s">
        <v>474</v>
      </c>
      <c r="D22" s="600"/>
      <c r="E22" s="602"/>
      <c r="F22" s="430" t="s">
        <v>475</v>
      </c>
    </row>
    <row r="24" spans="2:6">
      <c r="B24" s="658" t="s">
        <v>524</v>
      </c>
    </row>
  </sheetData>
  <mergeCells count="7">
    <mergeCell ref="D21:D22"/>
    <mergeCell ref="E21:E22"/>
    <mergeCell ref="B5:F5"/>
    <mergeCell ref="E12:E16"/>
    <mergeCell ref="E8:E9"/>
    <mergeCell ref="D10:D18"/>
    <mergeCell ref="D19:D20"/>
  </mergeCells>
  <phoneticPr fontId="7"/>
  <pageMargins left="0.75" right="0.75" top="1" bottom="1" header="0.51200000000000001" footer="0.51200000000000001"/>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DF15"/>
  <sheetViews>
    <sheetView showGridLines="0" zoomScaleNormal="100" workbookViewId="0">
      <pane xSplit="3" ySplit="3" topLeftCell="D4" activePane="bottomRight" state="frozen"/>
      <selection pane="topRight"/>
      <selection pane="bottomLeft"/>
      <selection pane="bottomRight" activeCell="C4" sqref="C4"/>
    </sheetView>
  </sheetViews>
  <sheetFormatPr defaultRowHeight="12"/>
  <cols>
    <col min="1" max="1" width="2.75" style="376" customWidth="1"/>
    <col min="2" max="2" width="4.125" style="376" customWidth="1"/>
    <col min="3" max="3" width="31.25" style="399" customWidth="1"/>
    <col min="4" max="39" width="9.375" style="376" customWidth="1"/>
    <col min="40" max="109" width="9" style="376" customWidth="1"/>
    <col min="110" max="16384" width="9" style="376"/>
  </cols>
  <sheetData>
    <row r="1" spans="2:110" ht="12.75" thickBot="1">
      <c r="C1" s="377" t="s">
        <v>515</v>
      </c>
    </row>
    <row r="2" spans="2:110">
      <c r="B2" s="378"/>
      <c r="C2" s="379"/>
      <c r="D2" s="404" t="str">
        <f>'1次効果'!D117</f>
        <v>011</v>
      </c>
      <c r="E2" s="404" t="str">
        <f>'1次効果'!E117</f>
        <v>012</v>
      </c>
      <c r="F2" s="404" t="str">
        <f>'1次効果'!F117</f>
        <v>013</v>
      </c>
      <c r="G2" s="404" t="str">
        <f>'1次効果'!G117</f>
        <v>015</v>
      </c>
      <c r="H2" s="404" t="str">
        <f>'1次効果'!H117</f>
        <v>017</v>
      </c>
      <c r="I2" s="404" t="str">
        <f>'1次効果'!I117</f>
        <v>061</v>
      </c>
      <c r="J2" s="404" t="str">
        <f>'1次効果'!J117</f>
        <v>062</v>
      </c>
      <c r="K2" s="404" t="str">
        <f>'1次効果'!K117</f>
        <v>111</v>
      </c>
      <c r="L2" s="404" t="str">
        <f>'1次効果'!L117</f>
        <v>112</v>
      </c>
      <c r="M2" s="404" t="str">
        <f>'1次効果'!M117</f>
        <v>113</v>
      </c>
      <c r="N2" s="404" t="str">
        <f>'1次効果'!N117</f>
        <v>114</v>
      </c>
      <c r="O2" s="404" t="str">
        <f>'1次効果'!O117</f>
        <v>151</v>
      </c>
      <c r="P2" s="404" t="str">
        <f>'1次効果'!P117</f>
        <v>152</v>
      </c>
      <c r="Q2" s="404" t="str">
        <f>'1次効果'!Q117</f>
        <v>161</v>
      </c>
      <c r="R2" s="404" t="str">
        <f>'1次効果'!R117</f>
        <v>162</v>
      </c>
      <c r="S2" s="404" t="str">
        <f>'1次効果'!S117</f>
        <v>163</v>
      </c>
      <c r="T2" s="404" t="str">
        <f>'1次効果'!T117</f>
        <v>164</v>
      </c>
      <c r="U2" s="404" t="str">
        <f>'1次効果'!U117</f>
        <v>191</v>
      </c>
      <c r="V2" s="404" t="str">
        <f>'1次効果'!V117</f>
        <v>201</v>
      </c>
      <c r="W2" s="404" t="str">
        <f>'1次効果'!W117</f>
        <v>202</v>
      </c>
      <c r="X2" s="404" t="str">
        <f>'1次効果'!X117</f>
        <v>203</v>
      </c>
      <c r="Y2" s="404" t="str">
        <f>'1次効果'!Y117</f>
        <v>204</v>
      </c>
      <c r="Z2" s="404" t="str">
        <f>'1次効果'!Z117</f>
        <v>205</v>
      </c>
      <c r="AA2" s="404" t="str">
        <f>'1次効果'!AA117</f>
        <v>206</v>
      </c>
      <c r="AB2" s="404" t="str">
        <f>'1次効果'!AB117</f>
        <v>207</v>
      </c>
      <c r="AC2" s="404" t="str">
        <f>'1次効果'!AC117</f>
        <v>208</v>
      </c>
      <c r="AD2" s="404" t="str">
        <f>'1次効果'!AD117</f>
        <v>211</v>
      </c>
      <c r="AE2" s="404" t="str">
        <f>'1次効果'!AE117</f>
        <v>212</v>
      </c>
      <c r="AF2" s="404" t="str">
        <f>'1次効果'!AF117</f>
        <v>221</v>
      </c>
      <c r="AG2" s="404" t="str">
        <f>'1次効果'!AG117</f>
        <v>222</v>
      </c>
      <c r="AH2" s="404" t="str">
        <f>'1次効果'!AH117</f>
        <v>231</v>
      </c>
      <c r="AI2" s="404" t="str">
        <f>'1次効果'!AI117</f>
        <v>251</v>
      </c>
      <c r="AJ2" s="404" t="str">
        <f>'1次効果'!AJ117</f>
        <v>252</v>
      </c>
      <c r="AK2" s="404" t="str">
        <f>'1次効果'!AK117</f>
        <v>253</v>
      </c>
      <c r="AL2" s="404" t="str">
        <f>'1次効果'!AL117</f>
        <v>259</v>
      </c>
      <c r="AM2" s="404" t="str">
        <f>'1次効果'!AM117</f>
        <v>261</v>
      </c>
      <c r="AN2" s="404" t="str">
        <f>'1次効果'!AN117</f>
        <v>262</v>
      </c>
      <c r="AO2" s="404" t="str">
        <f>'1次効果'!AO117</f>
        <v>263</v>
      </c>
      <c r="AP2" s="404" t="str">
        <f>'1次効果'!AP117</f>
        <v>269</v>
      </c>
      <c r="AQ2" s="404" t="str">
        <f>'1次効果'!AQ117</f>
        <v>271</v>
      </c>
      <c r="AR2" s="404" t="str">
        <f>'1次効果'!AR117</f>
        <v>272</v>
      </c>
      <c r="AS2" s="404" t="str">
        <f>'1次効果'!AS117</f>
        <v>281</v>
      </c>
      <c r="AT2" s="404" t="str">
        <f>'1次効果'!AT117</f>
        <v>289</v>
      </c>
      <c r="AU2" s="404" t="str">
        <f>'1次効果'!AU117</f>
        <v>291</v>
      </c>
      <c r="AV2" s="404" t="str">
        <f>'1次効果'!AV117</f>
        <v>301</v>
      </c>
      <c r="AW2" s="404" t="str">
        <f>'1次効果'!AW117</f>
        <v>311</v>
      </c>
      <c r="AX2" s="404" t="str">
        <f>'1次効果'!AX117</f>
        <v>321</v>
      </c>
      <c r="AY2" s="404" t="str">
        <f>'1次効果'!AY117</f>
        <v>329</v>
      </c>
      <c r="AZ2" s="404" t="str">
        <f>'1次効果'!AZ117</f>
        <v>331</v>
      </c>
      <c r="BA2" s="404" t="str">
        <f>'1次効果'!BA117</f>
        <v>332</v>
      </c>
      <c r="BB2" s="404" t="str">
        <f>'1次効果'!BB117</f>
        <v>333</v>
      </c>
      <c r="BC2" s="404" t="str">
        <f>'1次効果'!BC117</f>
        <v>339</v>
      </c>
      <c r="BD2" s="404" t="str">
        <f>'1次効果'!BD117</f>
        <v>341</v>
      </c>
      <c r="BE2" s="404" t="str">
        <f>'1次効果'!BE117</f>
        <v>342</v>
      </c>
      <c r="BF2" s="404" t="str">
        <f>'1次効果'!BF117</f>
        <v>351</v>
      </c>
      <c r="BG2" s="404" t="str">
        <f>'1次効果'!BG117</f>
        <v>352</v>
      </c>
      <c r="BH2" s="404" t="str">
        <f>'1次効果'!BH117</f>
        <v>353</v>
      </c>
      <c r="BI2" s="404" t="str">
        <f>'1次効果'!BI117</f>
        <v>354</v>
      </c>
      <c r="BJ2" s="404" t="str">
        <f>'1次効果'!BJ117</f>
        <v>359</v>
      </c>
      <c r="BK2" s="404" t="str">
        <f>'1次効果'!BK117</f>
        <v>391</v>
      </c>
      <c r="BL2" s="404" t="str">
        <f>'1次効果'!BL117</f>
        <v>392</v>
      </c>
      <c r="BM2" s="404" t="str">
        <f>'1次効果'!BM117</f>
        <v>411</v>
      </c>
      <c r="BN2" s="404" t="str">
        <f>'1次効果'!BN117</f>
        <v>412</v>
      </c>
      <c r="BO2" s="404" t="str">
        <f>'1次効果'!BO117</f>
        <v>413</v>
      </c>
      <c r="BP2" s="404" t="str">
        <f>'1次効果'!BP117</f>
        <v>419</v>
      </c>
      <c r="BQ2" s="404" t="str">
        <f>'1次効果'!BQ117</f>
        <v>461</v>
      </c>
      <c r="BR2" s="404" t="str">
        <f>'1次効果'!BR117</f>
        <v>462</v>
      </c>
      <c r="BS2" s="404" t="str">
        <f>'1次効果'!BS117</f>
        <v>471</v>
      </c>
      <c r="BT2" s="404" t="str">
        <f>'1次効果'!BT117</f>
        <v>481</v>
      </c>
      <c r="BU2" s="404" t="str">
        <f>'1次効果'!BU117</f>
        <v>511</v>
      </c>
      <c r="BV2" s="404" t="str">
        <f>'1次効果'!BV117</f>
        <v>531</v>
      </c>
      <c r="BW2" s="404" t="str">
        <f>'1次効果'!BW117</f>
        <v>551</v>
      </c>
      <c r="BX2" s="404" t="str">
        <f>'1次効果'!BX117</f>
        <v>552</v>
      </c>
      <c r="BY2" s="404" t="str">
        <f>'1次効果'!BY117</f>
        <v>553</v>
      </c>
      <c r="BZ2" s="404" t="str">
        <f>'1次効果'!BZ117</f>
        <v>571</v>
      </c>
      <c r="CA2" s="404" t="str">
        <f>'1次効果'!CA117</f>
        <v>572</v>
      </c>
      <c r="CB2" s="404" t="str">
        <f>'1次効果'!CB117</f>
        <v>574</v>
      </c>
      <c r="CC2" s="404" t="str">
        <f>'1次効果'!CC117</f>
        <v>575</v>
      </c>
      <c r="CD2" s="404" t="str">
        <f>'1次効果'!CD117</f>
        <v>576</v>
      </c>
      <c r="CE2" s="404" t="str">
        <f>'1次効果'!CE117</f>
        <v>577</v>
      </c>
      <c r="CF2" s="404" t="str">
        <f>'1次効果'!CF117</f>
        <v>578</v>
      </c>
      <c r="CG2" s="404" t="str">
        <f>'1次効果'!CG117</f>
        <v>579</v>
      </c>
      <c r="CH2" s="404" t="str">
        <f>'1次効果'!CH117</f>
        <v>591</v>
      </c>
      <c r="CI2" s="404" t="str">
        <f>'1次効果'!CI117</f>
        <v>592</v>
      </c>
      <c r="CJ2" s="404" t="str">
        <f>'1次効果'!CJ117</f>
        <v>593</v>
      </c>
      <c r="CK2" s="404" t="str">
        <f>'1次効果'!CK117</f>
        <v>594</v>
      </c>
      <c r="CL2" s="404" t="str">
        <f>'1次効果'!CL117</f>
        <v>595</v>
      </c>
      <c r="CM2" s="404" t="str">
        <f>'1次効果'!CM117</f>
        <v>611</v>
      </c>
      <c r="CN2" s="404" t="str">
        <f>'1次効果'!CN117</f>
        <v>631</v>
      </c>
      <c r="CO2" s="404" t="str">
        <f>'1次効果'!CO117</f>
        <v>632</v>
      </c>
      <c r="CP2" s="404" t="str">
        <f>'1次効果'!CP117</f>
        <v>641</v>
      </c>
      <c r="CQ2" s="404" t="str">
        <f>'1次効果'!CQ117</f>
        <v>642</v>
      </c>
      <c r="CR2" s="404" t="str">
        <f>'1次効果'!CR117</f>
        <v>643</v>
      </c>
      <c r="CS2" s="404" t="str">
        <f>'1次効果'!CS117</f>
        <v>644</v>
      </c>
      <c r="CT2" s="404" t="str">
        <f>'1次効果'!CT117</f>
        <v>659</v>
      </c>
      <c r="CU2" s="404" t="str">
        <f>'1次効果'!CU117</f>
        <v>661</v>
      </c>
      <c r="CV2" s="404" t="str">
        <f>'1次効果'!CV117</f>
        <v>662</v>
      </c>
      <c r="CW2" s="404" t="str">
        <f>'1次効果'!CW117</f>
        <v>663</v>
      </c>
      <c r="CX2" s="404" t="str">
        <f>'1次効果'!CX117</f>
        <v>669</v>
      </c>
      <c r="CY2" s="404" t="str">
        <f>'1次効果'!CY117</f>
        <v>671</v>
      </c>
      <c r="CZ2" s="404" t="str">
        <f>'1次効果'!CZ117</f>
        <v>672</v>
      </c>
      <c r="DA2" s="404" t="str">
        <f>'1次効果'!DA117</f>
        <v>673</v>
      </c>
      <c r="DB2" s="404" t="str">
        <f>'1次効果'!DB117</f>
        <v>674</v>
      </c>
      <c r="DC2" s="404" t="str">
        <f>'1次効果'!DC117</f>
        <v>675</v>
      </c>
      <c r="DD2" s="404" t="str">
        <f>'1次効果'!DD117</f>
        <v>679</v>
      </c>
      <c r="DE2" s="404" t="str">
        <f>'1次効果'!DE117</f>
        <v>681</v>
      </c>
      <c r="DF2" s="598" t="str">
        <f>'1次効果'!DF117</f>
        <v>691</v>
      </c>
    </row>
    <row r="3" spans="2:110" ht="42.75" customHeight="1">
      <c r="B3" s="380"/>
      <c r="C3" s="381"/>
      <c r="D3" s="656" t="str">
        <f>'1次効果'!D118</f>
        <v>耕種農業</v>
      </c>
      <c r="E3" s="656" t="str">
        <f>'1次効果'!E118</f>
        <v>畜産</v>
      </c>
      <c r="F3" s="656" t="str">
        <f>'1次効果'!F118</f>
        <v>農業サービス</v>
      </c>
      <c r="G3" s="656" t="str">
        <f>'1次効果'!G118</f>
        <v>林業</v>
      </c>
      <c r="H3" s="656" t="str">
        <f>'1次効果'!H118</f>
        <v>漁業</v>
      </c>
      <c r="I3" s="656" t="str">
        <f>'1次効果'!I118</f>
        <v>石炭・原油・天然ガス</v>
      </c>
      <c r="J3" s="656" t="str">
        <f>'1次効果'!J118</f>
        <v>その他の鉱業</v>
      </c>
      <c r="K3" s="656" t="str">
        <f>'1次効果'!K118</f>
        <v>食料品</v>
      </c>
      <c r="L3" s="656" t="str">
        <f>'1次効果'!L118</f>
        <v>飲料</v>
      </c>
      <c r="M3" s="656" t="str">
        <f>'1次効果'!M118</f>
        <v>飼料・有機質肥料（別掲を除く。）</v>
      </c>
      <c r="N3" s="656" t="str">
        <f>'1次効果'!N118</f>
        <v>たばこ</v>
      </c>
      <c r="O3" s="656" t="str">
        <f>'1次効果'!O118</f>
        <v>繊維工業製品</v>
      </c>
      <c r="P3" s="656" t="str">
        <f>'1次効果'!P118</f>
        <v>衣服・その他の繊維既製品</v>
      </c>
      <c r="Q3" s="656" t="str">
        <f>'1次効果'!Q118</f>
        <v>木材・木製品</v>
      </c>
      <c r="R3" s="656" t="str">
        <f>'1次効果'!R118</f>
        <v>家具・装備品</v>
      </c>
      <c r="S3" s="656" t="str">
        <f>'1次効果'!S118</f>
        <v>パルプ・紙・板紙・加工紙</v>
      </c>
      <c r="T3" s="656" t="str">
        <f>'1次効果'!T118</f>
        <v>紙加工品</v>
      </c>
      <c r="U3" s="656" t="str">
        <f>'1次効果'!U118</f>
        <v>印刷・製版・製本</v>
      </c>
      <c r="V3" s="656" t="str">
        <f>'1次効果'!V118</f>
        <v>化学肥料</v>
      </c>
      <c r="W3" s="656" t="str">
        <f>'1次効果'!W118</f>
        <v>無機化学工業製品</v>
      </c>
      <c r="X3" s="656" t="str">
        <f>'1次効果'!X118</f>
        <v>石油化学系基礎製品</v>
      </c>
      <c r="Y3" s="656" t="str">
        <f>'1次効果'!Y118</f>
        <v>有機化学工業製品（石油化学系基礎製品・合成樹脂を除く。）</v>
      </c>
      <c r="Z3" s="656" t="str">
        <f>'1次効果'!Z118</f>
        <v>合成樹脂</v>
      </c>
      <c r="AA3" s="656" t="str">
        <f>'1次効果'!AA118</f>
        <v>化学繊維</v>
      </c>
      <c r="AB3" s="656" t="str">
        <f>'1次効果'!AB118</f>
        <v>医薬品</v>
      </c>
      <c r="AC3" s="656" t="str">
        <f>'1次効果'!AC118</f>
        <v>化学最終製品（医薬品を除く。）</v>
      </c>
      <c r="AD3" s="656" t="str">
        <f>'1次効果'!AD118</f>
        <v>石油製品</v>
      </c>
      <c r="AE3" s="656" t="str">
        <f>'1次効果'!AE118</f>
        <v>石炭製品</v>
      </c>
      <c r="AF3" s="656" t="str">
        <f>'1次効果'!AF118</f>
        <v>プラスチック製品</v>
      </c>
      <c r="AG3" s="656" t="str">
        <f>'1次効果'!AG118</f>
        <v>ゴム製品</v>
      </c>
      <c r="AH3" s="656" t="str">
        <f>'1次効果'!AH118</f>
        <v>なめし革・革製品・毛皮</v>
      </c>
      <c r="AI3" s="656" t="str">
        <f>'1次効果'!AI118</f>
        <v>ガラス・ガラス製品</v>
      </c>
      <c r="AJ3" s="656" t="str">
        <f>'1次効果'!AJ118</f>
        <v>セメント・セメント製品</v>
      </c>
      <c r="AK3" s="656" t="str">
        <f>'1次効果'!AK118</f>
        <v>陶磁器</v>
      </c>
      <c r="AL3" s="656" t="str">
        <f>'1次効果'!AL118</f>
        <v>その他の窯業・土石製品</v>
      </c>
      <c r="AM3" s="656" t="str">
        <f>'1次効果'!AM118</f>
        <v>銑鉄・粗鋼</v>
      </c>
      <c r="AN3" s="656" t="str">
        <f>'1次効果'!AN118</f>
        <v>鋼材</v>
      </c>
      <c r="AO3" s="656" t="str">
        <f>'1次効果'!AO118</f>
        <v>鋳鍛造品（鉄）</v>
      </c>
      <c r="AP3" s="656" t="str">
        <f>'1次効果'!AP118</f>
        <v>その他の鉄鋼製品</v>
      </c>
      <c r="AQ3" s="656" t="str">
        <f>'1次効果'!AQ118</f>
        <v>非鉄金属製錬・精製</v>
      </c>
      <c r="AR3" s="656" t="str">
        <f>'1次効果'!AR118</f>
        <v>非鉄金属加工製品</v>
      </c>
      <c r="AS3" s="656" t="str">
        <f>'1次効果'!AS118</f>
        <v>建設用・建築用金属製品</v>
      </c>
      <c r="AT3" s="656" t="str">
        <f>'1次効果'!AT118</f>
        <v>その他の金属製品</v>
      </c>
      <c r="AU3" s="656" t="str">
        <f>'1次効果'!AU118</f>
        <v>はん用機械</v>
      </c>
      <c r="AV3" s="656" t="str">
        <f>'1次効果'!AV118</f>
        <v>生産用機械</v>
      </c>
      <c r="AW3" s="656" t="str">
        <f>'1次効果'!AW118</f>
        <v>業務用機械</v>
      </c>
      <c r="AX3" s="656" t="str">
        <f>'1次効果'!AX118</f>
        <v>電子デバイス</v>
      </c>
      <c r="AY3" s="656" t="str">
        <f>'1次効果'!AY118</f>
        <v>その他の電子部品</v>
      </c>
      <c r="AZ3" s="656" t="str">
        <f>'1次効果'!AZ118</f>
        <v>産業用電気機器</v>
      </c>
      <c r="BA3" s="656" t="str">
        <f>'1次効果'!BA118</f>
        <v>民生用電気機器</v>
      </c>
      <c r="BB3" s="656" t="str">
        <f>'1次効果'!BB118</f>
        <v>電子応用装置・電気計測器</v>
      </c>
      <c r="BC3" s="656" t="str">
        <f>'1次効果'!BC118</f>
        <v>その他の電気機械</v>
      </c>
      <c r="BD3" s="656" t="str">
        <f>'1次効果'!BD118</f>
        <v>通信・映像・音響機器</v>
      </c>
      <c r="BE3" s="656" t="str">
        <f>'1次効果'!BE118</f>
        <v>電子計算機・同附属装置</v>
      </c>
      <c r="BF3" s="656" t="str">
        <f>'1次効果'!BF118</f>
        <v>乗用車</v>
      </c>
      <c r="BG3" s="656" t="str">
        <f>'1次効果'!BG118</f>
        <v>その他の自動車</v>
      </c>
      <c r="BH3" s="656" t="str">
        <f>'1次効果'!BH118</f>
        <v>自動車部品・同附属品</v>
      </c>
      <c r="BI3" s="656" t="str">
        <f>'1次効果'!BI118</f>
        <v>船舶・同修理</v>
      </c>
      <c r="BJ3" s="656" t="str">
        <f>'1次効果'!BJ118</f>
        <v>その他の輸送機械・同修理</v>
      </c>
      <c r="BK3" s="656" t="str">
        <f>'1次効果'!BK118</f>
        <v>その他の製造工業製品</v>
      </c>
      <c r="BL3" s="656" t="str">
        <f>'1次効果'!BL118</f>
        <v>再生資源回収・加工処理</v>
      </c>
      <c r="BM3" s="656" t="str">
        <f>'1次効果'!BM118</f>
        <v>建築</v>
      </c>
      <c r="BN3" s="656" t="str">
        <f>'1次効果'!BN118</f>
        <v>建設補修</v>
      </c>
      <c r="BO3" s="656" t="str">
        <f>'1次効果'!BO118</f>
        <v>公共事業</v>
      </c>
      <c r="BP3" s="656" t="str">
        <f>'1次効果'!BP118</f>
        <v>その他の土木建設</v>
      </c>
      <c r="BQ3" s="656" t="str">
        <f>'1次効果'!BQ118</f>
        <v>電力</v>
      </c>
      <c r="BR3" s="656" t="str">
        <f>'1次効果'!BR118</f>
        <v>ガス・熱供給</v>
      </c>
      <c r="BS3" s="656" t="str">
        <f>'1次効果'!BS118</f>
        <v>水道</v>
      </c>
      <c r="BT3" s="656" t="str">
        <f>'1次効果'!BT118</f>
        <v>廃棄物処理</v>
      </c>
      <c r="BU3" s="656" t="str">
        <f>'1次効果'!BU118</f>
        <v>商業</v>
      </c>
      <c r="BV3" s="656" t="str">
        <f>'1次効果'!BV118</f>
        <v>金融・保険</v>
      </c>
      <c r="BW3" s="656" t="str">
        <f>'1次効果'!BW118</f>
        <v>不動産仲介及び賃貸</v>
      </c>
      <c r="BX3" s="656" t="str">
        <f>'1次効果'!BX118</f>
        <v>住宅賃貸料</v>
      </c>
      <c r="BY3" s="656" t="str">
        <f>'1次効果'!BY118</f>
        <v>住宅賃貸料（帰属家賃）</v>
      </c>
      <c r="BZ3" s="656" t="str">
        <f>'1次効果'!BZ118</f>
        <v>鉄道輸送</v>
      </c>
      <c r="CA3" s="656" t="str">
        <f>'1次効果'!CA118</f>
        <v>道路輸送（自家輸送を除く。）</v>
      </c>
      <c r="CB3" s="656" t="str">
        <f>'1次効果'!CB118</f>
        <v>水運</v>
      </c>
      <c r="CC3" s="656" t="str">
        <f>'1次効果'!CC118</f>
        <v>航空輸送</v>
      </c>
      <c r="CD3" s="656" t="str">
        <f>'1次効果'!CD118</f>
        <v>貨物利用運送</v>
      </c>
      <c r="CE3" s="656" t="str">
        <f>'1次効果'!CE118</f>
        <v>倉庫</v>
      </c>
      <c r="CF3" s="656" t="str">
        <f>'1次効果'!CF118</f>
        <v>運輸附帯サービス</v>
      </c>
      <c r="CG3" s="656" t="str">
        <f>'1次効果'!CG118</f>
        <v>郵便・信書便</v>
      </c>
      <c r="CH3" s="656" t="str">
        <f>'1次効果'!CH118</f>
        <v>通信</v>
      </c>
      <c r="CI3" s="656" t="str">
        <f>'1次効果'!CI118</f>
        <v>放送</v>
      </c>
      <c r="CJ3" s="656" t="str">
        <f>'1次効果'!CJ118</f>
        <v>情報サービス</v>
      </c>
      <c r="CK3" s="656" t="str">
        <f>'1次効果'!CK118</f>
        <v>インターネット附随サービス</v>
      </c>
      <c r="CL3" s="656" t="str">
        <f>'1次効果'!CL118</f>
        <v>映像・音声・文字情報制作</v>
      </c>
      <c r="CM3" s="656" t="str">
        <f>'1次効果'!CM118</f>
        <v>公務</v>
      </c>
      <c r="CN3" s="656" t="str">
        <f>'1次効果'!CN118</f>
        <v>教育</v>
      </c>
      <c r="CO3" s="656" t="str">
        <f>'1次効果'!CO118</f>
        <v>研究</v>
      </c>
      <c r="CP3" s="656" t="str">
        <f>'1次効果'!CP118</f>
        <v>医療</v>
      </c>
      <c r="CQ3" s="656" t="str">
        <f>'1次効果'!CQ118</f>
        <v>保健衛生</v>
      </c>
      <c r="CR3" s="656" t="str">
        <f>'1次効果'!CR118</f>
        <v>社会保険・社会福祉</v>
      </c>
      <c r="CS3" s="656" t="str">
        <f>'1次効果'!CS118</f>
        <v>介護</v>
      </c>
      <c r="CT3" s="656" t="str">
        <f>'1次効果'!CT118</f>
        <v>他に分類されない会員制団体</v>
      </c>
      <c r="CU3" s="656" t="str">
        <f>'1次効果'!CU118</f>
        <v>物品賃貸サービス</v>
      </c>
      <c r="CV3" s="656" t="str">
        <f>'1次効果'!CV118</f>
        <v>広告</v>
      </c>
      <c r="CW3" s="656" t="str">
        <f>'1次効果'!CW118</f>
        <v>自動車整備・機械修理</v>
      </c>
      <c r="CX3" s="656" t="str">
        <f>'1次効果'!CX118</f>
        <v>その他の対事業所サービス</v>
      </c>
      <c r="CY3" s="656" t="str">
        <f>'1次効果'!CY118</f>
        <v>宿泊業</v>
      </c>
      <c r="CZ3" s="656" t="str">
        <f>'1次効果'!CZ118</f>
        <v>飲食サービス</v>
      </c>
      <c r="DA3" s="656" t="str">
        <f>'1次効果'!DA118</f>
        <v>洗濯・理容・美容・浴場業</v>
      </c>
      <c r="DB3" s="656" t="str">
        <f>'1次効果'!DB118</f>
        <v>娯楽サービス</v>
      </c>
      <c r="DC3" s="656" t="str">
        <f>'1次効果'!DC118</f>
        <v>獣医業</v>
      </c>
      <c r="DD3" s="656" t="str">
        <f>'1次効果'!DD118</f>
        <v>その他の対個人サービス</v>
      </c>
      <c r="DE3" s="656" t="str">
        <f>'1次効果'!DE118</f>
        <v>事務用品</v>
      </c>
      <c r="DF3" s="657" t="str">
        <f>'1次効果'!DF118</f>
        <v>分類不明</v>
      </c>
    </row>
    <row r="4" spans="2:110" ht="17.100000000000001" customHeight="1">
      <c r="B4" s="382">
        <v>1</v>
      </c>
      <c r="C4" s="383" t="s">
        <v>525</v>
      </c>
      <c r="D4" s="588">
        <v>0.67548456235391408</v>
      </c>
      <c r="E4" s="588">
        <v>0.35263978026041254</v>
      </c>
      <c r="F4" s="588">
        <v>2.2921972678860869E-2</v>
      </c>
      <c r="G4" s="588">
        <v>0.50319414868993617</v>
      </c>
      <c r="H4" s="588">
        <v>0.69274054630465098</v>
      </c>
      <c r="I4" s="588">
        <v>1</v>
      </c>
      <c r="J4" s="588">
        <v>0.76375908618899269</v>
      </c>
      <c r="K4" s="588">
        <v>0.82146475745926018</v>
      </c>
      <c r="L4" s="588">
        <v>0.8128023870275094</v>
      </c>
      <c r="M4" s="588">
        <v>0.97369281045751632</v>
      </c>
      <c r="N4" s="588">
        <v>1</v>
      </c>
      <c r="O4" s="588">
        <v>0.90968079961309045</v>
      </c>
      <c r="P4" s="588">
        <v>0.91068198484478124</v>
      </c>
      <c r="Q4" s="588">
        <v>0.86343206716813881</v>
      </c>
      <c r="R4" s="588">
        <v>0.84305793623585878</v>
      </c>
      <c r="S4" s="588">
        <v>0.83103840682788055</v>
      </c>
      <c r="T4" s="588">
        <v>0.65594320616545676</v>
      </c>
      <c r="U4" s="588">
        <v>0.87284941141786176</v>
      </c>
      <c r="V4" s="588">
        <v>0.99579831932773111</v>
      </c>
      <c r="W4" s="588">
        <v>0.73747763864042937</v>
      </c>
      <c r="X4" s="588">
        <v>0.1682554154489877</v>
      </c>
      <c r="Y4" s="588">
        <v>0.78054415111999831</v>
      </c>
      <c r="Z4" s="588">
        <v>0.87417604273212868</v>
      </c>
      <c r="AA4" s="588">
        <v>1</v>
      </c>
      <c r="AB4" s="588">
        <v>0.97604926753962173</v>
      </c>
      <c r="AC4" s="588">
        <v>0.93857130235023856</v>
      </c>
      <c r="AD4" s="588">
        <v>0.50389339938217581</v>
      </c>
      <c r="AE4" s="588">
        <v>0.76598856535035231</v>
      </c>
      <c r="AF4" s="588">
        <v>0.90660199063835722</v>
      </c>
      <c r="AG4" s="588">
        <v>0.91773705179282872</v>
      </c>
      <c r="AH4" s="588">
        <v>1</v>
      </c>
      <c r="AI4" s="588">
        <v>0.93297170931273177</v>
      </c>
      <c r="AJ4" s="588">
        <v>0.38014736686463446</v>
      </c>
      <c r="AK4" s="588">
        <v>0.98106081339974816</v>
      </c>
      <c r="AL4" s="588">
        <v>0.88945288062332939</v>
      </c>
      <c r="AM4" s="655">
        <v>0</v>
      </c>
      <c r="AN4" s="588">
        <v>1</v>
      </c>
      <c r="AO4" s="588">
        <v>0.86855045610034209</v>
      </c>
      <c r="AP4" s="588">
        <v>0.7028274592319832</v>
      </c>
      <c r="AQ4" s="655">
        <v>1</v>
      </c>
      <c r="AR4" s="588">
        <v>0.89957695451926045</v>
      </c>
      <c r="AS4" s="588">
        <v>0.78287457513790604</v>
      </c>
      <c r="AT4" s="588">
        <v>0.78105374495934421</v>
      </c>
      <c r="AU4" s="588">
        <v>0.92235219065845908</v>
      </c>
      <c r="AV4" s="588">
        <v>0.88040538850922911</v>
      </c>
      <c r="AW4" s="588">
        <v>0.93148647521614636</v>
      </c>
      <c r="AX4" s="588">
        <v>0.96989941385671963</v>
      </c>
      <c r="AY4" s="588">
        <v>0.8018463193116635</v>
      </c>
      <c r="AZ4" s="588">
        <v>0.96912434621224908</v>
      </c>
      <c r="BA4" s="588">
        <v>0.99582925904492026</v>
      </c>
      <c r="BB4" s="588">
        <v>0.95008269930532585</v>
      </c>
      <c r="BC4" s="588">
        <v>0.97528096741235493</v>
      </c>
      <c r="BD4" s="588">
        <v>0.88537367593882166</v>
      </c>
      <c r="BE4" s="588">
        <v>0.97847049710179768</v>
      </c>
      <c r="BF4" s="588">
        <v>0.80329132174907403</v>
      </c>
      <c r="BG4" s="588">
        <v>0.12415753146569219</v>
      </c>
      <c r="BH4" s="588">
        <v>0.69155997470505337</v>
      </c>
      <c r="BI4" s="588">
        <v>0.94524893118190589</v>
      </c>
      <c r="BJ4" s="588">
        <v>0.8616350187325883</v>
      </c>
      <c r="BK4" s="588">
        <v>0.60826755635120844</v>
      </c>
      <c r="BL4" s="588">
        <v>0</v>
      </c>
      <c r="BM4" s="588">
        <v>0</v>
      </c>
      <c r="BN4" s="588">
        <v>0</v>
      </c>
      <c r="BO4" s="588">
        <v>0</v>
      </c>
      <c r="BP4" s="588">
        <v>0</v>
      </c>
      <c r="BQ4" s="588">
        <v>0.2314295675359217</v>
      </c>
      <c r="BR4" s="588">
        <v>0.20537318590186593</v>
      </c>
      <c r="BS4" s="588">
        <v>2.8391215604425923E-2</v>
      </c>
      <c r="BT4" s="588">
        <v>4.2827928091959677E-5</v>
      </c>
      <c r="BU4" s="588">
        <v>0.77206481403978688</v>
      </c>
      <c r="BV4" s="588">
        <v>0.13394700856269681</v>
      </c>
      <c r="BW4" s="588">
        <v>0.60699065215110437</v>
      </c>
      <c r="BX4" s="588">
        <v>0.10416171413176123</v>
      </c>
      <c r="BY4" s="588">
        <v>0</v>
      </c>
      <c r="BZ4" s="588">
        <v>0.73878666160053552</v>
      </c>
      <c r="CA4" s="588">
        <v>0.25915431702076552</v>
      </c>
      <c r="CB4" s="588">
        <v>0.66174124623342301</v>
      </c>
      <c r="CC4" s="588">
        <v>0.9842918985776129</v>
      </c>
      <c r="CD4" s="588">
        <v>0.30272986554393588</v>
      </c>
      <c r="CE4" s="588">
        <v>0.41478482720813037</v>
      </c>
      <c r="CF4" s="588">
        <v>6.2085858299824381E-2</v>
      </c>
      <c r="CG4" s="588">
        <v>0.30895989274941349</v>
      </c>
      <c r="CH4" s="588">
        <v>0.33711489215353652</v>
      </c>
      <c r="CI4" s="588">
        <v>0.31015559227962952</v>
      </c>
      <c r="CJ4" s="588">
        <v>0.89009500643642936</v>
      </c>
      <c r="CK4" s="588">
        <v>0.92398201388127277</v>
      </c>
      <c r="CL4" s="588">
        <v>0.62020504058094827</v>
      </c>
      <c r="CM4" s="588">
        <v>0</v>
      </c>
      <c r="CN4" s="588">
        <v>0.10034382976489653</v>
      </c>
      <c r="CO4" s="588">
        <v>0.89808372161313332</v>
      </c>
      <c r="CP4" s="588">
        <v>1.1474732638727669E-4</v>
      </c>
      <c r="CQ4" s="588">
        <v>0.5205484655120024</v>
      </c>
      <c r="CR4" s="588">
        <v>0</v>
      </c>
      <c r="CS4" s="588">
        <v>0</v>
      </c>
      <c r="CT4" s="588">
        <v>1.9446856325655015E-2</v>
      </c>
      <c r="CU4" s="588">
        <v>0.59063651410178575</v>
      </c>
      <c r="CV4" s="588">
        <v>0.92751319387041398</v>
      </c>
      <c r="CW4" s="588">
        <v>0.36687055458364726</v>
      </c>
      <c r="CX4" s="588">
        <v>0.40537069191066288</v>
      </c>
      <c r="CY4" s="588">
        <v>0.60594813005074233</v>
      </c>
      <c r="CZ4" s="588">
        <v>3.4622620422456452E-2</v>
      </c>
      <c r="DA4" s="588">
        <v>0.22302437761015248</v>
      </c>
      <c r="DB4" s="588">
        <v>0.21951859685960873</v>
      </c>
      <c r="DC4" s="588">
        <v>0.14153690340549441</v>
      </c>
      <c r="DD4" s="588">
        <v>0.2694699532785565</v>
      </c>
      <c r="DE4" s="588">
        <v>0</v>
      </c>
      <c r="DF4" s="589">
        <v>0.60667951857448033</v>
      </c>
    </row>
    <row r="5" spans="2:110" ht="17.25" customHeight="1">
      <c r="B5" s="382">
        <v>2</v>
      </c>
      <c r="C5" s="383" t="s">
        <v>267</v>
      </c>
      <c r="D5" s="588">
        <f>1-D4</f>
        <v>0.32451543764608592</v>
      </c>
      <c r="E5" s="588">
        <f t="shared" ref="E5:BP5" si="0">1-E4</f>
        <v>0.64736021973958746</v>
      </c>
      <c r="F5" s="588">
        <f t="shared" si="0"/>
        <v>0.97707802732113913</v>
      </c>
      <c r="G5" s="588">
        <f t="shared" si="0"/>
        <v>0.49680585131006383</v>
      </c>
      <c r="H5" s="588">
        <f t="shared" si="0"/>
        <v>0.30725945369534902</v>
      </c>
      <c r="I5" s="588">
        <f t="shared" si="0"/>
        <v>0</v>
      </c>
      <c r="J5" s="588">
        <f t="shared" si="0"/>
        <v>0.23624091381100731</v>
      </c>
      <c r="K5" s="588">
        <f t="shared" si="0"/>
        <v>0.17853524254073982</v>
      </c>
      <c r="L5" s="588">
        <f t="shared" si="0"/>
        <v>0.1871976129724906</v>
      </c>
      <c r="M5" s="588">
        <f t="shared" si="0"/>
        <v>2.6307189542483678E-2</v>
      </c>
      <c r="N5" s="588">
        <f t="shared" si="0"/>
        <v>0</v>
      </c>
      <c r="O5" s="588">
        <f t="shared" si="0"/>
        <v>9.0319200386909548E-2</v>
      </c>
      <c r="P5" s="588">
        <f t="shared" si="0"/>
        <v>8.9318015155218755E-2</v>
      </c>
      <c r="Q5" s="588">
        <f t="shared" si="0"/>
        <v>0.13656793283186119</v>
      </c>
      <c r="R5" s="588">
        <f t="shared" si="0"/>
        <v>0.15694206376414122</v>
      </c>
      <c r="S5" s="588">
        <f t="shared" si="0"/>
        <v>0.16896159317211945</v>
      </c>
      <c r="T5" s="588">
        <f t="shared" si="0"/>
        <v>0.34405679383454324</v>
      </c>
      <c r="U5" s="588">
        <f t="shared" si="0"/>
        <v>0.12715058858213824</v>
      </c>
      <c r="V5" s="588">
        <f t="shared" si="0"/>
        <v>4.2016806722688926E-3</v>
      </c>
      <c r="W5" s="588">
        <f t="shared" si="0"/>
        <v>0.26252236135957063</v>
      </c>
      <c r="X5" s="588">
        <f t="shared" si="0"/>
        <v>0.8317445845510123</v>
      </c>
      <c r="Y5" s="588">
        <f t="shared" si="0"/>
        <v>0.21945584888000169</v>
      </c>
      <c r="Z5" s="588">
        <f t="shared" si="0"/>
        <v>0.12582395726787132</v>
      </c>
      <c r="AA5" s="588">
        <f t="shared" si="0"/>
        <v>0</v>
      </c>
      <c r="AB5" s="588">
        <f t="shared" si="0"/>
        <v>2.3950732460378266E-2</v>
      </c>
      <c r="AC5" s="588">
        <f t="shared" si="0"/>
        <v>6.1428697649761443E-2</v>
      </c>
      <c r="AD5" s="588">
        <f t="shared" si="0"/>
        <v>0.49610660061782419</v>
      </c>
      <c r="AE5" s="588">
        <f t="shared" si="0"/>
        <v>0.23401143464964769</v>
      </c>
      <c r="AF5" s="588">
        <f t="shared" si="0"/>
        <v>9.3398009361642775E-2</v>
      </c>
      <c r="AG5" s="588">
        <f t="shared" si="0"/>
        <v>8.2262948207171283E-2</v>
      </c>
      <c r="AH5" s="588">
        <f t="shared" si="0"/>
        <v>0</v>
      </c>
      <c r="AI5" s="588">
        <f t="shared" si="0"/>
        <v>6.7028290687268233E-2</v>
      </c>
      <c r="AJ5" s="588">
        <f t="shared" si="0"/>
        <v>0.61985263313536554</v>
      </c>
      <c r="AK5" s="588">
        <f t="shared" si="0"/>
        <v>1.8939186600251845E-2</v>
      </c>
      <c r="AL5" s="588">
        <f t="shared" si="0"/>
        <v>0.11054711937667061</v>
      </c>
      <c r="AM5" s="588">
        <f t="shared" si="0"/>
        <v>1</v>
      </c>
      <c r="AN5" s="588">
        <f t="shared" si="0"/>
        <v>0</v>
      </c>
      <c r="AO5" s="588">
        <f t="shared" si="0"/>
        <v>0.13144954389965791</v>
      </c>
      <c r="AP5" s="588">
        <f t="shared" si="0"/>
        <v>0.2971725407680168</v>
      </c>
      <c r="AQ5" s="588">
        <f t="shared" si="0"/>
        <v>0</v>
      </c>
      <c r="AR5" s="588">
        <f t="shared" si="0"/>
        <v>0.10042304548073955</v>
      </c>
      <c r="AS5" s="588">
        <f t="shared" si="0"/>
        <v>0.21712542486209396</v>
      </c>
      <c r="AT5" s="588">
        <f t="shared" si="0"/>
        <v>0.21894625504065579</v>
      </c>
      <c r="AU5" s="588">
        <f t="shared" si="0"/>
        <v>7.7647809341540919E-2</v>
      </c>
      <c r="AV5" s="588">
        <f t="shared" si="0"/>
        <v>0.11959461149077089</v>
      </c>
      <c r="AW5" s="588">
        <f t="shared" si="0"/>
        <v>6.8513524783853641E-2</v>
      </c>
      <c r="AX5" s="588">
        <f t="shared" si="0"/>
        <v>3.0100586143280372E-2</v>
      </c>
      <c r="AY5" s="588">
        <f t="shared" si="0"/>
        <v>0.1981536806883365</v>
      </c>
      <c r="AZ5" s="588">
        <f t="shared" si="0"/>
        <v>3.0875653787750923E-2</v>
      </c>
      <c r="BA5" s="588">
        <f t="shared" si="0"/>
        <v>4.1707409550797436E-3</v>
      </c>
      <c r="BB5" s="588">
        <f t="shared" si="0"/>
        <v>4.9917300694674149E-2</v>
      </c>
      <c r="BC5" s="588">
        <f t="shared" si="0"/>
        <v>2.4719032587645073E-2</v>
      </c>
      <c r="BD5" s="588">
        <f t="shared" si="0"/>
        <v>0.11462632406117834</v>
      </c>
      <c r="BE5" s="588">
        <f t="shared" si="0"/>
        <v>2.1529502898202324E-2</v>
      </c>
      <c r="BF5" s="588">
        <f t="shared" si="0"/>
        <v>0.19670867825092597</v>
      </c>
      <c r="BG5" s="588">
        <f t="shared" si="0"/>
        <v>0.87584246853430781</v>
      </c>
      <c r="BH5" s="588">
        <f t="shared" si="0"/>
        <v>0.30844002529494663</v>
      </c>
      <c r="BI5" s="588">
        <f t="shared" si="0"/>
        <v>5.4751068818094106E-2</v>
      </c>
      <c r="BJ5" s="588">
        <f t="shared" si="0"/>
        <v>0.1383649812674117</v>
      </c>
      <c r="BK5" s="588">
        <f t="shared" si="0"/>
        <v>0.39173244364879156</v>
      </c>
      <c r="BL5" s="588">
        <f t="shared" si="0"/>
        <v>1</v>
      </c>
      <c r="BM5" s="588">
        <f t="shared" si="0"/>
        <v>1</v>
      </c>
      <c r="BN5" s="588">
        <f t="shared" si="0"/>
        <v>1</v>
      </c>
      <c r="BO5" s="588">
        <f t="shared" si="0"/>
        <v>1</v>
      </c>
      <c r="BP5" s="588">
        <f t="shared" si="0"/>
        <v>1</v>
      </c>
      <c r="BQ5" s="588">
        <f t="shared" ref="BQ5:DE5" si="1">1-BQ4</f>
        <v>0.7685704324640783</v>
      </c>
      <c r="BR5" s="588">
        <f t="shared" si="1"/>
        <v>0.79462681409813407</v>
      </c>
      <c r="BS5" s="588">
        <f t="shared" si="1"/>
        <v>0.97160878439557408</v>
      </c>
      <c r="BT5" s="588">
        <f t="shared" si="1"/>
        <v>0.99995717207190804</v>
      </c>
      <c r="BU5" s="588">
        <f t="shared" si="1"/>
        <v>0.22793518596021312</v>
      </c>
      <c r="BV5" s="588">
        <f t="shared" si="1"/>
        <v>0.86605299143730319</v>
      </c>
      <c r="BW5" s="588">
        <f t="shared" si="1"/>
        <v>0.39300934784889563</v>
      </c>
      <c r="BX5" s="588">
        <f t="shared" si="1"/>
        <v>0.89583828586823877</v>
      </c>
      <c r="BY5" s="588">
        <f t="shared" si="1"/>
        <v>1</v>
      </c>
      <c r="BZ5" s="588">
        <f t="shared" si="1"/>
        <v>0.26121333839946448</v>
      </c>
      <c r="CA5" s="588">
        <f t="shared" si="1"/>
        <v>0.74084568297923448</v>
      </c>
      <c r="CB5" s="588">
        <f t="shared" si="1"/>
        <v>0.33825875376657699</v>
      </c>
      <c r="CC5" s="588">
        <f t="shared" si="1"/>
        <v>1.57081014223871E-2</v>
      </c>
      <c r="CD5" s="588">
        <f t="shared" si="1"/>
        <v>0.69727013445606412</v>
      </c>
      <c r="CE5" s="588">
        <f t="shared" si="1"/>
        <v>0.58521517279186963</v>
      </c>
      <c r="CF5" s="588">
        <f t="shared" si="1"/>
        <v>0.93791414170017562</v>
      </c>
      <c r="CG5" s="588">
        <f t="shared" si="1"/>
        <v>0.69104010725058651</v>
      </c>
      <c r="CH5" s="588">
        <f t="shared" si="1"/>
        <v>0.66288510784646348</v>
      </c>
      <c r="CI5" s="588">
        <f t="shared" si="1"/>
        <v>0.68984440772037048</v>
      </c>
      <c r="CJ5" s="588">
        <f t="shared" si="1"/>
        <v>0.10990499356357064</v>
      </c>
      <c r="CK5" s="588">
        <f t="shared" si="1"/>
        <v>7.6017986118727232E-2</v>
      </c>
      <c r="CL5" s="588">
        <f t="shared" si="1"/>
        <v>0.37979495941905173</v>
      </c>
      <c r="CM5" s="588">
        <f t="shared" si="1"/>
        <v>1</v>
      </c>
      <c r="CN5" s="588">
        <f t="shared" si="1"/>
        <v>0.89965617023510347</v>
      </c>
      <c r="CO5" s="588">
        <f t="shared" si="1"/>
        <v>0.10191627838686668</v>
      </c>
      <c r="CP5" s="588">
        <f t="shared" si="1"/>
        <v>0.99988525267361272</v>
      </c>
      <c r="CQ5" s="588">
        <f t="shared" si="1"/>
        <v>0.4794515344879976</v>
      </c>
      <c r="CR5" s="588">
        <f t="shared" si="1"/>
        <v>1</v>
      </c>
      <c r="CS5" s="588">
        <f t="shared" si="1"/>
        <v>1</v>
      </c>
      <c r="CT5" s="588">
        <f t="shared" si="1"/>
        <v>0.98055314367434498</v>
      </c>
      <c r="CU5" s="588">
        <f t="shared" si="1"/>
        <v>0.40936348589821425</v>
      </c>
      <c r="CV5" s="588">
        <f t="shared" si="1"/>
        <v>7.2486806129586023E-2</v>
      </c>
      <c r="CW5" s="588">
        <f t="shared" si="1"/>
        <v>0.63312944541635274</v>
      </c>
      <c r="CX5" s="588">
        <f t="shared" si="1"/>
        <v>0.59462930808933712</v>
      </c>
      <c r="CY5" s="588">
        <f t="shared" si="1"/>
        <v>0.39405186994925767</v>
      </c>
      <c r="CZ5" s="588">
        <f t="shared" si="1"/>
        <v>0.96537737957754355</v>
      </c>
      <c r="DA5" s="588">
        <f t="shared" si="1"/>
        <v>0.77697562238984752</v>
      </c>
      <c r="DB5" s="588">
        <f t="shared" si="1"/>
        <v>0.78048140314039127</v>
      </c>
      <c r="DC5" s="588">
        <f t="shared" si="1"/>
        <v>0.85846309659450559</v>
      </c>
      <c r="DD5" s="588">
        <f t="shared" si="1"/>
        <v>0.7305300467214435</v>
      </c>
      <c r="DE5" s="588">
        <f t="shared" si="1"/>
        <v>1</v>
      </c>
      <c r="DF5" s="589">
        <f t="shared" ref="BQ5:DF5" si="2">1-DF4</f>
        <v>0.39332048142551967</v>
      </c>
    </row>
    <row r="6" spans="2:110" ht="17.25" customHeight="1">
      <c r="B6" s="385">
        <v>3</v>
      </c>
      <c r="C6" s="386" t="s">
        <v>268</v>
      </c>
      <c r="D6" s="588">
        <v>0.19439415882210959</v>
      </c>
      <c r="E6" s="588">
        <v>7.3580304261990484E-2</v>
      </c>
      <c r="F6" s="588">
        <v>0.11466570812365205</v>
      </c>
      <c r="G6" s="588">
        <v>0.25087440381558029</v>
      </c>
      <c r="H6" s="588">
        <v>0.14185483870967741</v>
      </c>
      <c r="I6" s="588">
        <v>0</v>
      </c>
      <c r="J6" s="588">
        <v>0.15768326146609174</v>
      </c>
      <c r="K6" s="588">
        <v>0.12795964317467637</v>
      </c>
      <c r="L6" s="588">
        <v>9.4521604938271608E-2</v>
      </c>
      <c r="M6" s="588">
        <v>0.12558233745189387</v>
      </c>
      <c r="N6" s="588">
        <v>0</v>
      </c>
      <c r="O6" s="588">
        <v>0.19015480460638098</v>
      </c>
      <c r="P6" s="588">
        <v>0.19673861609580315</v>
      </c>
      <c r="Q6" s="588">
        <v>0.10593454218369892</v>
      </c>
      <c r="R6" s="588">
        <v>0.13055963244209048</v>
      </c>
      <c r="S6" s="588">
        <v>5.2991057662658034E-2</v>
      </c>
      <c r="T6" s="588">
        <v>0.14870430753389394</v>
      </c>
      <c r="U6" s="588">
        <v>0.15027080256031511</v>
      </c>
      <c r="V6" s="588">
        <v>0.17243675099866845</v>
      </c>
      <c r="W6" s="588">
        <v>0.1404185535118615</v>
      </c>
      <c r="X6" s="588">
        <v>3.9516497609091594E-2</v>
      </c>
      <c r="Y6" s="588">
        <v>0.13184481899854264</v>
      </c>
      <c r="Z6" s="588">
        <v>9.1583384479983321E-2</v>
      </c>
      <c r="AA6" s="588">
        <v>0.19219184430027803</v>
      </c>
      <c r="AB6" s="588">
        <v>7.4955284534531152E-2</v>
      </c>
      <c r="AC6" s="588">
        <v>0.13209189864624074</v>
      </c>
      <c r="AD6" s="588">
        <v>1.3765371614176299E-2</v>
      </c>
      <c r="AE6" s="588">
        <v>6.0292213796929908E-2</v>
      </c>
      <c r="AF6" s="588">
        <v>0.17677410585692144</v>
      </c>
      <c r="AG6" s="588">
        <v>0.25673320604061795</v>
      </c>
      <c r="AH6" s="588">
        <v>0.39130434782608697</v>
      </c>
      <c r="AI6" s="588">
        <v>0.15956965461766628</v>
      </c>
      <c r="AJ6" s="588">
        <v>0.16565805328691927</v>
      </c>
      <c r="AK6" s="588">
        <v>0.19737512742099897</v>
      </c>
      <c r="AL6" s="588">
        <v>0.15455203432766376</v>
      </c>
      <c r="AM6" s="588">
        <v>1.8987341772151899E-2</v>
      </c>
      <c r="AN6" s="588">
        <v>9.7960992907801414E-2</v>
      </c>
      <c r="AO6" s="588">
        <v>0.20436981475167632</v>
      </c>
      <c r="AP6" s="588">
        <v>6.0081558676937021E-2</v>
      </c>
      <c r="AQ6" s="588">
        <v>2.3668639053254437E-2</v>
      </c>
      <c r="AR6" s="588">
        <v>6.8999362187992616E-2</v>
      </c>
      <c r="AS6" s="588">
        <v>0.15938827055982679</v>
      </c>
      <c r="AT6" s="588">
        <v>0.24517140977815394</v>
      </c>
      <c r="AU6" s="588">
        <v>0.18002712783994573</v>
      </c>
      <c r="AV6" s="588">
        <v>0.2828126287375578</v>
      </c>
      <c r="AW6" s="588">
        <v>0.13426714619218877</v>
      </c>
      <c r="AX6" s="588">
        <v>3.4771397284790825E-2</v>
      </c>
      <c r="AY6" s="588">
        <v>0.13136274751897062</v>
      </c>
      <c r="AZ6" s="588">
        <v>0.18475463852558241</v>
      </c>
      <c r="BA6" s="588">
        <v>0.25917611404198004</v>
      </c>
      <c r="BB6" s="588">
        <v>0.28082408874801901</v>
      </c>
      <c r="BC6" s="588">
        <v>0.15288774320260234</v>
      </c>
      <c r="BD6" s="588">
        <v>0.13120757652992782</v>
      </c>
      <c r="BE6" s="588">
        <v>0.33583076245041871</v>
      </c>
      <c r="BF6" s="588">
        <v>5.3564793888721915E-2</v>
      </c>
      <c r="BG6" s="588">
        <v>3.9547261628033285E-2</v>
      </c>
      <c r="BH6" s="588">
        <v>9.2996439589213387E-2</v>
      </c>
      <c r="BI6" s="588">
        <v>0.15677100494233936</v>
      </c>
      <c r="BJ6" s="588">
        <v>0.23106968195096333</v>
      </c>
      <c r="BK6" s="588">
        <v>0.22436348458648858</v>
      </c>
      <c r="BL6" s="588">
        <v>0.20143923915598388</v>
      </c>
      <c r="BM6" s="588">
        <v>0.26436872820601187</v>
      </c>
      <c r="BN6" s="588">
        <v>0.26205685546225777</v>
      </c>
      <c r="BO6" s="588">
        <v>0.27455370804855656</v>
      </c>
      <c r="BP6" s="588">
        <v>0.32782152069392201</v>
      </c>
      <c r="BQ6" s="588">
        <v>4.1802425431327672E-2</v>
      </c>
      <c r="BR6" s="588">
        <v>4.3121336779642506E-2</v>
      </c>
      <c r="BS6" s="588">
        <v>9.2156862745098045E-2</v>
      </c>
      <c r="BT6" s="588">
        <v>0.33340707420790011</v>
      </c>
      <c r="BU6" s="588">
        <v>0.38421812624208845</v>
      </c>
      <c r="BV6" s="588">
        <v>0.24672363183754664</v>
      </c>
      <c r="BW6" s="588">
        <v>0.19730711933883044</v>
      </c>
      <c r="BX6" s="588">
        <v>0.10407639152421212</v>
      </c>
      <c r="BY6" s="588">
        <v>0</v>
      </c>
      <c r="BZ6" s="588">
        <v>0.38057924139958837</v>
      </c>
      <c r="CA6" s="588">
        <v>0.49887302184634275</v>
      </c>
      <c r="CB6" s="588">
        <v>0.20294064074801157</v>
      </c>
      <c r="CC6" s="588">
        <v>7.874015748031496E-2</v>
      </c>
      <c r="CD6" s="588">
        <v>0.37167829080957004</v>
      </c>
      <c r="CE6" s="588">
        <v>0.17181917500812</v>
      </c>
      <c r="CF6" s="588">
        <v>0.39803160270880361</v>
      </c>
      <c r="CG6" s="588">
        <v>0.45222334709134804</v>
      </c>
      <c r="CH6" s="588">
        <v>6.0705199794251076E-2</v>
      </c>
      <c r="CI6" s="588">
        <v>0.14889429972315801</v>
      </c>
      <c r="CJ6" s="588">
        <v>0.37248475609756099</v>
      </c>
      <c r="CK6" s="588">
        <v>0.20081053698074974</v>
      </c>
      <c r="CL6" s="588">
        <v>0.25068445068445067</v>
      </c>
      <c r="CM6" s="588">
        <v>0.28123168332731141</v>
      </c>
      <c r="CN6" s="588">
        <v>0.46914230232748955</v>
      </c>
      <c r="CO6" s="588">
        <v>0.21720657943598592</v>
      </c>
      <c r="CP6" s="588">
        <v>0.3601907973436318</v>
      </c>
      <c r="CQ6" s="588">
        <v>0.40275687237582192</v>
      </c>
      <c r="CR6" s="588">
        <v>0.59648385868225906</v>
      </c>
      <c r="CS6" s="588">
        <v>0.55175471800140596</v>
      </c>
      <c r="CT6" s="588">
        <v>0.62009366516326514</v>
      </c>
      <c r="CU6" s="588">
        <v>0.13213802871306252</v>
      </c>
      <c r="CV6" s="588">
        <v>7.8907550310183081E-2</v>
      </c>
      <c r="CW6" s="588">
        <v>0.15762191219761934</v>
      </c>
      <c r="CX6" s="588">
        <v>0.41161854243948859</v>
      </c>
      <c r="CY6" s="588">
        <v>0.27035094796288828</v>
      </c>
      <c r="CZ6" s="588">
        <v>0.25894216313833762</v>
      </c>
      <c r="DA6" s="588">
        <v>0.2659169086901893</v>
      </c>
      <c r="DB6" s="588">
        <v>0.21277747075619416</v>
      </c>
      <c r="DC6" s="588">
        <v>0.27935633516961439</v>
      </c>
      <c r="DD6" s="588">
        <v>0.294579647520824</v>
      </c>
      <c r="DE6" s="588">
        <v>0</v>
      </c>
      <c r="DF6" s="589">
        <v>6.0533932795580432E-3</v>
      </c>
    </row>
    <row r="7" spans="2:110" ht="17.25" customHeight="1">
      <c r="B7" s="382">
        <v>4</v>
      </c>
      <c r="C7" s="383" t="s">
        <v>269</v>
      </c>
      <c r="D7" s="588">
        <v>0.61774378469707936</v>
      </c>
      <c r="E7" s="588">
        <v>0.17884101730344909</v>
      </c>
      <c r="F7" s="588">
        <v>0.47028516654684877</v>
      </c>
      <c r="G7" s="588">
        <v>0.52384737678855331</v>
      </c>
      <c r="H7" s="588">
        <v>0.44448924731182798</v>
      </c>
      <c r="I7" s="588">
        <v>0</v>
      </c>
      <c r="J7" s="588">
        <v>0.53959231673853392</v>
      </c>
      <c r="K7" s="588">
        <v>0.34143648917978037</v>
      </c>
      <c r="L7" s="588">
        <v>0.49673934687375548</v>
      </c>
      <c r="M7" s="588">
        <v>0.33390723111201132</v>
      </c>
      <c r="N7" s="588">
        <v>0</v>
      </c>
      <c r="O7" s="588">
        <v>0.32707192750613556</v>
      </c>
      <c r="P7" s="588">
        <v>0.30728351472354676</v>
      </c>
      <c r="Q7" s="588">
        <v>0.33295173457080363</v>
      </c>
      <c r="R7" s="588">
        <v>0.28431497670856998</v>
      </c>
      <c r="S7" s="588">
        <v>0.14013259327782918</v>
      </c>
      <c r="T7" s="588">
        <v>0.32026199874149075</v>
      </c>
      <c r="U7" s="588">
        <v>0.41408173313638602</v>
      </c>
      <c r="V7" s="588">
        <v>0.3841544607190413</v>
      </c>
      <c r="W7" s="588">
        <v>0.43724492648292057</v>
      </c>
      <c r="X7" s="588">
        <v>0.24239240912160548</v>
      </c>
      <c r="Y7" s="588">
        <v>0.33025156343198686</v>
      </c>
      <c r="Z7" s="588">
        <v>0.32680393269486874</v>
      </c>
      <c r="AA7" s="588">
        <v>0.2568350324374421</v>
      </c>
      <c r="AB7" s="588">
        <v>0.40462878279321857</v>
      </c>
      <c r="AC7" s="588">
        <v>0.40882988465303433</v>
      </c>
      <c r="AD7" s="588">
        <v>0.44655916566929882</v>
      </c>
      <c r="AE7" s="588">
        <v>0.42759385981135567</v>
      </c>
      <c r="AF7" s="588">
        <v>0.41684593528555336</v>
      </c>
      <c r="AG7" s="588">
        <v>0.59820517271307061</v>
      </c>
      <c r="AH7" s="588">
        <v>0.47826086956521741</v>
      </c>
      <c r="AI7" s="588">
        <v>0.41568213429859402</v>
      </c>
      <c r="AJ7" s="588">
        <v>0.42336323470344089</v>
      </c>
      <c r="AK7" s="588">
        <v>0.3439092762487258</v>
      </c>
      <c r="AL7" s="588">
        <v>0.35949697565010597</v>
      </c>
      <c r="AM7" s="588">
        <v>0.20886075949367089</v>
      </c>
      <c r="AN7" s="588">
        <v>0.26507092198581561</v>
      </c>
      <c r="AO7" s="588">
        <v>0.37387771337652004</v>
      </c>
      <c r="AP7" s="588">
        <v>0.33901223380154055</v>
      </c>
      <c r="AQ7" s="588">
        <v>9.9657427592650269E-2</v>
      </c>
      <c r="AR7" s="588">
        <v>0.13737082654487651</v>
      </c>
      <c r="AS7" s="588">
        <v>0.3854339559799051</v>
      </c>
      <c r="AT7" s="588">
        <v>0.42142472734966857</v>
      </c>
      <c r="AU7" s="588">
        <v>0.34603497553650148</v>
      </c>
      <c r="AV7" s="588">
        <v>0.41116765210158546</v>
      </c>
      <c r="AW7" s="588">
        <v>0.15913937787873053</v>
      </c>
      <c r="AX7" s="588">
        <v>0.31320632528347209</v>
      </c>
      <c r="AY7" s="588">
        <v>0.21700247602394601</v>
      </c>
      <c r="AZ7" s="588">
        <v>0.27684783589334794</v>
      </c>
      <c r="BA7" s="588">
        <v>0.36906499045908631</v>
      </c>
      <c r="BB7" s="588">
        <v>0.34062334918119386</v>
      </c>
      <c r="BC7" s="588">
        <v>0.35614476564577835</v>
      </c>
      <c r="BD7" s="588">
        <v>0.36790706409465296</v>
      </c>
      <c r="BE7" s="588">
        <v>0.39819303657999117</v>
      </c>
      <c r="BF7" s="588">
        <v>0.1197501910957656</v>
      </c>
      <c r="BG7" s="588">
        <v>9.9897894896917291E-2</v>
      </c>
      <c r="BH7" s="588">
        <v>0.19576316438382896</v>
      </c>
      <c r="BI7" s="588">
        <v>0.19332235035694673</v>
      </c>
      <c r="BJ7" s="588">
        <v>0.37772015623461452</v>
      </c>
      <c r="BK7" s="588">
        <v>0.35023552560968341</v>
      </c>
      <c r="BL7" s="588">
        <v>0.16648887120979261</v>
      </c>
      <c r="BM7" s="588">
        <v>0.43023429812588704</v>
      </c>
      <c r="BN7" s="588">
        <v>0.41763617706993483</v>
      </c>
      <c r="BO7" s="588">
        <v>0.46933591757625215</v>
      </c>
      <c r="BP7" s="588">
        <v>0.47768085250463249</v>
      </c>
      <c r="BQ7" s="588">
        <v>0.40383018222678196</v>
      </c>
      <c r="BR7" s="588">
        <v>0.10959627216134551</v>
      </c>
      <c r="BS7" s="588">
        <v>0.47169467787114844</v>
      </c>
      <c r="BT7" s="588">
        <v>0.59985743430917093</v>
      </c>
      <c r="BU7" s="588">
        <v>0.68103044031648596</v>
      </c>
      <c r="BV7" s="588">
        <v>0.6024337402007528</v>
      </c>
      <c r="BW7" s="588">
        <v>0.84128324587955094</v>
      </c>
      <c r="BX7" s="588">
        <v>0.88667472707857131</v>
      </c>
      <c r="BY7" s="588">
        <v>0.75575492964075219</v>
      </c>
      <c r="BZ7" s="588">
        <v>0.58947368421052626</v>
      </c>
      <c r="CA7" s="588">
        <v>0.79233496405157555</v>
      </c>
      <c r="CB7" s="588">
        <v>0.37307482139604542</v>
      </c>
      <c r="CC7" s="588">
        <v>0.43832020997375326</v>
      </c>
      <c r="CD7" s="588">
        <v>0.64809746623112918</v>
      </c>
      <c r="CE7" s="588">
        <v>0.53045737738801779</v>
      </c>
      <c r="CF7" s="588">
        <v>0.73544920993227991</v>
      </c>
      <c r="CG7" s="588">
        <v>0.70150299820886219</v>
      </c>
      <c r="CH7" s="588">
        <v>0.48098444371330462</v>
      </c>
      <c r="CI7" s="588">
        <v>0.54030886227944364</v>
      </c>
      <c r="CJ7" s="588">
        <v>0.69397865853658536</v>
      </c>
      <c r="CK7" s="588">
        <v>0.48287740628166159</v>
      </c>
      <c r="CL7" s="588">
        <v>0.46138996138996141</v>
      </c>
      <c r="CM7" s="588">
        <v>0.79392589024047533</v>
      </c>
      <c r="CN7" s="588">
        <v>0.75132647758663129</v>
      </c>
      <c r="CO7" s="588">
        <v>0.51002643133314407</v>
      </c>
      <c r="CP7" s="588">
        <v>0.49088664451915803</v>
      </c>
      <c r="CQ7" s="588">
        <v>0.55343420739919191</v>
      </c>
      <c r="CR7" s="588">
        <v>0.75612160315433385</v>
      </c>
      <c r="CS7" s="588">
        <v>0.76766884767209209</v>
      </c>
      <c r="CT7" s="588">
        <v>0.75027309992753388</v>
      </c>
      <c r="CU7" s="588">
        <v>0.47106161076417946</v>
      </c>
      <c r="CV7" s="588">
        <v>0.16886064457557876</v>
      </c>
      <c r="CW7" s="588">
        <v>0.26572844792478734</v>
      </c>
      <c r="CX7" s="588">
        <v>0.74446211593870881</v>
      </c>
      <c r="CY7" s="588">
        <v>0.36037111738604277</v>
      </c>
      <c r="CZ7" s="588">
        <v>0.38225088168830307</v>
      </c>
      <c r="DA7" s="588">
        <v>0.715442130630909</v>
      </c>
      <c r="DB7" s="588">
        <v>0.7235078751036198</v>
      </c>
      <c r="DC7" s="588">
        <v>0.66859959408524205</v>
      </c>
      <c r="DD7" s="588">
        <v>0.75682469800116858</v>
      </c>
      <c r="DE7" s="588">
        <v>0</v>
      </c>
      <c r="DF7" s="589">
        <v>0.5627598771690101</v>
      </c>
    </row>
    <row r="8" spans="2:110" ht="17.25" customHeight="1">
      <c r="B8" s="382">
        <v>5</v>
      </c>
      <c r="C8" s="383" t="s">
        <v>260</v>
      </c>
      <c r="D8" s="588">
        <v>1.085100160456973E-2</v>
      </c>
      <c r="E8" s="588">
        <v>8.7553123377974971E-4</v>
      </c>
      <c r="F8" s="588">
        <v>0</v>
      </c>
      <c r="G8" s="588">
        <v>6.0546818393796714E-4</v>
      </c>
      <c r="H8" s="588">
        <v>1.2270084127933478E-3</v>
      </c>
      <c r="I8" s="588">
        <v>0</v>
      </c>
      <c r="J8" s="588">
        <v>-1.7916377940723137E-5</v>
      </c>
      <c r="K8" s="588">
        <v>7.9614587093357503E-2</v>
      </c>
      <c r="L8" s="588">
        <v>1.2628938639040315E-2</v>
      </c>
      <c r="M8" s="588">
        <v>9.4956803085832623E-4</v>
      </c>
      <c r="N8" s="588">
        <v>7.8618647260770246E-3</v>
      </c>
      <c r="O8" s="588">
        <v>3.7387265143950193E-4</v>
      </c>
      <c r="P8" s="588">
        <v>1.2637369875718302E-2</v>
      </c>
      <c r="Q8" s="588">
        <v>1.8021768399197979E-4</v>
      </c>
      <c r="R8" s="588">
        <v>5.0798200984873839E-4</v>
      </c>
      <c r="S8" s="588">
        <v>-3.0378799655373203E-4</v>
      </c>
      <c r="T8" s="588">
        <v>1.1408517129901645E-3</v>
      </c>
      <c r="U8" s="588">
        <v>0</v>
      </c>
      <c r="V8" s="588">
        <v>3.2671042127201012E-5</v>
      </c>
      <c r="W8" s="588">
        <v>3.3197994419575222E-5</v>
      </c>
      <c r="X8" s="588">
        <v>0</v>
      </c>
      <c r="Y8" s="588">
        <v>0</v>
      </c>
      <c r="Z8" s="588">
        <v>0</v>
      </c>
      <c r="AA8" s="588">
        <v>0</v>
      </c>
      <c r="AB8" s="588">
        <v>3.0579041526475402E-3</v>
      </c>
      <c r="AC8" s="588">
        <v>6.317367557128215E-3</v>
      </c>
      <c r="AD8" s="588">
        <v>1.7728255972345543E-2</v>
      </c>
      <c r="AE8" s="588">
        <v>0</v>
      </c>
      <c r="AF8" s="588">
        <v>1.5724256404446423E-3</v>
      </c>
      <c r="AG8" s="588">
        <v>1.2135711293378053E-3</v>
      </c>
      <c r="AH8" s="588">
        <v>2.9274834602849233E-3</v>
      </c>
      <c r="AI8" s="588">
        <v>1.9233758671658662E-5</v>
      </c>
      <c r="AJ8" s="588">
        <v>5.2695229237420986E-6</v>
      </c>
      <c r="AK8" s="588">
        <v>5.3485657675982305E-5</v>
      </c>
      <c r="AL8" s="588">
        <v>3.5463889276784327E-4</v>
      </c>
      <c r="AM8" s="588">
        <v>-1.1513907588376486E-4</v>
      </c>
      <c r="AN8" s="588">
        <v>0</v>
      </c>
      <c r="AO8" s="588">
        <v>0</v>
      </c>
      <c r="AP8" s="588">
        <v>0</v>
      </c>
      <c r="AQ8" s="588">
        <v>-2.9245852226768649E-5</v>
      </c>
      <c r="AR8" s="588">
        <v>2.2658948572091025E-5</v>
      </c>
      <c r="AS8" s="588">
        <v>1.0460003003628067E-4</v>
      </c>
      <c r="AT8" s="588">
        <v>9.1241789424594444E-4</v>
      </c>
      <c r="AU8" s="588">
        <v>0</v>
      </c>
      <c r="AV8" s="588">
        <v>2.1605043987342605E-5</v>
      </c>
      <c r="AW8" s="588">
        <v>2.2105648665098106E-4</v>
      </c>
      <c r="AX8" s="588">
        <v>4.4790944851807842E-6</v>
      </c>
      <c r="AY8" s="588">
        <v>9.5378364919731986E-5</v>
      </c>
      <c r="AZ8" s="588">
        <v>2.7928471495833124E-5</v>
      </c>
      <c r="BA8" s="588">
        <v>1.0776964807491154E-2</v>
      </c>
      <c r="BB8" s="588">
        <v>0</v>
      </c>
      <c r="BC8" s="588">
        <v>2.2192595793339852E-3</v>
      </c>
      <c r="BD8" s="588">
        <v>9.5296687314413986E-3</v>
      </c>
      <c r="BE8" s="588">
        <v>1.865411115004703E-3</v>
      </c>
      <c r="BF8" s="588">
        <v>4.1055380051167066E-2</v>
      </c>
      <c r="BG8" s="588">
        <v>2.1204560245138208E-3</v>
      </c>
      <c r="BH8" s="588">
        <v>3.6623184320007585E-5</v>
      </c>
      <c r="BI8" s="588">
        <v>5.1114372360298363E-5</v>
      </c>
      <c r="BJ8" s="588">
        <v>3.7123788997763088E-4</v>
      </c>
      <c r="BK8" s="588">
        <v>4.712534350702559E-3</v>
      </c>
      <c r="BL8" s="588">
        <v>1.3951061940607207E-3</v>
      </c>
      <c r="BM8" s="588">
        <v>0</v>
      </c>
      <c r="BN8" s="588">
        <v>0</v>
      </c>
      <c r="BO8" s="588">
        <v>0</v>
      </c>
      <c r="BP8" s="588">
        <v>0</v>
      </c>
      <c r="BQ8" s="588">
        <v>2.0590924300668438E-2</v>
      </c>
      <c r="BR8" s="588">
        <v>2.9388129345709686E-3</v>
      </c>
      <c r="BS8" s="588">
        <v>6.6303772187984965E-3</v>
      </c>
      <c r="BT8" s="588">
        <v>3.2065046990970673E-3</v>
      </c>
      <c r="BU8" s="588">
        <v>0.1648014312024261</v>
      </c>
      <c r="BV8" s="588">
        <v>5.4455776846243226E-2</v>
      </c>
      <c r="BW8" s="588">
        <v>1.5392276460250672E-3</v>
      </c>
      <c r="BX8" s="588">
        <v>3.3235934984626167E-2</v>
      </c>
      <c r="BY8" s="588">
        <v>0.17590853162108969</v>
      </c>
      <c r="BZ8" s="588">
        <v>5.9261054800403643E-3</v>
      </c>
      <c r="CA8" s="588">
        <v>1.0651813638052279E-2</v>
      </c>
      <c r="CB8" s="588">
        <v>4.1392102565994187E-4</v>
      </c>
      <c r="CC8" s="588">
        <v>1.5500301680187384E-3</v>
      </c>
      <c r="CD8" s="588">
        <v>4.9638905941650575E-4</v>
      </c>
      <c r="CE8" s="588">
        <v>1.3229137300054539E-3</v>
      </c>
      <c r="CF8" s="588">
        <v>4.5971317986726072E-3</v>
      </c>
      <c r="CG8" s="588">
        <v>5.5435381157766883E-4</v>
      </c>
      <c r="CH8" s="588">
        <v>3.0793511109471705E-2</v>
      </c>
      <c r="CI8" s="588">
        <v>6.874619606313942E-3</v>
      </c>
      <c r="CJ8" s="588">
        <v>7.4200152289212494E-3</v>
      </c>
      <c r="CK8" s="588">
        <v>6.2728400884225948E-3</v>
      </c>
      <c r="CL8" s="588">
        <v>3.5155622185745416E-3</v>
      </c>
      <c r="CM8" s="588">
        <v>4.004573945897808E-3</v>
      </c>
      <c r="CN8" s="588">
        <v>2.5300296937616751E-2</v>
      </c>
      <c r="CO8" s="588">
        <v>1.0238683040830899E-3</v>
      </c>
      <c r="CP8" s="588">
        <v>2.8181145120026559E-2</v>
      </c>
      <c r="CQ8" s="588">
        <v>2.8244642871257651E-4</v>
      </c>
      <c r="CR8" s="588">
        <v>2.4906400099067031E-2</v>
      </c>
      <c r="CS8" s="588">
        <v>6.933374786913667E-3</v>
      </c>
      <c r="CT8" s="588">
        <v>1.6108668101733409E-2</v>
      </c>
      <c r="CU8" s="588">
        <v>9.6722093265286225E-4</v>
      </c>
      <c r="CV8" s="588">
        <v>0</v>
      </c>
      <c r="CW8" s="588">
        <v>1.312348336543351E-2</v>
      </c>
      <c r="CX8" s="588">
        <v>1.7652901794536031E-3</v>
      </c>
      <c r="CY8" s="588">
        <v>6.6298502665061215E-3</v>
      </c>
      <c r="CZ8" s="588">
        <v>3.9237658118622232E-2</v>
      </c>
      <c r="DA8" s="588">
        <v>1.2227400992251166E-2</v>
      </c>
      <c r="DB8" s="588">
        <v>1.4226131037226544E-2</v>
      </c>
      <c r="DC8" s="588">
        <v>1.9958318073673201E-3</v>
      </c>
      <c r="DD8" s="588">
        <v>2.1542073188403888E-2</v>
      </c>
      <c r="DE8" s="588">
        <v>0</v>
      </c>
      <c r="DF8" s="589">
        <v>0</v>
      </c>
    </row>
    <row r="9" spans="2:110" ht="17.25" customHeight="1" thickBot="1">
      <c r="B9" s="387">
        <v>6</v>
      </c>
      <c r="C9" s="388" t="s">
        <v>127</v>
      </c>
      <c r="D9" s="590">
        <v>0.16313661597875936</v>
      </c>
      <c r="E9" s="590">
        <v>4.5221228661014981E-2</v>
      </c>
      <c r="F9" s="590">
        <v>5.4157680325904622E-2</v>
      </c>
      <c r="G9" s="590">
        <v>0.17853736089030206</v>
      </c>
      <c r="H9" s="590">
        <v>4.7876344086021504E-2</v>
      </c>
      <c r="I9" s="590">
        <v>0</v>
      </c>
      <c r="J9" s="590">
        <v>4.0376323010584088E-2</v>
      </c>
      <c r="K9" s="590">
        <v>3.3182938481343877E-2</v>
      </c>
      <c r="L9" s="590">
        <v>2.212763839107925E-2</v>
      </c>
      <c r="M9" s="590">
        <v>3.0889203970022282E-2</v>
      </c>
      <c r="N9" s="590">
        <v>0</v>
      </c>
      <c r="O9" s="590">
        <v>6.0317160656975649E-2</v>
      </c>
      <c r="P9" s="590">
        <v>6.864921923342919E-2</v>
      </c>
      <c r="Q9" s="590">
        <v>4.3032074738843344E-2</v>
      </c>
      <c r="R9" s="590">
        <v>6.7959925977920999E-2</v>
      </c>
      <c r="S9" s="590">
        <v>1.5787850755473329E-2</v>
      </c>
      <c r="T9" s="590">
        <v>4.7823351066872605E-2</v>
      </c>
      <c r="U9" s="590">
        <v>8.1536189069423934E-2</v>
      </c>
      <c r="V9" s="590">
        <v>3.3954727030625832E-2</v>
      </c>
      <c r="W9" s="590">
        <v>1.383686476211774E-2</v>
      </c>
      <c r="X9" s="590">
        <v>2.5784975135916834E-3</v>
      </c>
      <c r="Y9" s="590">
        <v>1.1305288919771495E-2</v>
      </c>
      <c r="Z9" s="590">
        <v>4.0415503804152719E-3</v>
      </c>
      <c r="AA9" s="590">
        <v>1.2279888785912883E-2</v>
      </c>
      <c r="AB9" s="590">
        <v>1.4610806500299604E-2</v>
      </c>
      <c r="AC9" s="590">
        <v>2.1030408834395681E-2</v>
      </c>
      <c r="AD9" s="590">
        <v>2.685264610450155E-3</v>
      </c>
      <c r="AE9" s="590">
        <v>1.7754762345108192E-2</v>
      </c>
      <c r="AF9" s="590">
        <v>3.5018153398174989E-2</v>
      </c>
      <c r="AG9" s="590">
        <v>2.5863565353237285E-2</v>
      </c>
      <c r="AH9" s="590">
        <v>1</v>
      </c>
      <c r="AI9" s="590">
        <v>4.3688100145794578E-2</v>
      </c>
      <c r="AJ9" s="590">
        <v>3.7327620832775472E-2</v>
      </c>
      <c r="AK9" s="590">
        <v>0.10563200815494393</v>
      </c>
      <c r="AL9" s="590">
        <v>3.347464198935015E-2</v>
      </c>
      <c r="AM9" s="590">
        <v>0.77215189873417722</v>
      </c>
      <c r="AN9" s="590">
        <v>3.3244680851063829E-2</v>
      </c>
      <c r="AO9" s="590">
        <v>4.8528241845664281E-2</v>
      </c>
      <c r="AP9" s="590">
        <v>2.277601570759704E-2</v>
      </c>
      <c r="AQ9" s="590">
        <v>6.5244472127063222E-3</v>
      </c>
      <c r="AR9" s="590">
        <v>1.7346503765734624E-2</v>
      </c>
      <c r="AS9" s="590">
        <v>2.8277221127425131E-2</v>
      </c>
      <c r="AT9" s="590">
        <v>5.0137302613119411E-2</v>
      </c>
      <c r="AU9" s="590">
        <v>2.7919875987017392E-2</v>
      </c>
      <c r="AV9" s="590">
        <v>4.9556848543818831E-2</v>
      </c>
      <c r="AW9" s="590">
        <v>2.2600795002839295E-2</v>
      </c>
      <c r="AX9" s="590">
        <v>6.4288994336445734E-3</v>
      </c>
      <c r="AY9" s="590">
        <v>4.1932233026555521E-2</v>
      </c>
      <c r="AZ9" s="590">
        <v>1.9849482723099648E-2</v>
      </c>
      <c r="BA9" s="590">
        <v>0.10214389942754518</v>
      </c>
      <c r="BB9" s="590">
        <v>3.8985736925515053E-2</v>
      </c>
      <c r="BC9" s="590">
        <v>3.9239755314143088E-2</v>
      </c>
      <c r="BD9" s="590">
        <v>1.680841359697368E-2</v>
      </c>
      <c r="BE9" s="590">
        <v>4.5614808285588365E-2</v>
      </c>
      <c r="BF9" s="590">
        <v>1.3588506329233748E-2</v>
      </c>
      <c r="BG9" s="590">
        <v>3.4498490147943776E-3</v>
      </c>
      <c r="BH9" s="590">
        <v>2.127199090294643E-2</v>
      </c>
      <c r="BI9" s="590">
        <v>3.7517847336628225E-2</v>
      </c>
      <c r="BJ9" s="590">
        <v>4.0929530311484559E-2</v>
      </c>
      <c r="BK9" s="590">
        <v>4.6985868463418998E-2</v>
      </c>
      <c r="BL9" s="590">
        <v>4.7010324190427978E-3</v>
      </c>
      <c r="BM9" s="590">
        <v>4.7548870680312522E-2</v>
      </c>
      <c r="BN9" s="590">
        <v>7.970459439538681E-2</v>
      </c>
      <c r="BO9" s="590">
        <v>5.6768336223605019E-2</v>
      </c>
      <c r="BP9" s="590">
        <v>6.0681240342528579E-2</v>
      </c>
      <c r="BQ9" s="590">
        <v>3.3108227450891967E-3</v>
      </c>
      <c r="BR9" s="590">
        <v>7.4083512322982272E-3</v>
      </c>
      <c r="BS9" s="590">
        <v>1.8081232492997198E-2</v>
      </c>
      <c r="BT9" s="590">
        <v>6.2327425869937482E-2</v>
      </c>
      <c r="BU9" s="590">
        <v>0.17243227283892112</v>
      </c>
      <c r="BV9" s="590">
        <v>4.2298412153399155E-2</v>
      </c>
      <c r="BW9" s="590">
        <v>6.0831775612255549E-2</v>
      </c>
      <c r="BX9" s="590">
        <v>2.7428934525332932E-2</v>
      </c>
      <c r="BY9" s="590">
        <v>0</v>
      </c>
      <c r="BZ9" s="590">
        <v>5.5865921787709494E-2</v>
      </c>
      <c r="CA9" s="590">
        <v>0.13138307354077125</v>
      </c>
      <c r="CB9" s="590">
        <v>1.5543097690797595E-2</v>
      </c>
      <c r="CC9" s="590">
        <v>0.14960629921259844</v>
      </c>
      <c r="CD9" s="590">
        <v>8.4223536682263622E-2</v>
      </c>
      <c r="CE9" s="590">
        <v>8.4477514985088736E-2</v>
      </c>
      <c r="CF9" s="590">
        <v>4.3683972911963881E-2</v>
      </c>
      <c r="CG9" s="590">
        <v>0.19009422942138463</v>
      </c>
      <c r="CH9" s="590">
        <v>5.4681019661997152E-3</v>
      </c>
      <c r="CI9" s="590">
        <v>3.3187685534171639E-2</v>
      </c>
      <c r="CJ9" s="590">
        <v>0.1407520325203252</v>
      </c>
      <c r="CK9" s="590">
        <v>0.12137791286727458</v>
      </c>
      <c r="CL9" s="590">
        <v>2.1165321165321164E-2</v>
      </c>
      <c r="CM9" s="590">
        <v>5.3518808462804608E-2</v>
      </c>
      <c r="CN9" s="590">
        <v>0.12116415502010229</v>
      </c>
      <c r="CO9" s="590">
        <v>8.6142117564822304E-2</v>
      </c>
      <c r="CP9" s="590">
        <v>9.280794644612457E-2</v>
      </c>
      <c r="CQ9" s="590">
        <v>0.15036045314109167</v>
      </c>
      <c r="CR9" s="590">
        <v>0.14857629320966911</v>
      </c>
      <c r="CS9" s="590">
        <v>0.17632077002108906</v>
      </c>
      <c r="CT9" s="590">
        <v>0.10229620255902744</v>
      </c>
      <c r="CU9" s="590">
        <v>5.4480782849417368E-2</v>
      </c>
      <c r="CV9" s="590">
        <v>5.7648660916931459E-2</v>
      </c>
      <c r="CW9" s="590">
        <v>6.1837496945650022E-2</v>
      </c>
      <c r="CX9" s="590">
        <v>0.13972914151782961</v>
      </c>
      <c r="CY9" s="590">
        <v>0.13878176684146834</v>
      </c>
      <c r="CZ9" s="590">
        <v>0.19247752049393455</v>
      </c>
      <c r="DA9" s="590">
        <v>0.15625450575707017</v>
      </c>
      <c r="DB9" s="590">
        <v>0.13982914248871695</v>
      </c>
      <c r="DC9" s="590">
        <v>9.1185850971296029E-2</v>
      </c>
      <c r="DD9" s="590">
        <v>0.14296196649137827</v>
      </c>
      <c r="DE9" s="590">
        <v>0</v>
      </c>
      <c r="DF9" s="591">
        <v>2.1304418095531947E-3</v>
      </c>
    </row>
    <row r="10" spans="2:110" ht="12.75" thickBot="1">
      <c r="B10" s="389"/>
      <c r="C10" s="390"/>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row>
    <row r="11" spans="2:110" ht="21.4" customHeight="1">
      <c r="B11" s="391"/>
      <c r="C11" s="392"/>
      <c r="D11" s="393" t="s">
        <v>270</v>
      </c>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row>
    <row r="12" spans="2:110" ht="17.25" customHeight="1">
      <c r="B12" s="394">
        <v>7</v>
      </c>
      <c r="C12" s="383" t="s">
        <v>135</v>
      </c>
      <c r="D12" s="384">
        <v>6.9683894213798211E-2</v>
      </c>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row>
    <row r="13" spans="2:110" ht="17.25" customHeight="1">
      <c r="B13" s="394">
        <v>8</v>
      </c>
      <c r="C13" s="383" t="s">
        <v>271</v>
      </c>
      <c r="D13" s="384">
        <v>6.2679283319213103E-2</v>
      </c>
      <c r="E13" s="395"/>
      <c r="F13" s="389"/>
      <c r="G13" s="396"/>
      <c r="H13" s="395"/>
      <c r="I13" s="395"/>
      <c r="J13" s="395"/>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row>
    <row r="14" spans="2:110" ht="17.25" customHeight="1" thickBot="1">
      <c r="B14" s="397">
        <v>9</v>
      </c>
      <c r="C14" s="388" t="s">
        <v>272</v>
      </c>
      <c r="D14" s="398">
        <v>6.3614250330490257E-2</v>
      </c>
      <c r="E14" s="395"/>
      <c r="F14" s="389"/>
      <c r="G14" s="396"/>
      <c r="H14" s="395"/>
      <c r="I14" s="395"/>
      <c r="J14" s="395"/>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row>
    <row r="15" spans="2:110">
      <c r="G15" s="400"/>
      <c r="H15" s="400"/>
      <c r="I15" s="400"/>
      <c r="J15" s="400"/>
    </row>
  </sheetData>
  <phoneticPr fontId="7"/>
  <pageMargins left="0.98425196850393704" right="0.78740157480314965" top="1.1811023622047245" bottom="0.98425196850393704" header="0.51181102362204722" footer="0.51181102362204722"/>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M189"/>
  <sheetViews>
    <sheetView workbookViewId="0">
      <selection activeCell="P79" sqref="P79"/>
    </sheetView>
  </sheetViews>
  <sheetFormatPr defaultRowHeight="12"/>
  <cols>
    <col min="1" max="1" width="9" style="418"/>
    <col min="2" max="2" width="21.375" style="418" customWidth="1"/>
    <col min="3" max="3" width="9" style="418"/>
    <col min="4" max="7" width="9" style="418" customWidth="1"/>
    <col min="8" max="16384" width="9" style="418"/>
  </cols>
  <sheetData>
    <row r="1" spans="1:13">
      <c r="C1" s="473" t="s">
        <v>315</v>
      </c>
      <c r="D1" s="473" t="s">
        <v>315</v>
      </c>
      <c r="E1" s="473" t="s">
        <v>315</v>
      </c>
      <c r="F1" s="473" t="s">
        <v>315</v>
      </c>
      <c r="G1" s="473" t="s">
        <v>315</v>
      </c>
      <c r="H1" s="473" t="s">
        <v>315</v>
      </c>
      <c r="I1" s="473" t="s">
        <v>315</v>
      </c>
      <c r="J1" s="473" t="s">
        <v>315</v>
      </c>
      <c r="K1" s="473" t="s">
        <v>315</v>
      </c>
      <c r="L1" s="473" t="s">
        <v>315</v>
      </c>
      <c r="M1" s="473" t="s">
        <v>315</v>
      </c>
    </row>
    <row r="2" spans="1:13" ht="24">
      <c r="C2" s="472" t="s">
        <v>503</v>
      </c>
      <c r="D2" s="472" t="s">
        <v>504</v>
      </c>
      <c r="E2" s="460" t="s">
        <v>316</v>
      </c>
      <c r="F2" s="460" t="s">
        <v>317</v>
      </c>
      <c r="G2" s="460" t="s">
        <v>318</v>
      </c>
      <c r="H2" s="460" t="s">
        <v>319</v>
      </c>
      <c r="I2" s="460" t="s">
        <v>320</v>
      </c>
      <c r="J2" s="472" t="s">
        <v>321</v>
      </c>
      <c r="K2" s="472" t="s">
        <v>322</v>
      </c>
      <c r="L2" s="472" t="s">
        <v>323</v>
      </c>
      <c r="M2" s="472" t="s">
        <v>324</v>
      </c>
    </row>
    <row r="3" spans="1:13" ht="13.5">
      <c r="A3" s="474" t="s">
        <v>325</v>
      </c>
      <c r="B3" s="475" t="s">
        <v>47</v>
      </c>
      <c r="C3" s="471">
        <v>-0.34821302043477032</v>
      </c>
      <c r="D3" s="471">
        <v>-7.7005923532579429E-2</v>
      </c>
      <c r="E3" s="471">
        <v>-0.18218405464387949</v>
      </c>
      <c r="F3" s="471">
        <v>-0.1660289657908908</v>
      </c>
      <c r="G3" s="471">
        <v>-1.0675585031507146E-3</v>
      </c>
      <c r="H3" s="471">
        <v>-4.2154389743880437E-2</v>
      </c>
      <c r="I3" s="471">
        <v>-1.7761150317905697E-3</v>
      </c>
      <c r="J3" s="471">
        <v>-2.3901973566117772E-3</v>
      </c>
      <c r="K3" s="471">
        <v>-1.511587261098357E-4</v>
      </c>
      <c r="L3" s="471">
        <v>-3.6467042673997861E-3</v>
      </c>
      <c r="M3" s="471">
        <v>-2.5819799903636313E-2</v>
      </c>
    </row>
    <row r="4" spans="1:13" ht="13.5">
      <c r="A4" s="476" t="s">
        <v>61</v>
      </c>
      <c r="B4" s="475" t="s">
        <v>49</v>
      </c>
      <c r="C4" s="471">
        <v>-6.2175531393868166E-2</v>
      </c>
      <c r="D4" s="471">
        <v>-2.2406699970614164E-2</v>
      </c>
      <c r="E4" s="471">
        <v>-3.6609854050347737E-2</v>
      </c>
      <c r="F4" s="471">
        <v>-2.5565677343520429E-2</v>
      </c>
      <c r="G4" s="471">
        <v>0</v>
      </c>
      <c r="H4" s="471">
        <v>-1.9933392105005387E-2</v>
      </c>
      <c r="I4" s="471">
        <v>0</v>
      </c>
      <c r="J4" s="471">
        <v>-2.4488196689195806E-4</v>
      </c>
      <c r="K4" s="471">
        <v>0</v>
      </c>
      <c r="L4" s="471">
        <v>-1.1264570477030073E-3</v>
      </c>
      <c r="M4" s="471">
        <v>-1.1019688510138115E-3</v>
      </c>
    </row>
    <row r="5" spans="1:13" ht="13.5">
      <c r="A5" s="476" t="s">
        <v>63</v>
      </c>
      <c r="B5" s="475" t="s">
        <v>51</v>
      </c>
      <c r="C5" s="471">
        <v>0</v>
      </c>
      <c r="D5" s="471">
        <v>0</v>
      </c>
      <c r="E5" s="471">
        <v>0</v>
      </c>
      <c r="F5" s="471">
        <v>0</v>
      </c>
      <c r="G5" s="471">
        <v>0</v>
      </c>
      <c r="H5" s="471">
        <v>0</v>
      </c>
      <c r="I5" s="471">
        <v>0</v>
      </c>
      <c r="J5" s="471">
        <v>0</v>
      </c>
      <c r="K5" s="471">
        <v>0</v>
      </c>
      <c r="L5" s="471">
        <v>0</v>
      </c>
      <c r="M5" s="471">
        <v>0</v>
      </c>
    </row>
    <row r="6" spans="1:13" ht="13.5">
      <c r="A6" s="476" t="s">
        <v>65</v>
      </c>
      <c r="B6" s="475" t="s">
        <v>55</v>
      </c>
      <c r="C6" s="471">
        <v>-0.26360371973114816</v>
      </c>
      <c r="D6" s="471">
        <v>-4.3550317650308451E-2</v>
      </c>
      <c r="E6" s="471">
        <v>-0.17097873124021729</v>
      </c>
      <c r="F6" s="471">
        <v>-9.2624988490930857E-2</v>
      </c>
      <c r="G6" s="471">
        <v>0</v>
      </c>
      <c r="H6" s="471">
        <v>-2.6332750207163247E-2</v>
      </c>
      <c r="I6" s="471">
        <v>-1.9335236166098889E-3</v>
      </c>
      <c r="J6" s="471">
        <v>-6.6292238283767613E-3</v>
      </c>
      <c r="K6" s="471">
        <v>0</v>
      </c>
      <c r="L6" s="471">
        <v>-1.2890157444065925E-3</v>
      </c>
      <c r="M6" s="471">
        <v>-7.365804253751957E-3</v>
      </c>
    </row>
    <row r="7" spans="1:13" ht="13.5">
      <c r="A7" s="476" t="s">
        <v>67</v>
      </c>
      <c r="B7" s="475" t="s">
        <v>56</v>
      </c>
      <c r="C7" s="471">
        <v>-0.3225595821090434</v>
      </c>
      <c r="D7" s="471">
        <v>-4.6732894920945851E-2</v>
      </c>
      <c r="E7" s="471">
        <v>-0.18800429084464346</v>
      </c>
      <c r="F7" s="471">
        <v>-0.1345552912644</v>
      </c>
      <c r="G7" s="471">
        <v>0</v>
      </c>
      <c r="H7" s="471">
        <v>-2.9336318268737466E-2</v>
      </c>
      <c r="I7" s="471">
        <v>0</v>
      </c>
      <c r="J7" s="471">
        <v>-6.5295461965393414E-4</v>
      </c>
      <c r="K7" s="471">
        <v>-3.731169255165338E-4</v>
      </c>
      <c r="L7" s="471">
        <v>-3.5912504080966375E-3</v>
      </c>
      <c r="M7" s="471">
        <v>-1.2779254698941282E-2</v>
      </c>
    </row>
    <row r="8" spans="1:13" ht="13.5">
      <c r="A8" s="476" t="s">
        <v>93</v>
      </c>
      <c r="B8" s="475" t="s">
        <v>57</v>
      </c>
      <c r="C8" s="471">
        <v>-0.12773076166109032</v>
      </c>
      <c r="D8" s="471">
        <v>-0.73961818539657542</v>
      </c>
      <c r="E8" s="471">
        <v>-0.12753395000984058</v>
      </c>
      <c r="F8" s="471">
        <v>-1.9681165124975399E-4</v>
      </c>
      <c r="G8" s="471">
        <v>-1.9681165124975399E-4</v>
      </c>
      <c r="H8" s="471">
        <v>-0.19405628813225745</v>
      </c>
      <c r="I8" s="471">
        <v>-6.603030899429245E-2</v>
      </c>
      <c r="J8" s="471">
        <v>-0.11720133831922849</v>
      </c>
      <c r="K8" s="471">
        <v>0</v>
      </c>
      <c r="L8" s="471">
        <v>-1.8106671914977366E-2</v>
      </c>
      <c r="M8" s="471">
        <v>-0.34402676638456997</v>
      </c>
    </row>
    <row r="9" spans="1:13" ht="13.5">
      <c r="A9" s="476" t="s">
        <v>94</v>
      </c>
      <c r="B9" s="475" t="s">
        <v>326</v>
      </c>
      <c r="C9" s="471">
        <v>-8.1690460004532062E-2</v>
      </c>
      <c r="D9" s="471">
        <v>-0.49716745977792898</v>
      </c>
      <c r="E9" s="471">
        <v>-8.1463856786766375E-2</v>
      </c>
      <c r="F9" s="471">
        <v>-2.266032177656923E-4</v>
      </c>
      <c r="G9" s="471">
        <v>-2.0394289598912306E-3</v>
      </c>
      <c r="H9" s="471">
        <v>-0.24303195105370498</v>
      </c>
      <c r="I9" s="471">
        <v>-2.9231815091774308E-2</v>
      </c>
      <c r="J9" s="471">
        <v>-0.10208474960344441</v>
      </c>
      <c r="K9" s="471">
        <v>0</v>
      </c>
      <c r="L9" s="471">
        <v>-1.7901654203489693E-2</v>
      </c>
      <c r="M9" s="471">
        <v>-0.10287786086562431</v>
      </c>
    </row>
    <row r="10" spans="1:13" ht="13.5">
      <c r="A10" s="476" t="s">
        <v>327</v>
      </c>
      <c r="B10" s="475" t="s">
        <v>58</v>
      </c>
      <c r="C10" s="471">
        <v>-0.36565580468606879</v>
      </c>
      <c r="D10" s="471">
        <v>-3.5381198502335211E-2</v>
      </c>
      <c r="E10" s="471">
        <v>-0.11641276761289605</v>
      </c>
      <c r="F10" s="471">
        <v>-0.24924303707317272</v>
      </c>
      <c r="G10" s="471">
        <v>-2.7787898061639734E-4</v>
      </c>
      <c r="H10" s="471">
        <v>-2.6233834133007287E-2</v>
      </c>
      <c r="I10" s="471">
        <v>-2.1406973321559493E-4</v>
      </c>
      <c r="J10" s="471">
        <v>-2.9640424599082385E-4</v>
      </c>
      <c r="K10" s="471">
        <v>-3.4992167929472255E-5</v>
      </c>
      <c r="L10" s="471">
        <v>-1.7125578657247599E-3</v>
      </c>
      <c r="M10" s="471">
        <v>-6.6114613758508764E-3</v>
      </c>
    </row>
    <row r="11" spans="1:13" ht="13.5">
      <c r="A11" s="476" t="s">
        <v>328</v>
      </c>
      <c r="B11" s="475" t="s">
        <v>329</v>
      </c>
      <c r="C11" s="471">
        <v>-0.34246847279831999</v>
      </c>
      <c r="D11" s="471">
        <v>-4.6671751418332283E-2</v>
      </c>
      <c r="E11" s="471">
        <v>-0.15145594550260683</v>
      </c>
      <c r="F11" s="471">
        <v>-0.19101252729571314</v>
      </c>
      <c r="G11" s="471">
        <v>-4.9106163345905907E-4</v>
      </c>
      <c r="H11" s="471">
        <v>-3.8459529207719077E-2</v>
      </c>
      <c r="I11" s="471">
        <v>-1.4627367805163466E-4</v>
      </c>
      <c r="J11" s="471">
        <v>-2.5075487665994511E-4</v>
      </c>
      <c r="K11" s="471">
        <v>-1.0448119860831046E-5</v>
      </c>
      <c r="L11" s="471">
        <v>-2.5284450063211127E-3</v>
      </c>
      <c r="M11" s="471">
        <v>-4.7852388962606185E-3</v>
      </c>
    </row>
    <row r="12" spans="1:13" ht="13.5">
      <c r="A12" s="476" t="s">
        <v>330</v>
      </c>
      <c r="B12" s="475" t="s">
        <v>273</v>
      </c>
      <c r="C12" s="471">
        <v>-0.30320083014048527</v>
      </c>
      <c r="D12" s="471">
        <v>-9.9457215836526169E-2</v>
      </c>
      <c r="E12" s="471">
        <v>-0.1033684546615581</v>
      </c>
      <c r="F12" s="471">
        <v>-0.19983237547892718</v>
      </c>
      <c r="G12" s="471">
        <v>-1.9955300127713917E-4</v>
      </c>
      <c r="H12" s="471">
        <v>-7.3435504469987214E-2</v>
      </c>
      <c r="I12" s="471">
        <v>-4.7493614303959122E-3</v>
      </c>
      <c r="J12" s="471">
        <v>-3.7116858237547889E-3</v>
      </c>
      <c r="K12" s="471">
        <v>0</v>
      </c>
      <c r="L12" s="471">
        <v>-4.3502554278416344E-3</v>
      </c>
      <c r="M12" s="471">
        <v>-1.3010855683269476E-2</v>
      </c>
    </row>
    <row r="13" spans="1:13" ht="13.5">
      <c r="A13" s="476" t="s">
        <v>331</v>
      </c>
      <c r="B13" s="475" t="s">
        <v>62</v>
      </c>
      <c r="C13" s="471">
        <v>-0.31186274108349371</v>
      </c>
      <c r="D13" s="471">
        <v>-2.4241431554809387E-2</v>
      </c>
      <c r="E13" s="471">
        <v>-1.9941853322959748E-2</v>
      </c>
      <c r="F13" s="471">
        <v>-0.29192088776053399</v>
      </c>
      <c r="G13" s="471">
        <v>-4.9138036935424427E-4</v>
      </c>
      <c r="H13" s="471">
        <v>-1.6502190737480039E-2</v>
      </c>
      <c r="I13" s="471">
        <v>-2.0474182056426845E-4</v>
      </c>
      <c r="J13" s="471">
        <v>-2.4569018467712213E-4</v>
      </c>
      <c r="K13" s="471">
        <v>-4.0948364112853693E-5</v>
      </c>
      <c r="L13" s="471">
        <v>-1.3922443798370255E-3</v>
      </c>
      <c r="M13" s="471">
        <v>-5.3642356987838339E-3</v>
      </c>
    </row>
    <row r="14" spans="1:13" ht="13.5">
      <c r="A14" s="476" t="s">
        <v>332</v>
      </c>
      <c r="B14" s="475" t="s">
        <v>64</v>
      </c>
      <c r="C14" s="471">
        <v>-0.24138404503638614</v>
      </c>
      <c r="D14" s="471">
        <v>-2.7186598929012769E-2</v>
      </c>
      <c r="E14" s="471">
        <v>-0.17245640532747494</v>
      </c>
      <c r="F14" s="471">
        <v>-6.8927639708911165E-2</v>
      </c>
      <c r="G14" s="471">
        <v>-2.0595908279555134E-4</v>
      </c>
      <c r="H14" s="471">
        <v>-1.5103666071673762E-2</v>
      </c>
      <c r="I14" s="471">
        <v>0</v>
      </c>
      <c r="J14" s="471">
        <v>-2.0595908279555128E-4</v>
      </c>
      <c r="K14" s="471">
        <v>0</v>
      </c>
      <c r="L14" s="471">
        <v>-8.9248935878072236E-4</v>
      </c>
      <c r="M14" s="471">
        <v>-1.0778525332967184E-2</v>
      </c>
    </row>
    <row r="15" spans="1:13" ht="13.5">
      <c r="A15" s="476" t="s">
        <v>333</v>
      </c>
      <c r="B15" s="475" t="s">
        <v>334</v>
      </c>
      <c r="C15" s="471">
        <v>-0.71764425608746896</v>
      </c>
      <c r="D15" s="471">
        <v>-5.0956691827369151E-2</v>
      </c>
      <c r="E15" s="471">
        <v>-0.22578177897033375</v>
      </c>
      <c r="F15" s="471">
        <v>-0.49186247711713516</v>
      </c>
      <c r="G15" s="471">
        <v>-2.5077112119768287E-5</v>
      </c>
      <c r="H15" s="471">
        <v>-4.1176618100659521E-2</v>
      </c>
      <c r="I15" s="471">
        <v>-1.8807834089826214E-4</v>
      </c>
      <c r="J15" s="471">
        <v>-5.3915791057501823E-4</v>
      </c>
      <c r="K15" s="471">
        <v>-8.7769892419189009E-5</v>
      </c>
      <c r="L15" s="471">
        <v>-2.5077112119768286E-3</v>
      </c>
      <c r="M15" s="471">
        <v>-6.4322792587205649E-3</v>
      </c>
    </row>
    <row r="16" spans="1:13" ht="13.5">
      <c r="A16" s="476" t="s">
        <v>335</v>
      </c>
      <c r="B16" s="475" t="s">
        <v>336</v>
      </c>
      <c r="C16" s="471">
        <v>-0.1874275958783001</v>
      </c>
      <c r="D16" s="471">
        <v>-9.2037070910310367E-2</v>
      </c>
      <c r="E16" s="471">
        <v>-0.16989817694043047</v>
      </c>
      <c r="F16" s="471">
        <v>-1.7529418937869645E-2</v>
      </c>
      <c r="G16" s="471">
        <v>-6.0971891957807455E-5</v>
      </c>
      <c r="H16" s="471">
        <v>-7.6916041704774105E-2</v>
      </c>
      <c r="I16" s="471">
        <v>-1.4938113529662826E-3</v>
      </c>
      <c r="J16" s="471">
        <v>-2.012072434607646E-3</v>
      </c>
      <c r="K16" s="471">
        <v>0</v>
      </c>
      <c r="L16" s="471">
        <v>-4.1460886531309062E-3</v>
      </c>
      <c r="M16" s="471">
        <v>-7.4080848728736055E-3</v>
      </c>
    </row>
    <row r="17" spans="1:13" ht="13.5">
      <c r="A17" s="476" t="s">
        <v>337</v>
      </c>
      <c r="B17" s="475" t="s">
        <v>66</v>
      </c>
      <c r="C17" s="471">
        <v>-0.49635115120506268</v>
      </c>
      <c r="D17" s="471">
        <v>-3.4845832772317224E-2</v>
      </c>
      <c r="E17" s="471">
        <v>-0.29923252995826044</v>
      </c>
      <c r="F17" s="471">
        <v>-0.19711862124680224</v>
      </c>
      <c r="G17" s="471">
        <v>-1.6157264036623133E-4</v>
      </c>
      <c r="H17" s="471">
        <v>-2.8706072438400437E-2</v>
      </c>
      <c r="I17" s="471">
        <v>-1.8850141376060322E-4</v>
      </c>
      <c r="J17" s="471">
        <v>-5.1164669449306596E-4</v>
      </c>
      <c r="K17" s="471">
        <v>-2.6928773394371891E-5</v>
      </c>
      <c r="L17" s="471">
        <v>-1.723441497239801E-3</v>
      </c>
      <c r="M17" s="471">
        <v>-3.5276693146627175E-3</v>
      </c>
    </row>
    <row r="18" spans="1:13" ht="13.5">
      <c r="A18" s="476" t="s">
        <v>338</v>
      </c>
      <c r="B18" s="475" t="s">
        <v>68</v>
      </c>
      <c r="C18" s="471">
        <v>-0.19562351700500921</v>
      </c>
      <c r="D18" s="471">
        <v>-8.5966630258747317E-2</v>
      </c>
      <c r="E18" s="471">
        <v>-0.16771496365485292</v>
      </c>
      <c r="F18" s="471">
        <v>-2.7908553350156306E-2</v>
      </c>
      <c r="G18" s="471">
        <v>-2.3351286203909458E-3</v>
      </c>
      <c r="H18" s="471">
        <v>-5.8999661029716391E-2</v>
      </c>
      <c r="I18" s="471">
        <v>-9.415841211253814E-4</v>
      </c>
      <c r="J18" s="471">
        <v>-3.3897028360513727E-3</v>
      </c>
      <c r="K18" s="471">
        <v>0</v>
      </c>
      <c r="L18" s="471">
        <v>-5.0657225716545518E-3</v>
      </c>
      <c r="M18" s="471">
        <v>-1.5234831079808669E-2</v>
      </c>
    </row>
    <row r="19" spans="1:13" ht="13.5">
      <c r="A19" s="476" t="s">
        <v>339</v>
      </c>
      <c r="B19" s="475" t="s">
        <v>69</v>
      </c>
      <c r="C19" s="471">
        <v>-0.18695250794953328</v>
      </c>
      <c r="D19" s="471">
        <v>-9.0778541388860393E-2</v>
      </c>
      <c r="E19" s="471">
        <v>-0.11826854036311417</v>
      </c>
      <c r="F19" s="471">
        <v>-6.868396758641912E-2</v>
      </c>
      <c r="G19" s="471">
        <v>-6.7699251205251829E-4</v>
      </c>
      <c r="H19" s="471">
        <v>-6.6283721407323831E-2</v>
      </c>
      <c r="I19" s="471">
        <v>-2.0514924607652066E-3</v>
      </c>
      <c r="J19" s="471">
        <v>-2.1745820084111194E-3</v>
      </c>
      <c r="K19" s="471">
        <v>0</v>
      </c>
      <c r="L19" s="471">
        <v>-4.1234998461380651E-3</v>
      </c>
      <c r="M19" s="471">
        <v>-1.5468253154169659E-2</v>
      </c>
    </row>
    <row r="20" spans="1:13" ht="13.5">
      <c r="A20" s="476" t="s">
        <v>340</v>
      </c>
      <c r="B20" s="475" t="s">
        <v>341</v>
      </c>
      <c r="C20" s="471">
        <v>-5.8368817556501806E-2</v>
      </c>
      <c r="D20" s="471">
        <v>-4.9066491975106451E-2</v>
      </c>
      <c r="E20" s="471">
        <v>-4.183862867125232E-2</v>
      </c>
      <c r="F20" s="471">
        <v>-1.6530188885249483E-2</v>
      </c>
      <c r="G20" s="471">
        <v>-6.5509335080248934E-5</v>
      </c>
      <c r="H20" s="471">
        <v>-3.4654438257451688E-2</v>
      </c>
      <c r="I20" s="471">
        <v>0</v>
      </c>
      <c r="J20" s="471">
        <v>0</v>
      </c>
      <c r="K20" s="471">
        <v>0</v>
      </c>
      <c r="L20" s="471">
        <v>-1.7905884921934707E-3</v>
      </c>
      <c r="M20" s="471">
        <v>-1.2555955890381046E-2</v>
      </c>
    </row>
    <row r="21" spans="1:13" ht="13.5">
      <c r="A21" s="476" t="s">
        <v>342</v>
      </c>
      <c r="B21" s="475" t="s">
        <v>70</v>
      </c>
      <c r="C21" s="471">
        <v>-0.25540275049115913</v>
      </c>
      <c r="D21" s="471">
        <v>-5.5882994979262163E-2</v>
      </c>
      <c r="E21" s="471">
        <v>-0.11198428290766207</v>
      </c>
      <c r="F21" s="471">
        <v>-0.14341846758349705</v>
      </c>
      <c r="G21" s="471">
        <v>-4.365858982754857E-4</v>
      </c>
      <c r="H21" s="471">
        <v>-2.554027504911591E-2</v>
      </c>
      <c r="I21" s="471">
        <v>-1.7463435931019428E-3</v>
      </c>
      <c r="J21" s="471">
        <v>-1.9646365422396856E-2</v>
      </c>
      <c r="K21" s="471">
        <v>0</v>
      </c>
      <c r="L21" s="471">
        <v>-1.9646365422396855E-3</v>
      </c>
      <c r="M21" s="471">
        <v>-6.5487884741322853E-3</v>
      </c>
    </row>
    <row r="22" spans="1:13" ht="13.5">
      <c r="A22" s="476" t="s">
        <v>343</v>
      </c>
      <c r="B22" s="475" t="s">
        <v>344</v>
      </c>
      <c r="C22" s="471">
        <v>-0.15770017586046009</v>
      </c>
      <c r="D22" s="471">
        <v>-5.6813695581954565E-2</v>
      </c>
      <c r="E22" s="471">
        <v>-0.15231669238775436</v>
      </c>
      <c r="F22" s="471">
        <v>-5.3834834727057388E-3</v>
      </c>
      <c r="G22" s="471">
        <v>-8.2546746581488003E-4</v>
      </c>
      <c r="H22" s="471">
        <v>-3.7181925851487635E-2</v>
      </c>
      <c r="I22" s="471">
        <v>-4.9886946847073179E-3</v>
      </c>
      <c r="J22" s="471">
        <v>-1.8662742705379894E-3</v>
      </c>
      <c r="K22" s="471">
        <v>0</v>
      </c>
      <c r="L22" s="471">
        <v>-3.2659799734414811E-3</v>
      </c>
      <c r="M22" s="471">
        <v>-8.6853533359652572E-3</v>
      </c>
    </row>
    <row r="23" spans="1:13" ht="13.5">
      <c r="A23" s="476" t="s">
        <v>345</v>
      </c>
      <c r="B23" s="475" t="s">
        <v>346</v>
      </c>
      <c r="C23" s="471">
        <v>-2.3794586843520347E-2</v>
      </c>
      <c r="D23" s="471">
        <v>-5.1622154507976338E-2</v>
      </c>
      <c r="E23" s="471">
        <v>-2.3794586843520347E-2</v>
      </c>
      <c r="F23" s="471">
        <v>0</v>
      </c>
      <c r="G23" s="471">
        <v>-3.5848718408316906E-4</v>
      </c>
      <c r="H23" s="471">
        <v>-3.6431260082452052E-2</v>
      </c>
      <c r="I23" s="471">
        <v>-5.4221186592579313E-3</v>
      </c>
      <c r="J23" s="471">
        <v>-4.4810898010396133E-4</v>
      </c>
      <c r="K23" s="471">
        <v>0</v>
      </c>
      <c r="L23" s="471">
        <v>-2.8230865746549563E-3</v>
      </c>
      <c r="M23" s="471">
        <v>-6.1390930274242694E-3</v>
      </c>
    </row>
    <row r="24" spans="1:13" ht="13.5">
      <c r="A24" s="476" t="s">
        <v>347</v>
      </c>
      <c r="B24" s="475" t="s">
        <v>348</v>
      </c>
      <c r="C24" s="471">
        <v>-0.11916681892928922</v>
      </c>
      <c r="D24" s="471">
        <v>-4.704915037456605E-2</v>
      </c>
      <c r="E24" s="471">
        <v>-0.1191302758998721</v>
      </c>
      <c r="F24" s="471">
        <v>-3.654302941713868E-5</v>
      </c>
      <c r="G24" s="471">
        <v>-5.116024118399416E-4</v>
      </c>
      <c r="H24" s="471">
        <v>-3.2212680431207744E-2</v>
      </c>
      <c r="I24" s="471">
        <v>-4.7505938242280287E-3</v>
      </c>
      <c r="J24" s="471">
        <v>-5.2987392654851081E-4</v>
      </c>
      <c r="K24" s="471">
        <v>-1.827151470856934E-5</v>
      </c>
      <c r="L24" s="471">
        <v>-2.7407272062854012E-3</v>
      </c>
      <c r="M24" s="471">
        <v>-6.2854010597478529E-3</v>
      </c>
    </row>
    <row r="25" spans="1:13" ht="13.5">
      <c r="A25" s="476" t="s">
        <v>349</v>
      </c>
      <c r="B25" s="475" t="s">
        <v>71</v>
      </c>
      <c r="C25" s="471">
        <v>-0.19014814814814818</v>
      </c>
      <c r="D25" s="471">
        <v>-4.4925925925925918E-2</v>
      </c>
      <c r="E25" s="471">
        <v>-0.19014814814814818</v>
      </c>
      <c r="F25" s="471">
        <v>0</v>
      </c>
      <c r="G25" s="471">
        <v>-2.2222222222222226E-4</v>
      </c>
      <c r="H25" s="471">
        <v>-3.1E-2</v>
      </c>
      <c r="I25" s="471">
        <v>-2.2222222222222226E-4</v>
      </c>
      <c r="J25" s="471">
        <v>-5.9259259259259258E-4</v>
      </c>
      <c r="K25" s="471">
        <v>0</v>
      </c>
      <c r="L25" s="471">
        <v>-1.7407407407407408E-3</v>
      </c>
      <c r="M25" s="471">
        <v>-1.1148148148148148E-2</v>
      </c>
    </row>
    <row r="26" spans="1:13" ht="13.5">
      <c r="A26" s="476" t="s">
        <v>350</v>
      </c>
      <c r="B26" s="475" t="s">
        <v>72</v>
      </c>
      <c r="C26" s="471">
        <v>-0.212723259080875</v>
      </c>
      <c r="D26" s="471">
        <v>-4.5956251254264502E-2</v>
      </c>
      <c r="E26" s="471">
        <v>-0.212723259080875</v>
      </c>
      <c r="F26" s="471">
        <v>0</v>
      </c>
      <c r="G26" s="471">
        <v>0</v>
      </c>
      <c r="H26" s="471">
        <v>-3.4316676700782665E-2</v>
      </c>
      <c r="I26" s="471">
        <v>0</v>
      </c>
      <c r="J26" s="471">
        <v>0</v>
      </c>
      <c r="K26" s="471">
        <v>0</v>
      </c>
      <c r="L26" s="471">
        <v>-1.8061408789885613E-3</v>
      </c>
      <c r="M26" s="471">
        <v>-9.833433674493278E-3</v>
      </c>
    </row>
    <row r="27" spans="1:13" ht="13.5">
      <c r="A27" s="476" t="s">
        <v>351</v>
      </c>
      <c r="B27" s="475" t="s">
        <v>352</v>
      </c>
      <c r="C27" s="471">
        <v>-0.25565992559030465</v>
      </c>
      <c r="D27" s="471">
        <v>-3.5296717869377832E-2</v>
      </c>
      <c r="E27" s="471">
        <v>-0.16898368143809628</v>
      </c>
      <c r="F27" s="471">
        <v>-8.6676244152208343E-2</v>
      </c>
      <c r="G27" s="471">
        <v>-5.2307805650716468E-4</v>
      </c>
      <c r="H27" s="471">
        <v>-2.9115556046708659E-2</v>
      </c>
      <c r="I27" s="471">
        <v>-1.3997863483994547E-4</v>
      </c>
      <c r="J27" s="471">
        <v>-3.6099753195564891E-4</v>
      </c>
      <c r="K27" s="471">
        <v>-3.6836482852617235E-5</v>
      </c>
      <c r="L27" s="471">
        <v>-2.0628430397465649E-3</v>
      </c>
      <c r="M27" s="471">
        <v>-3.0574280767672302E-3</v>
      </c>
    </row>
    <row r="28" spans="1:13" ht="13.5">
      <c r="A28" s="476" t="s">
        <v>353</v>
      </c>
      <c r="B28" s="475" t="s">
        <v>354</v>
      </c>
      <c r="C28" s="471">
        <v>-0.38992978108219745</v>
      </c>
      <c r="D28" s="471">
        <v>-2.0702189178025607E-2</v>
      </c>
      <c r="E28" s="471">
        <v>-0.2219743907476249</v>
      </c>
      <c r="F28" s="471">
        <v>-0.16795539033457249</v>
      </c>
      <c r="G28" s="471">
        <v>-2.7261462205700125E-4</v>
      </c>
      <c r="H28" s="471">
        <v>-1.6290788930194134E-2</v>
      </c>
      <c r="I28" s="471">
        <v>-9.9132589838909552E-5</v>
      </c>
      <c r="J28" s="471">
        <v>-3.3044196612969849E-4</v>
      </c>
      <c r="K28" s="471">
        <v>-1.6522098306484923E-5</v>
      </c>
      <c r="L28" s="471">
        <v>-1.0821974390747627E-3</v>
      </c>
      <c r="M28" s="471">
        <v>-2.6104915324246182E-3</v>
      </c>
    </row>
    <row r="29" spans="1:13" ht="13.5">
      <c r="A29" s="476" t="s">
        <v>355</v>
      </c>
      <c r="B29" s="475" t="s">
        <v>74</v>
      </c>
      <c r="C29" s="471">
        <v>-0.22664524841123049</v>
      </c>
      <c r="D29" s="471">
        <v>-2.3929140560501234E-2</v>
      </c>
      <c r="E29" s="471">
        <v>-5.6389317325107352E-2</v>
      </c>
      <c r="F29" s="471">
        <v>-0.17025593108612314</v>
      </c>
      <c r="G29" s="471">
        <v>-7.0398648345951762E-4</v>
      </c>
      <c r="H29" s="471">
        <v>-1.125738385822992E-2</v>
      </c>
      <c r="I29" s="471">
        <v>-6.6110730673971064E-3</v>
      </c>
      <c r="J29" s="471">
        <v>-3.0079422475088474E-4</v>
      </c>
      <c r="K29" s="471">
        <v>0</v>
      </c>
      <c r="L29" s="471">
        <v>-1.9327628909524936E-3</v>
      </c>
      <c r="M29" s="471">
        <v>-3.1231400357113141E-3</v>
      </c>
    </row>
    <row r="30" spans="1:13" ht="13.5">
      <c r="A30" s="476" t="s">
        <v>356</v>
      </c>
      <c r="B30" s="475" t="s">
        <v>75</v>
      </c>
      <c r="C30" s="471">
        <v>-2.3155109159800326E-2</v>
      </c>
      <c r="D30" s="471">
        <v>-4.9497804775365369E-2</v>
      </c>
      <c r="E30" s="471">
        <v>-2.2553677753052264E-2</v>
      </c>
      <c r="F30" s="471">
        <v>-6.014314067480604E-4</v>
      </c>
      <c r="G30" s="471">
        <v>-6.0143140674806043E-5</v>
      </c>
      <c r="H30" s="471">
        <v>-3.4161303903289829E-2</v>
      </c>
      <c r="I30" s="471">
        <v>-4.4505924099356468E-3</v>
      </c>
      <c r="J30" s="471">
        <v>-7.5780357250255607E-3</v>
      </c>
      <c r="K30" s="471">
        <v>0</v>
      </c>
      <c r="L30" s="471">
        <v>-2.2252962049678234E-3</v>
      </c>
      <c r="M30" s="471">
        <v>-1.0224333914717026E-3</v>
      </c>
    </row>
    <row r="31" spans="1:13" ht="13.5">
      <c r="A31" s="476" t="s">
        <v>357</v>
      </c>
      <c r="B31" s="475" t="s">
        <v>76</v>
      </c>
      <c r="C31" s="471">
        <v>-0.19499144284167508</v>
      </c>
      <c r="D31" s="471">
        <v>-3.6142642590199434E-2</v>
      </c>
      <c r="E31" s="471">
        <v>-0.16159407635080855</v>
      </c>
      <c r="F31" s="471">
        <v>-3.3397366490866547E-2</v>
      </c>
      <c r="G31" s="471">
        <v>-1.187524012434075E-4</v>
      </c>
      <c r="H31" s="471">
        <v>-2.648877091264713E-2</v>
      </c>
      <c r="I31" s="471">
        <v>-9.7796095141629692E-5</v>
      </c>
      <c r="J31" s="471">
        <v>-3.9816981593377809E-4</v>
      </c>
      <c r="K31" s="471">
        <v>-6.9854353672592651E-6</v>
      </c>
      <c r="L31" s="471">
        <v>-1.4739268624917045E-3</v>
      </c>
      <c r="M31" s="471">
        <v>-7.558241067374522E-3</v>
      </c>
    </row>
    <row r="32" spans="1:13" ht="13.5">
      <c r="A32" s="476" t="s">
        <v>358</v>
      </c>
      <c r="B32" s="475" t="s">
        <v>77</v>
      </c>
      <c r="C32" s="471">
        <v>-0.24272368918408121</v>
      </c>
      <c r="D32" s="471">
        <v>-3.396511690696042E-2</v>
      </c>
      <c r="E32" s="471">
        <v>-0.13056860521626437</v>
      </c>
      <c r="F32" s="471">
        <v>-0.11215508396781684</v>
      </c>
      <c r="G32" s="471">
        <v>-1.079971920730061E-4</v>
      </c>
      <c r="H32" s="471">
        <v>-2.6918300124196767E-2</v>
      </c>
      <c r="I32" s="471">
        <v>-1.8089529672228521E-3</v>
      </c>
      <c r="J32" s="471">
        <v>-4.5898806631027592E-4</v>
      </c>
      <c r="K32" s="471">
        <v>0</v>
      </c>
      <c r="L32" s="471">
        <v>-1.8089529672228521E-3</v>
      </c>
      <c r="M32" s="471">
        <v>-2.8619255899346619E-3</v>
      </c>
    </row>
    <row r="33" spans="1:13" ht="13.5">
      <c r="A33" s="476" t="s">
        <v>359</v>
      </c>
      <c r="B33" s="475" t="s">
        <v>78</v>
      </c>
      <c r="C33" s="471">
        <v>-0.71742730953257272</v>
      </c>
      <c r="D33" s="471">
        <v>-3.7633419212366584E-2</v>
      </c>
      <c r="E33" s="471">
        <v>-0.24944792050055212</v>
      </c>
      <c r="F33" s="471">
        <v>-0.46797938903202063</v>
      </c>
      <c r="G33" s="471">
        <v>0</v>
      </c>
      <c r="H33" s="471">
        <v>-2.8708133971291867E-2</v>
      </c>
      <c r="I33" s="471">
        <v>-8.2811924917188082E-4</v>
      </c>
      <c r="J33" s="471">
        <v>-5.5207949944792055E-4</v>
      </c>
      <c r="K33" s="471">
        <v>0</v>
      </c>
      <c r="L33" s="471">
        <v>-1.8402649981597351E-3</v>
      </c>
      <c r="M33" s="471">
        <v>-5.7048214942951791E-3</v>
      </c>
    </row>
    <row r="34" spans="1:13" ht="13.5">
      <c r="A34" s="476" t="s">
        <v>360</v>
      </c>
      <c r="B34" s="475" t="s">
        <v>79</v>
      </c>
      <c r="C34" s="471">
        <v>-0.17936468544484427</v>
      </c>
      <c r="D34" s="471">
        <v>-6.9673656781238366E-2</v>
      </c>
      <c r="E34" s="471">
        <v>-0.10199776647226702</v>
      </c>
      <c r="F34" s="471">
        <v>-7.7366918972577234E-2</v>
      </c>
      <c r="G34" s="471">
        <v>-3.1021218513463205E-4</v>
      </c>
      <c r="H34" s="471">
        <v>-4.8020846258841045E-2</v>
      </c>
      <c r="I34" s="471">
        <v>-3.4123340364809527E-3</v>
      </c>
      <c r="J34" s="471">
        <v>-2.2335277329693505E-3</v>
      </c>
      <c r="K34" s="471">
        <v>0</v>
      </c>
      <c r="L34" s="471">
        <v>-3.0400794143193945E-3</v>
      </c>
      <c r="M34" s="471">
        <v>-1.2656657153492989E-2</v>
      </c>
    </row>
    <row r="35" spans="1:13" ht="13.5">
      <c r="A35" s="476" t="s">
        <v>361</v>
      </c>
      <c r="B35" s="475" t="s">
        <v>80</v>
      </c>
      <c r="C35" s="471">
        <v>-0.21700304547566196</v>
      </c>
      <c r="D35" s="471">
        <v>-5.9025447788158769E-2</v>
      </c>
      <c r="E35" s="471">
        <v>-0.21677076343364474</v>
      </c>
      <c r="F35" s="471">
        <v>-2.3228204201724043E-4</v>
      </c>
      <c r="G35" s="471">
        <v>-2.8390027357662724E-4</v>
      </c>
      <c r="H35" s="471">
        <v>-4.7540391266195213E-2</v>
      </c>
      <c r="I35" s="471">
        <v>-5.7554328188716255E-3</v>
      </c>
      <c r="J35" s="471">
        <v>-2.4518659990708717E-3</v>
      </c>
      <c r="K35" s="471">
        <v>0</v>
      </c>
      <c r="L35" s="471">
        <v>-2.4776751148505652E-3</v>
      </c>
      <c r="M35" s="471">
        <v>-5.1618231559386767E-4</v>
      </c>
    </row>
    <row r="36" spans="1:13" ht="13.5">
      <c r="A36" s="476" t="s">
        <v>362</v>
      </c>
      <c r="B36" s="475" t="s">
        <v>81</v>
      </c>
      <c r="C36" s="471">
        <v>-0.20803243380210312</v>
      </c>
      <c r="D36" s="471">
        <v>-3.3574052958317502E-2</v>
      </c>
      <c r="E36" s="471">
        <v>-0.14227796781958699</v>
      </c>
      <c r="F36" s="471">
        <v>-6.575446598251615E-2</v>
      </c>
      <c r="G36" s="471">
        <v>0</v>
      </c>
      <c r="H36" s="471">
        <v>-2.7112631445584696E-2</v>
      </c>
      <c r="I36" s="471">
        <v>-1.7737235525148865E-3</v>
      </c>
      <c r="J36" s="471">
        <v>-1.6470290130495377E-3</v>
      </c>
      <c r="K36" s="471">
        <v>0</v>
      </c>
      <c r="L36" s="471">
        <v>-1.6470290130495377E-3</v>
      </c>
      <c r="M36" s="471">
        <v>-1.3936399341188397E-3</v>
      </c>
    </row>
    <row r="37" spans="1:13" ht="13.5">
      <c r="A37" s="476" t="s">
        <v>363</v>
      </c>
      <c r="B37" s="475" t="s">
        <v>82</v>
      </c>
      <c r="C37" s="471">
        <v>-0.1544452887537994</v>
      </c>
      <c r="D37" s="471">
        <v>-9.9848024316109452E-2</v>
      </c>
      <c r="E37" s="471">
        <v>-0.13685410334346504</v>
      </c>
      <c r="F37" s="471">
        <v>-1.7591185410334345E-2</v>
      </c>
      <c r="G37" s="471">
        <v>-1.1398176291793315E-4</v>
      </c>
      <c r="H37" s="471">
        <v>-7.3480243161094236E-2</v>
      </c>
      <c r="I37" s="471">
        <v>-3.4574468085106381E-3</v>
      </c>
      <c r="J37" s="471">
        <v>-2.3556231003039516E-3</v>
      </c>
      <c r="K37" s="471">
        <v>0</v>
      </c>
      <c r="L37" s="471">
        <v>-4.1413373860182375E-3</v>
      </c>
      <c r="M37" s="471">
        <v>-1.6299392097264439E-2</v>
      </c>
    </row>
    <row r="38" spans="1:13" ht="13.5">
      <c r="A38" s="476" t="s">
        <v>364</v>
      </c>
      <c r="B38" s="475" t="s">
        <v>83</v>
      </c>
      <c r="C38" s="471">
        <v>-8.3651835292420842E-3</v>
      </c>
      <c r="D38" s="471">
        <v>-1.342756183745583E-2</v>
      </c>
      <c r="E38" s="471">
        <v>-8.3651835292420842E-3</v>
      </c>
      <c r="F38" s="471">
        <v>0</v>
      </c>
      <c r="G38" s="471">
        <v>-2.8845460445662364E-5</v>
      </c>
      <c r="H38" s="471">
        <v>-8.9997836590466566E-3</v>
      </c>
      <c r="I38" s="471">
        <v>-5.3364101824475375E-4</v>
      </c>
      <c r="J38" s="471">
        <v>-1.4566957525059493E-3</v>
      </c>
      <c r="K38" s="471">
        <v>0</v>
      </c>
      <c r="L38" s="471">
        <v>-5.48063748467585E-4</v>
      </c>
      <c r="M38" s="471">
        <v>-1.8605321987452223E-3</v>
      </c>
    </row>
    <row r="39" spans="1:13" ht="13.5">
      <c r="A39" s="476" t="s">
        <v>365</v>
      </c>
      <c r="B39" s="475" t="s">
        <v>84</v>
      </c>
      <c r="C39" s="471">
        <v>-7.1707118328386013E-2</v>
      </c>
      <c r="D39" s="471">
        <v>-4.2073054121246893E-2</v>
      </c>
      <c r="E39" s="471">
        <v>-7.1707118328386013E-2</v>
      </c>
      <c r="F39" s="471">
        <v>0</v>
      </c>
      <c r="G39" s="471">
        <v>-1.6629665660571894E-5</v>
      </c>
      <c r="H39" s="471">
        <v>-2.7630189495040203E-2</v>
      </c>
      <c r="I39" s="471">
        <v>-1.7461148943600487E-3</v>
      </c>
      <c r="J39" s="471">
        <v>-5.3214930113830057E-3</v>
      </c>
      <c r="K39" s="471">
        <v>0</v>
      </c>
      <c r="L39" s="471">
        <v>-1.6047627362451875E-3</v>
      </c>
      <c r="M39" s="471">
        <v>-5.7538643185578754E-3</v>
      </c>
    </row>
    <row r="40" spans="1:13" ht="13.5">
      <c r="A40" s="476" t="s">
        <v>366</v>
      </c>
      <c r="B40" s="475" t="s">
        <v>85</v>
      </c>
      <c r="C40" s="471">
        <v>-2.5871172122492077E-2</v>
      </c>
      <c r="D40" s="471">
        <v>-4.9571747037428136E-2</v>
      </c>
      <c r="E40" s="471">
        <v>-2.5871172122492077E-2</v>
      </c>
      <c r="F40" s="471">
        <v>0</v>
      </c>
      <c r="G40" s="471">
        <v>-5.8664789393406083E-5</v>
      </c>
      <c r="H40" s="471">
        <v>-3.1561656693652476E-2</v>
      </c>
      <c r="I40" s="471">
        <v>-1.9359380499824005E-3</v>
      </c>
      <c r="J40" s="471">
        <v>-7.5090930423559786E-3</v>
      </c>
      <c r="K40" s="471">
        <v>0</v>
      </c>
      <c r="L40" s="471">
        <v>-1.9359380499824005E-3</v>
      </c>
      <c r="M40" s="471">
        <v>-6.570456412061481E-3</v>
      </c>
    </row>
    <row r="41" spans="1:13" ht="13.5">
      <c r="A41" s="476" t="s">
        <v>367</v>
      </c>
      <c r="B41" s="475" t="s">
        <v>368</v>
      </c>
      <c r="C41" s="471">
        <v>-3.790193842645382E-2</v>
      </c>
      <c r="D41" s="471">
        <v>-3.7582668187001136E-2</v>
      </c>
      <c r="E41" s="471">
        <v>-3.790193842645382E-2</v>
      </c>
      <c r="F41" s="471">
        <v>0</v>
      </c>
      <c r="G41" s="471">
        <v>-4.5610034207525659E-5</v>
      </c>
      <c r="H41" s="471">
        <v>-2.4446978335233748E-2</v>
      </c>
      <c r="I41" s="471">
        <v>-1.4595210946408209E-3</v>
      </c>
      <c r="J41" s="471">
        <v>-5.1539338654503991E-3</v>
      </c>
      <c r="K41" s="471">
        <v>0</v>
      </c>
      <c r="L41" s="471">
        <v>-1.4139110604332954E-3</v>
      </c>
      <c r="M41" s="471">
        <v>-5.0627137970353474E-3</v>
      </c>
    </row>
    <row r="42" spans="1:13" ht="13.5">
      <c r="A42" s="476" t="s">
        <v>369</v>
      </c>
      <c r="B42" s="475" t="s">
        <v>86</v>
      </c>
      <c r="C42" s="471">
        <v>-0.14183297375044948</v>
      </c>
      <c r="D42" s="471">
        <v>-4.9150485436893196E-2</v>
      </c>
      <c r="E42" s="471">
        <v>-8.7693275800071926E-2</v>
      </c>
      <c r="F42" s="471">
        <v>-5.4139697950377562E-2</v>
      </c>
      <c r="G42" s="471">
        <v>-1.1236965120460265E-4</v>
      </c>
      <c r="H42" s="471">
        <v>-2.7890147428982381E-2</v>
      </c>
      <c r="I42" s="471">
        <v>-2.0226537216828477E-4</v>
      </c>
      <c r="J42" s="471">
        <v>-1.3484358144552318E-3</v>
      </c>
      <c r="K42" s="471">
        <v>0</v>
      </c>
      <c r="L42" s="471">
        <v>-1.5956490471053576E-3</v>
      </c>
      <c r="M42" s="471">
        <v>-1.8001618122977344E-2</v>
      </c>
    </row>
    <row r="43" spans="1:13" ht="13.5">
      <c r="A43" s="476" t="s">
        <v>370</v>
      </c>
      <c r="B43" s="475" t="s">
        <v>87</v>
      </c>
      <c r="C43" s="471">
        <v>-9.6315485397990952E-2</v>
      </c>
      <c r="D43" s="471">
        <v>-4.3200328009392996E-2</v>
      </c>
      <c r="E43" s="471">
        <v>-9.4917718098291012E-2</v>
      </c>
      <c r="F43" s="471">
        <v>-1.3977672996999459E-3</v>
      </c>
      <c r="G43" s="471">
        <v>-1.8636897329332613E-5</v>
      </c>
      <c r="H43" s="471">
        <v>-2.6408483515664317E-2</v>
      </c>
      <c r="I43" s="471">
        <v>-1.490951786346609E-4</v>
      </c>
      <c r="J43" s="471">
        <v>-1.4536779916879438E-3</v>
      </c>
      <c r="K43" s="471">
        <v>0</v>
      </c>
      <c r="L43" s="471">
        <v>-1.4350410943586112E-3</v>
      </c>
      <c r="M43" s="471">
        <v>-1.3735393331718136E-2</v>
      </c>
    </row>
    <row r="44" spans="1:13" ht="13.5">
      <c r="A44" s="477" t="s">
        <v>371</v>
      </c>
      <c r="B44" s="475" t="s">
        <v>88</v>
      </c>
      <c r="C44" s="471">
        <v>-7.7990927474449356E-2</v>
      </c>
      <c r="D44" s="471">
        <v>-6.6987302107813659E-2</v>
      </c>
      <c r="E44" s="471">
        <v>-7.3363575085168789E-2</v>
      </c>
      <c r="F44" s="471">
        <v>-4.6273523892805734E-3</v>
      </c>
      <c r="G44" s="471">
        <v>-1.2752545954710243E-4</v>
      </c>
      <c r="H44" s="471">
        <v>-6.179519411196735E-2</v>
      </c>
      <c r="I44" s="471">
        <v>-1.6396130513198883E-4</v>
      </c>
      <c r="J44" s="471">
        <v>-2.0039715071687526E-4</v>
      </c>
      <c r="K44" s="471">
        <v>0</v>
      </c>
      <c r="L44" s="471">
        <v>-3.2427902570548906E-3</v>
      </c>
      <c r="M44" s="471">
        <v>-1.4574338233954564E-3</v>
      </c>
    </row>
    <row r="45" spans="1:13" ht="13.5">
      <c r="A45" s="476" t="s">
        <v>372</v>
      </c>
      <c r="B45" s="475" t="s">
        <v>89</v>
      </c>
      <c r="C45" s="471">
        <v>-0.12734869040996355</v>
      </c>
      <c r="D45" s="471">
        <v>-3.7828816657394904E-2</v>
      </c>
      <c r="E45" s="471">
        <v>-9.0746017869915194E-2</v>
      </c>
      <c r="F45" s="471">
        <v>-3.660267254004837E-2</v>
      </c>
      <c r="G45" s="471">
        <v>-1.475914215324531E-4</v>
      </c>
      <c r="H45" s="471">
        <v>-2.9847526708370702E-2</v>
      </c>
      <c r="I45" s="471">
        <v>-1.4418546565093495E-3</v>
      </c>
      <c r="J45" s="471">
        <v>-5.1089338222772224E-4</v>
      </c>
      <c r="K45" s="471">
        <v>0</v>
      </c>
      <c r="L45" s="471">
        <v>-1.8051566172046186E-3</v>
      </c>
      <c r="M45" s="471">
        <v>-4.0757938715500503E-3</v>
      </c>
    </row>
    <row r="46" spans="1:13" ht="13.5">
      <c r="A46" s="476" t="s">
        <v>373</v>
      </c>
      <c r="B46" s="475" t="s">
        <v>374</v>
      </c>
      <c r="C46" s="471">
        <v>-0.13854902916565115</v>
      </c>
      <c r="D46" s="471">
        <v>-1.7060687301974169E-2</v>
      </c>
      <c r="E46" s="471">
        <v>-0.13767974652693149</v>
      </c>
      <c r="F46" s="471">
        <v>-8.6928263871963608E-4</v>
      </c>
      <c r="G46" s="471">
        <v>-1.6248273620927776E-5</v>
      </c>
      <c r="H46" s="471">
        <v>-1.3575432610285158E-2</v>
      </c>
      <c r="I46" s="471">
        <v>-4.8744820862783338E-5</v>
      </c>
      <c r="J46" s="471">
        <v>-4.0620684052319439E-4</v>
      </c>
      <c r="K46" s="471">
        <v>-1.6248273620927776E-5</v>
      </c>
      <c r="L46" s="471">
        <v>-7.3929644975221395E-4</v>
      </c>
      <c r="M46" s="471">
        <v>-2.2585100333089607E-3</v>
      </c>
    </row>
    <row r="47" spans="1:13" ht="13.5">
      <c r="A47" s="476" t="s">
        <v>375</v>
      </c>
      <c r="B47" s="475" t="s">
        <v>376</v>
      </c>
      <c r="C47" s="471">
        <v>-0.14714592884092662</v>
      </c>
      <c r="D47" s="471">
        <v>-1.4371779788226704E-2</v>
      </c>
      <c r="E47" s="471">
        <v>-0.13191204511339202</v>
      </c>
      <c r="F47" s="471">
        <v>-1.5233883727534583E-2</v>
      </c>
      <c r="G47" s="471">
        <v>-1.0142399285975091E-5</v>
      </c>
      <c r="H47" s="471">
        <v>-1.1445697594222889E-2</v>
      </c>
      <c r="I47" s="471">
        <v>-6.0854395715850547E-5</v>
      </c>
      <c r="J47" s="471">
        <v>-3.0427197857925268E-4</v>
      </c>
      <c r="K47" s="471">
        <v>0</v>
      </c>
      <c r="L47" s="471">
        <v>-6.0347275751551773E-4</v>
      </c>
      <c r="M47" s="471">
        <v>-1.9473406629072173E-3</v>
      </c>
    </row>
    <row r="48" spans="1:13" ht="13.5">
      <c r="A48" s="476" t="s">
        <v>377</v>
      </c>
      <c r="B48" s="475" t="s">
        <v>378</v>
      </c>
      <c r="C48" s="471">
        <v>-0.26304213952670008</v>
      </c>
      <c r="D48" s="471">
        <v>-1.9655896140456711E-2</v>
      </c>
      <c r="E48" s="471">
        <v>-0.20925234701956791</v>
      </c>
      <c r="F48" s="471">
        <v>-5.3789792507132173E-2</v>
      </c>
      <c r="G48" s="471">
        <v>0</v>
      </c>
      <c r="H48" s="471">
        <v>-1.6287750254496094E-2</v>
      </c>
      <c r="I48" s="471">
        <v>-3.7703125589111344E-5</v>
      </c>
      <c r="J48" s="471">
        <v>-3.5189583883170577E-4</v>
      </c>
      <c r="K48" s="471">
        <v>-1.2567708529703778E-5</v>
      </c>
      <c r="L48" s="471">
        <v>-9.9284897384659858E-4</v>
      </c>
      <c r="M48" s="471">
        <v>-1.9731302391634933E-3</v>
      </c>
    </row>
    <row r="49" spans="1:13" ht="13.5">
      <c r="A49" s="476" t="s">
        <v>379</v>
      </c>
      <c r="B49" s="475" t="s">
        <v>380</v>
      </c>
      <c r="C49" s="471">
        <v>-0.10777697700321039</v>
      </c>
      <c r="D49" s="471">
        <v>-1.2710476315272227E-2</v>
      </c>
      <c r="E49" s="471">
        <v>-0.10772783856384723</v>
      </c>
      <c r="F49" s="471">
        <v>-4.9138439363165827E-5</v>
      </c>
      <c r="G49" s="471">
        <v>0</v>
      </c>
      <c r="H49" s="471">
        <v>-9.2871650396383412E-3</v>
      </c>
      <c r="I49" s="471">
        <v>-4.9138439363165834E-5</v>
      </c>
      <c r="J49" s="471">
        <v>-3.4396907554216081E-4</v>
      </c>
      <c r="K49" s="471">
        <v>-2.1293323724038527E-4</v>
      </c>
      <c r="L49" s="471">
        <v>-8.5173294896154087E-4</v>
      </c>
      <c r="M49" s="471">
        <v>-1.9655375745266331E-3</v>
      </c>
    </row>
    <row r="50" spans="1:13" ht="13.5">
      <c r="A50" s="476" t="s">
        <v>381</v>
      </c>
      <c r="B50" s="475" t="s">
        <v>382</v>
      </c>
      <c r="C50" s="471">
        <v>-6.8959293440985711E-2</v>
      </c>
      <c r="D50" s="471">
        <v>-1.4655805166833118E-2</v>
      </c>
      <c r="E50" s="471">
        <v>-6.4314678667260275E-2</v>
      </c>
      <c r="F50" s="471">
        <v>-4.6446147737254379E-3</v>
      </c>
      <c r="G50" s="471">
        <v>-1.203268076094673E-5</v>
      </c>
      <c r="H50" s="471">
        <v>-1.0913641450178684E-2</v>
      </c>
      <c r="I50" s="471">
        <v>-6.0163403804733649E-5</v>
      </c>
      <c r="J50" s="471">
        <v>-3.7301310358934858E-4</v>
      </c>
      <c r="K50" s="471">
        <v>-4.813072304378692E-5</v>
      </c>
      <c r="L50" s="471">
        <v>-7.7009156870059073E-4</v>
      </c>
      <c r="M50" s="471">
        <v>-2.4787322367550262E-3</v>
      </c>
    </row>
    <row r="51" spans="1:13" ht="13.5">
      <c r="A51" s="476" t="s">
        <v>383</v>
      </c>
      <c r="B51" s="475" t="s">
        <v>384</v>
      </c>
      <c r="C51" s="471">
        <v>-0.11089814685201735</v>
      </c>
      <c r="D51" s="471">
        <v>-1.196308779032831E-2</v>
      </c>
      <c r="E51" s="471">
        <v>-0.10982136127232982</v>
      </c>
      <c r="F51" s="471">
        <v>-1.0767855796875168E-3</v>
      </c>
      <c r="G51" s="471">
        <v>0</v>
      </c>
      <c r="H51" s="471">
        <v>-9.5510880918282734E-3</v>
      </c>
      <c r="I51" s="471">
        <v>-4.3071423187500669E-5</v>
      </c>
      <c r="J51" s="471">
        <v>-2.7996425071875436E-4</v>
      </c>
      <c r="K51" s="471">
        <v>0</v>
      </c>
      <c r="L51" s="471">
        <v>-4.7378565506250739E-4</v>
      </c>
      <c r="M51" s="471">
        <v>-1.6151783695312748E-3</v>
      </c>
    </row>
    <row r="52" spans="1:13" ht="13.5">
      <c r="A52" s="476" t="s">
        <v>385</v>
      </c>
      <c r="B52" s="478" t="s">
        <v>386</v>
      </c>
      <c r="C52" s="471">
        <v>-0.43542608199991861</v>
      </c>
      <c r="D52" s="471">
        <v>-9.8326615365823891E-3</v>
      </c>
      <c r="E52" s="471">
        <v>-0.18087618582305282</v>
      </c>
      <c r="F52" s="471">
        <v>-0.2545498961768658</v>
      </c>
      <c r="G52" s="471">
        <v>-4.0714954602825623E-5</v>
      </c>
      <c r="H52" s="471">
        <v>-7.5729815561255661E-3</v>
      </c>
      <c r="I52" s="471">
        <v>-4.0714954602825623E-5</v>
      </c>
      <c r="J52" s="471">
        <v>-2.0357477301412809E-4</v>
      </c>
      <c r="K52" s="471">
        <v>0</v>
      </c>
      <c r="L52" s="471">
        <v>-4.8857945523390737E-4</v>
      </c>
      <c r="M52" s="471">
        <v>-1.4860958430031352E-3</v>
      </c>
    </row>
    <row r="53" spans="1:13" ht="13.5">
      <c r="A53" s="476" t="s">
        <v>387</v>
      </c>
      <c r="B53" s="475" t="s">
        <v>388</v>
      </c>
      <c r="C53" s="471">
        <v>-0.17292547761411695</v>
      </c>
      <c r="D53" s="471">
        <v>-1.7536823683826742E-2</v>
      </c>
      <c r="E53" s="471">
        <v>-0.17288901852121918</v>
      </c>
      <c r="F53" s="471">
        <v>-3.6459092897768706E-5</v>
      </c>
      <c r="G53" s="471">
        <v>0</v>
      </c>
      <c r="H53" s="471">
        <v>-1.4182587137232024E-2</v>
      </c>
      <c r="I53" s="471">
        <v>-7.2918185795537411E-5</v>
      </c>
      <c r="J53" s="471">
        <v>-3.281318360799183E-4</v>
      </c>
      <c r="K53" s="471">
        <v>0</v>
      </c>
      <c r="L53" s="471">
        <v>-7.6564095085314258E-4</v>
      </c>
      <c r="M53" s="471">
        <v>-2.1875455738661221E-3</v>
      </c>
    </row>
    <row r="54" spans="1:13" ht="13.5">
      <c r="A54" s="476" t="s">
        <v>389</v>
      </c>
      <c r="B54" s="475" t="s">
        <v>390</v>
      </c>
      <c r="C54" s="471">
        <v>-0.28972990813576105</v>
      </c>
      <c r="D54" s="471">
        <v>-1.8785411738819514E-2</v>
      </c>
      <c r="E54" s="471">
        <v>-0.21571593597007535</v>
      </c>
      <c r="F54" s="471">
        <v>-7.4013972165685685E-2</v>
      </c>
      <c r="G54" s="471">
        <v>-1.6502557896473953E-4</v>
      </c>
      <c r="H54" s="471">
        <v>-1.377963584355575E-2</v>
      </c>
      <c r="I54" s="471">
        <v>-5.5008526321579844E-5</v>
      </c>
      <c r="J54" s="471">
        <v>-6.3259805269816815E-4</v>
      </c>
      <c r="K54" s="471">
        <v>-1.6502557896473953E-4</v>
      </c>
      <c r="L54" s="471">
        <v>-1.1826833159139668E-3</v>
      </c>
      <c r="M54" s="471">
        <v>-2.8054348424005719E-3</v>
      </c>
    </row>
    <row r="55" spans="1:13" ht="13.5">
      <c r="A55" s="476" t="s">
        <v>391</v>
      </c>
      <c r="B55" s="475" t="s">
        <v>392</v>
      </c>
      <c r="C55" s="471">
        <v>-0.3701941339944419</v>
      </c>
      <c r="D55" s="471">
        <v>-1.7534038426934843E-2</v>
      </c>
      <c r="E55" s="471">
        <v>-0.23274086810484435</v>
      </c>
      <c r="F55" s="471">
        <v>-0.13745326588959753</v>
      </c>
      <c r="G55" s="471">
        <v>-1.9993202311214188E-5</v>
      </c>
      <c r="H55" s="471">
        <v>-1.3575384369314433E-2</v>
      </c>
      <c r="I55" s="471">
        <v>-5.9979606933642575E-5</v>
      </c>
      <c r="J55" s="471">
        <v>-4.9983005778035466E-4</v>
      </c>
      <c r="K55" s="471">
        <v>0</v>
      </c>
      <c r="L55" s="471">
        <v>-7.9972809244856756E-4</v>
      </c>
      <c r="M55" s="471">
        <v>-2.5791230981466302E-3</v>
      </c>
    </row>
    <row r="56" spans="1:13" ht="13.5">
      <c r="A56" s="476" t="s">
        <v>393</v>
      </c>
      <c r="B56" s="475" t="s">
        <v>394</v>
      </c>
      <c r="C56" s="471">
        <v>-0.36648276850326</v>
      </c>
      <c r="D56" s="471">
        <v>-1.4831267464354805E-2</v>
      </c>
      <c r="E56" s="471">
        <v>-0.24120513004227268</v>
      </c>
      <c r="F56" s="471">
        <v>-0.1252776384609873</v>
      </c>
      <c r="G56" s="471">
        <v>0</v>
      </c>
      <c r="H56" s="471">
        <v>-1.1033889804399224E-2</v>
      </c>
      <c r="I56" s="471">
        <v>-7.1648635093501473E-5</v>
      </c>
      <c r="J56" s="471">
        <v>-5.3736476320126101E-4</v>
      </c>
      <c r="K56" s="471">
        <v>-3.5824317546750736E-5</v>
      </c>
      <c r="L56" s="471">
        <v>-7.5231066848176545E-4</v>
      </c>
      <c r="M56" s="471">
        <v>-2.4002292756322994E-3</v>
      </c>
    </row>
    <row r="57" spans="1:13" ht="13.5">
      <c r="A57" s="476" t="s">
        <v>395</v>
      </c>
      <c r="B57" s="475" t="s">
        <v>396</v>
      </c>
      <c r="C57" s="471">
        <v>-0.19485963088120617</v>
      </c>
      <c r="D57" s="471">
        <v>-2.2652933021401957E-2</v>
      </c>
      <c r="E57" s="471">
        <v>-4.3247985443202498E-2</v>
      </c>
      <c r="F57" s="471">
        <v>-0.15161164543800368</v>
      </c>
      <c r="G57" s="471">
        <v>-1.6246425786327013E-5</v>
      </c>
      <c r="H57" s="471">
        <v>-1.7426999393466768E-2</v>
      </c>
      <c r="I57" s="471">
        <v>-6.769344077636254E-4</v>
      </c>
      <c r="J57" s="471">
        <v>-1.8520925396412788E-3</v>
      </c>
      <c r="K57" s="471">
        <v>0</v>
      </c>
      <c r="L57" s="471">
        <v>-9.9644744822805658E-4</v>
      </c>
      <c r="M57" s="471">
        <v>-1.6842128065159001E-3</v>
      </c>
    </row>
    <row r="58" spans="1:13" ht="13.5">
      <c r="A58" s="479" t="s">
        <v>397</v>
      </c>
      <c r="B58" s="475" t="s">
        <v>398</v>
      </c>
      <c r="C58" s="471">
        <v>-0.12340987939864531</v>
      </c>
      <c r="D58" s="471">
        <v>-1.8267211064171247E-2</v>
      </c>
      <c r="E58" s="471">
        <v>-8.2580066554955048E-2</v>
      </c>
      <c r="F58" s="471">
        <v>-4.0829812843690257E-2</v>
      </c>
      <c r="G58" s="471">
        <v>0</v>
      </c>
      <c r="H58" s="471">
        <v>-1.3806613013617804E-2</v>
      </c>
      <c r="I58" s="471">
        <v>-5.1922305350357557E-4</v>
      </c>
      <c r="J58" s="471">
        <v>-1.4632649689646218E-3</v>
      </c>
      <c r="K58" s="471">
        <v>0</v>
      </c>
      <c r="L58" s="471">
        <v>-7.7883458025536324E-4</v>
      </c>
      <c r="M58" s="471">
        <v>-1.6992754478298833E-3</v>
      </c>
    </row>
    <row r="59" spans="1:13" ht="13.5">
      <c r="A59" s="476" t="s">
        <v>399</v>
      </c>
      <c r="B59" s="475" t="s">
        <v>274</v>
      </c>
      <c r="C59" s="471">
        <v>-2.5726698428022748E-2</v>
      </c>
      <c r="D59" s="471">
        <v>-2.0173358238713874E-2</v>
      </c>
      <c r="E59" s="471">
        <v>-2.5521019161752052E-2</v>
      </c>
      <c r="F59" s="471">
        <v>-2.0567926627069913E-4</v>
      </c>
      <c r="G59" s="471">
        <v>-1.1333347325120154E-4</v>
      </c>
      <c r="H59" s="471">
        <v>-1.3201250865741809E-2</v>
      </c>
      <c r="I59" s="471">
        <v>-6.5481562322916445E-4</v>
      </c>
      <c r="J59" s="471">
        <v>-2.7158058219824963E-3</v>
      </c>
      <c r="K59" s="471">
        <v>-3.3580288370726387E-5</v>
      </c>
      <c r="L59" s="471">
        <v>-1.0661741557705627E-3</v>
      </c>
      <c r="M59" s="471">
        <v>-2.3883980103679139E-3</v>
      </c>
    </row>
    <row r="60" spans="1:13" ht="13.5">
      <c r="A60" s="476" t="s">
        <v>400</v>
      </c>
      <c r="B60" s="475" t="s">
        <v>90</v>
      </c>
      <c r="C60" s="471">
        <v>-6.319852054353943E-2</v>
      </c>
      <c r="D60" s="471">
        <v>-4.4222883331993248E-3</v>
      </c>
      <c r="E60" s="471">
        <v>-6.1751226179946925E-2</v>
      </c>
      <c r="F60" s="471">
        <v>-1.4472943635925062E-3</v>
      </c>
      <c r="G60" s="471">
        <v>0</v>
      </c>
      <c r="H60" s="471">
        <v>-3.6182359089812653E-3</v>
      </c>
      <c r="I60" s="471">
        <v>0</v>
      </c>
      <c r="J60" s="471">
        <v>-8.040524242180591E-5</v>
      </c>
      <c r="K60" s="471">
        <v>0</v>
      </c>
      <c r="L60" s="471">
        <v>-1.6081048484361182E-4</v>
      </c>
      <c r="M60" s="471">
        <v>-5.6283669695264137E-4</v>
      </c>
    </row>
    <row r="61" spans="1:13" ht="13.5">
      <c r="A61" s="476" t="s">
        <v>401</v>
      </c>
      <c r="B61" s="475" t="s">
        <v>92</v>
      </c>
      <c r="C61" s="471">
        <v>-0.1341321044546851</v>
      </c>
      <c r="D61" s="471">
        <v>-1.5832053251408091E-2</v>
      </c>
      <c r="E61" s="471">
        <v>-0.10486431131592422</v>
      </c>
      <c r="F61" s="471">
        <v>-2.9267793138760882E-2</v>
      </c>
      <c r="G61" s="471">
        <v>-4.0962621607782898E-5</v>
      </c>
      <c r="H61" s="471">
        <v>-1.2329749103942652E-2</v>
      </c>
      <c r="I61" s="471">
        <v>-4.5058883768561193E-4</v>
      </c>
      <c r="J61" s="471">
        <v>-2.8673835125448029E-4</v>
      </c>
      <c r="K61" s="471">
        <v>-2.0481310803891449E-5</v>
      </c>
      <c r="L61" s="471">
        <v>-8.397337429595493E-4</v>
      </c>
      <c r="M61" s="471">
        <v>-1.8637992831541221E-3</v>
      </c>
    </row>
    <row r="62" spans="1:13" ht="13.5">
      <c r="A62" s="476" t="s">
        <v>402</v>
      </c>
      <c r="B62" s="475" t="s">
        <v>95</v>
      </c>
      <c r="C62" s="471">
        <v>-0.52159957045977146</v>
      </c>
      <c r="D62" s="471">
        <v>-6.9952026892953448E-2</v>
      </c>
      <c r="E62" s="471">
        <v>-0.14687241021091826</v>
      </c>
      <c r="F62" s="471">
        <v>-0.37472716024885322</v>
      </c>
      <c r="G62" s="471">
        <v>-9.3378310552916336E-5</v>
      </c>
      <c r="H62" s="471">
        <v>-6.1454600632638058E-2</v>
      </c>
      <c r="I62" s="471">
        <v>-3.7351324221166534E-4</v>
      </c>
      <c r="J62" s="471">
        <v>-7.2368190678510154E-4</v>
      </c>
      <c r="K62" s="471">
        <v>-8.1706021733801777E-5</v>
      </c>
      <c r="L62" s="471">
        <v>-3.4199806240005608E-3</v>
      </c>
      <c r="M62" s="471">
        <v>-3.8051661550313406E-3</v>
      </c>
    </row>
    <row r="63" spans="1:13" ht="13.5">
      <c r="A63" s="476" t="s">
        <v>403</v>
      </c>
      <c r="B63" s="475" t="s">
        <v>404</v>
      </c>
      <c r="C63" s="471">
        <v>0</v>
      </c>
      <c r="D63" s="471">
        <v>0</v>
      </c>
      <c r="E63" s="471">
        <v>0</v>
      </c>
      <c r="F63" s="471">
        <v>0</v>
      </c>
      <c r="G63" s="471">
        <v>0</v>
      </c>
      <c r="H63" s="471">
        <v>0</v>
      </c>
      <c r="I63" s="471">
        <v>0</v>
      </c>
      <c r="J63" s="471">
        <v>0</v>
      </c>
      <c r="K63" s="471">
        <v>0</v>
      </c>
      <c r="L63" s="471">
        <v>0</v>
      </c>
      <c r="M63" s="471">
        <v>0</v>
      </c>
    </row>
    <row r="64" spans="1:13" ht="13.5">
      <c r="A64" s="476" t="s">
        <v>405</v>
      </c>
      <c r="B64" s="475" t="s">
        <v>96</v>
      </c>
      <c r="C64" s="471">
        <v>0</v>
      </c>
      <c r="D64" s="471">
        <v>0</v>
      </c>
      <c r="E64" s="471">
        <v>0</v>
      </c>
      <c r="F64" s="471">
        <v>0</v>
      </c>
      <c r="G64" s="471">
        <v>0</v>
      </c>
      <c r="H64" s="471">
        <v>0</v>
      </c>
      <c r="I64" s="471">
        <v>0</v>
      </c>
      <c r="J64" s="471">
        <v>0</v>
      </c>
      <c r="K64" s="471">
        <v>0</v>
      </c>
      <c r="L64" s="471">
        <v>0</v>
      </c>
      <c r="M64" s="471">
        <v>0</v>
      </c>
    </row>
    <row r="65" spans="1:13" ht="13.5">
      <c r="A65" s="476" t="s">
        <v>406</v>
      </c>
      <c r="B65" s="475" t="s">
        <v>97</v>
      </c>
      <c r="C65" s="471">
        <v>0</v>
      </c>
      <c r="D65" s="471">
        <v>0</v>
      </c>
      <c r="E65" s="471">
        <v>0</v>
      </c>
      <c r="F65" s="471">
        <v>0</v>
      </c>
      <c r="G65" s="471">
        <v>0</v>
      </c>
      <c r="H65" s="471">
        <v>0</v>
      </c>
      <c r="I65" s="471">
        <v>0</v>
      </c>
      <c r="J65" s="471">
        <v>0</v>
      </c>
      <c r="K65" s="471">
        <v>0</v>
      </c>
      <c r="L65" s="471">
        <v>0</v>
      </c>
      <c r="M65" s="471">
        <v>0</v>
      </c>
    </row>
    <row r="66" spans="1:13" ht="13.5">
      <c r="A66" s="476" t="s">
        <v>407</v>
      </c>
      <c r="B66" s="475" t="s">
        <v>408</v>
      </c>
      <c r="C66" s="471">
        <v>0</v>
      </c>
      <c r="D66" s="471">
        <v>0</v>
      </c>
      <c r="E66" s="471">
        <v>0</v>
      </c>
      <c r="F66" s="471">
        <v>0</v>
      </c>
      <c r="G66" s="471">
        <v>0</v>
      </c>
      <c r="H66" s="471">
        <v>0</v>
      </c>
      <c r="I66" s="471">
        <v>0</v>
      </c>
      <c r="J66" s="471">
        <v>0</v>
      </c>
      <c r="K66" s="471">
        <v>0</v>
      </c>
      <c r="L66" s="471">
        <v>0</v>
      </c>
      <c r="M66" s="471">
        <v>0</v>
      </c>
    </row>
    <row r="67" spans="1:13" ht="13.5">
      <c r="A67" s="476" t="s">
        <v>409</v>
      </c>
      <c r="B67" s="475" t="s">
        <v>410</v>
      </c>
      <c r="C67" s="471">
        <v>0</v>
      </c>
      <c r="D67" s="471">
        <v>0</v>
      </c>
      <c r="E67" s="471">
        <v>0</v>
      </c>
      <c r="F67" s="471">
        <v>0</v>
      </c>
      <c r="G67" s="471">
        <v>0</v>
      </c>
      <c r="H67" s="471">
        <v>0</v>
      </c>
      <c r="I67" s="471">
        <v>0</v>
      </c>
      <c r="J67" s="471">
        <v>0</v>
      </c>
      <c r="K67" s="471">
        <v>0</v>
      </c>
      <c r="L67" s="471">
        <v>0</v>
      </c>
      <c r="M67" s="471">
        <v>0</v>
      </c>
    </row>
    <row r="68" spans="1:13" ht="13.5">
      <c r="A68" s="476" t="s">
        <v>411</v>
      </c>
      <c r="B68" s="475" t="s">
        <v>98</v>
      </c>
      <c r="C68" s="471">
        <v>0</v>
      </c>
      <c r="D68" s="471">
        <v>0</v>
      </c>
      <c r="E68" s="471">
        <v>0</v>
      </c>
      <c r="F68" s="471">
        <v>0</v>
      </c>
      <c r="G68" s="471">
        <v>0</v>
      </c>
      <c r="H68" s="471">
        <v>0</v>
      </c>
      <c r="I68" s="471">
        <v>0</v>
      </c>
      <c r="J68" s="471">
        <v>0</v>
      </c>
      <c r="K68" s="471">
        <v>0</v>
      </c>
      <c r="L68" s="471">
        <v>0</v>
      </c>
      <c r="M68" s="471">
        <v>0</v>
      </c>
    </row>
    <row r="69" spans="1:13" ht="13.5">
      <c r="A69" s="476" t="s">
        <v>412</v>
      </c>
      <c r="B69" s="475" t="s">
        <v>99</v>
      </c>
      <c r="C69" s="471">
        <v>0</v>
      </c>
      <c r="D69" s="471">
        <v>0</v>
      </c>
      <c r="E69" s="471">
        <v>0</v>
      </c>
      <c r="F69" s="471">
        <v>0</v>
      </c>
      <c r="G69" s="471">
        <v>0</v>
      </c>
      <c r="H69" s="471">
        <v>0</v>
      </c>
      <c r="I69" s="471">
        <v>0</v>
      </c>
      <c r="J69" s="471">
        <v>0</v>
      </c>
      <c r="K69" s="471">
        <v>0</v>
      </c>
      <c r="L69" s="471">
        <v>0</v>
      </c>
      <c r="M69" s="471">
        <v>0</v>
      </c>
    </row>
    <row r="70" spans="1:13" ht="13.5">
      <c r="A70" s="476" t="s">
        <v>413</v>
      </c>
      <c r="B70" s="475" t="s">
        <v>100</v>
      </c>
      <c r="C70" s="471">
        <v>0</v>
      </c>
      <c r="D70" s="471">
        <v>0</v>
      </c>
      <c r="E70" s="471">
        <v>0</v>
      </c>
      <c r="F70" s="471">
        <v>0</v>
      </c>
      <c r="G70" s="471">
        <v>0</v>
      </c>
      <c r="H70" s="471">
        <v>0</v>
      </c>
      <c r="I70" s="471">
        <v>0</v>
      </c>
      <c r="J70" s="471">
        <v>0</v>
      </c>
      <c r="K70" s="471">
        <v>0</v>
      </c>
      <c r="L70" s="471">
        <v>0</v>
      </c>
      <c r="M70" s="471">
        <v>0</v>
      </c>
    </row>
    <row r="71" spans="1:13" ht="13.5">
      <c r="A71" s="476" t="s">
        <v>414</v>
      </c>
      <c r="B71" s="475" t="s">
        <v>101</v>
      </c>
      <c r="C71" s="471">
        <v>0</v>
      </c>
      <c r="D71" s="471">
        <v>0</v>
      </c>
      <c r="E71" s="471">
        <v>0</v>
      </c>
      <c r="F71" s="471">
        <v>0</v>
      </c>
      <c r="G71" s="471">
        <v>0</v>
      </c>
      <c r="H71" s="471">
        <v>0</v>
      </c>
      <c r="I71" s="471">
        <v>0</v>
      </c>
      <c r="J71" s="471">
        <v>0</v>
      </c>
      <c r="K71" s="471">
        <v>0</v>
      </c>
      <c r="L71" s="471">
        <v>0</v>
      </c>
      <c r="M71" s="471">
        <v>0</v>
      </c>
    </row>
    <row r="72" spans="1:13" ht="13.5">
      <c r="A72" s="480" t="s">
        <v>415</v>
      </c>
      <c r="B72" s="481" t="s">
        <v>192</v>
      </c>
      <c r="C72" s="592" t="s">
        <v>521</v>
      </c>
      <c r="D72" s="592" t="s">
        <v>521</v>
      </c>
      <c r="E72" s="592" t="s">
        <v>521</v>
      </c>
      <c r="F72" s="592" t="s">
        <v>521</v>
      </c>
      <c r="G72" s="592" t="s">
        <v>521</v>
      </c>
      <c r="H72" s="592" t="s">
        <v>521</v>
      </c>
      <c r="I72" s="592" t="s">
        <v>521</v>
      </c>
      <c r="J72" s="592" t="s">
        <v>521</v>
      </c>
      <c r="K72" s="592" t="s">
        <v>521</v>
      </c>
      <c r="L72" s="592" t="s">
        <v>521</v>
      </c>
      <c r="M72" s="592" t="s">
        <v>521</v>
      </c>
    </row>
    <row r="73" spans="1:13" ht="13.5">
      <c r="A73" s="476" t="s">
        <v>416</v>
      </c>
      <c r="B73" s="475" t="s">
        <v>193</v>
      </c>
      <c r="C73" s="471">
        <v>0</v>
      </c>
      <c r="D73" s="471">
        <v>0</v>
      </c>
      <c r="E73" s="471">
        <v>0</v>
      </c>
      <c r="F73" s="471">
        <v>0</v>
      </c>
      <c r="G73" s="471">
        <v>0</v>
      </c>
      <c r="H73" s="471">
        <v>0</v>
      </c>
      <c r="I73" s="471">
        <v>0</v>
      </c>
      <c r="J73" s="471">
        <v>0</v>
      </c>
      <c r="K73" s="471">
        <v>0</v>
      </c>
      <c r="L73" s="471">
        <v>0</v>
      </c>
      <c r="M73" s="471">
        <v>0</v>
      </c>
    </row>
    <row r="74" spans="1:13" ht="13.5">
      <c r="A74" s="476" t="s">
        <v>417</v>
      </c>
      <c r="B74" s="475" t="s">
        <v>102</v>
      </c>
      <c r="C74" s="471">
        <v>0</v>
      </c>
      <c r="D74" s="471">
        <v>0</v>
      </c>
      <c r="E74" s="471">
        <v>0</v>
      </c>
      <c r="F74" s="471">
        <v>0</v>
      </c>
      <c r="G74" s="471">
        <v>0</v>
      </c>
      <c r="H74" s="471">
        <v>0</v>
      </c>
      <c r="I74" s="471">
        <v>0</v>
      </c>
      <c r="J74" s="471">
        <v>0</v>
      </c>
      <c r="K74" s="471">
        <v>0</v>
      </c>
      <c r="L74" s="471">
        <v>0</v>
      </c>
      <c r="M74" s="471">
        <v>0</v>
      </c>
    </row>
    <row r="75" spans="1:13" ht="13.5">
      <c r="A75" s="476" t="s">
        <v>418</v>
      </c>
      <c r="B75" s="475" t="s">
        <v>103</v>
      </c>
      <c r="C75" s="471">
        <v>0</v>
      </c>
      <c r="D75" s="471">
        <v>0</v>
      </c>
      <c r="E75" s="471">
        <v>0</v>
      </c>
      <c r="F75" s="471">
        <v>0</v>
      </c>
      <c r="G75" s="471">
        <v>0</v>
      </c>
      <c r="H75" s="471">
        <v>0</v>
      </c>
      <c r="I75" s="471">
        <v>0</v>
      </c>
      <c r="J75" s="471">
        <v>0</v>
      </c>
      <c r="K75" s="471">
        <v>0</v>
      </c>
      <c r="L75" s="471">
        <v>0</v>
      </c>
      <c r="M75" s="471">
        <v>0</v>
      </c>
    </row>
    <row r="76" spans="1:13" ht="13.5">
      <c r="A76" s="476" t="s">
        <v>419</v>
      </c>
      <c r="B76" s="475" t="s">
        <v>420</v>
      </c>
      <c r="C76" s="471">
        <v>0</v>
      </c>
      <c r="D76" s="471">
        <v>0</v>
      </c>
      <c r="E76" s="471">
        <v>0</v>
      </c>
      <c r="F76" s="471">
        <v>0</v>
      </c>
      <c r="G76" s="471">
        <v>0</v>
      </c>
      <c r="H76" s="471">
        <v>0</v>
      </c>
      <c r="I76" s="471">
        <v>0</v>
      </c>
      <c r="J76" s="471">
        <v>0</v>
      </c>
      <c r="K76" s="471">
        <v>0</v>
      </c>
      <c r="L76" s="471">
        <v>0</v>
      </c>
      <c r="M76" s="471">
        <v>0</v>
      </c>
    </row>
    <row r="77" spans="1:13" ht="13.5">
      <c r="A77" s="480" t="s">
        <v>421</v>
      </c>
      <c r="B77" s="481" t="s">
        <v>104</v>
      </c>
      <c r="C77" s="592" t="s">
        <v>521</v>
      </c>
      <c r="D77" s="592" t="s">
        <v>521</v>
      </c>
      <c r="E77" s="592" t="s">
        <v>521</v>
      </c>
      <c r="F77" s="592" t="s">
        <v>521</v>
      </c>
      <c r="G77" s="592" t="s">
        <v>521</v>
      </c>
      <c r="H77" s="592" t="s">
        <v>521</v>
      </c>
      <c r="I77" s="592" t="s">
        <v>521</v>
      </c>
      <c r="J77" s="592" t="s">
        <v>521</v>
      </c>
      <c r="K77" s="592" t="s">
        <v>521</v>
      </c>
      <c r="L77" s="592" t="s">
        <v>521</v>
      </c>
      <c r="M77" s="592" t="s">
        <v>521</v>
      </c>
    </row>
    <row r="78" spans="1:13" ht="13.5">
      <c r="A78" s="480" t="s">
        <v>422</v>
      </c>
      <c r="B78" s="481" t="s">
        <v>423</v>
      </c>
      <c r="C78" s="592" t="s">
        <v>521</v>
      </c>
      <c r="D78" s="592" t="s">
        <v>521</v>
      </c>
      <c r="E78" s="592" t="s">
        <v>521</v>
      </c>
      <c r="F78" s="592" t="s">
        <v>521</v>
      </c>
      <c r="G78" s="592" t="s">
        <v>521</v>
      </c>
      <c r="H78" s="592" t="s">
        <v>521</v>
      </c>
      <c r="I78" s="592" t="s">
        <v>521</v>
      </c>
      <c r="J78" s="592" t="s">
        <v>521</v>
      </c>
      <c r="K78" s="592" t="s">
        <v>521</v>
      </c>
      <c r="L78" s="592" t="s">
        <v>521</v>
      </c>
      <c r="M78" s="592" t="s">
        <v>521</v>
      </c>
    </row>
    <row r="79" spans="1:13" ht="13.5">
      <c r="A79" s="480" t="s">
        <v>424</v>
      </c>
      <c r="B79" s="481" t="s">
        <v>105</v>
      </c>
      <c r="C79" s="592" t="s">
        <v>521</v>
      </c>
      <c r="D79" s="592" t="s">
        <v>521</v>
      </c>
      <c r="E79" s="592" t="s">
        <v>521</v>
      </c>
      <c r="F79" s="592" t="s">
        <v>521</v>
      </c>
      <c r="G79" s="592" t="s">
        <v>521</v>
      </c>
      <c r="H79" s="592" t="s">
        <v>521</v>
      </c>
      <c r="I79" s="592" t="s">
        <v>521</v>
      </c>
      <c r="J79" s="592" t="s">
        <v>521</v>
      </c>
      <c r="K79" s="592" t="s">
        <v>521</v>
      </c>
      <c r="L79" s="592" t="s">
        <v>521</v>
      </c>
      <c r="M79" s="592" t="s">
        <v>521</v>
      </c>
    </row>
    <row r="80" spans="1:13" ht="13.5">
      <c r="A80" s="480" t="s">
        <v>425</v>
      </c>
      <c r="B80" s="481" t="s">
        <v>106</v>
      </c>
      <c r="C80" s="592" t="s">
        <v>521</v>
      </c>
      <c r="D80" s="592" t="s">
        <v>521</v>
      </c>
      <c r="E80" s="592" t="s">
        <v>521</v>
      </c>
      <c r="F80" s="592" t="s">
        <v>521</v>
      </c>
      <c r="G80" s="592" t="s">
        <v>521</v>
      </c>
      <c r="H80" s="592" t="s">
        <v>521</v>
      </c>
      <c r="I80" s="592" t="s">
        <v>521</v>
      </c>
      <c r="J80" s="592" t="s">
        <v>521</v>
      </c>
      <c r="K80" s="592" t="s">
        <v>521</v>
      </c>
      <c r="L80" s="592" t="s">
        <v>521</v>
      </c>
      <c r="M80" s="592" t="s">
        <v>521</v>
      </c>
    </row>
    <row r="81" spans="1:13" ht="13.5">
      <c r="A81" s="480" t="s">
        <v>426</v>
      </c>
      <c r="B81" s="481" t="s">
        <v>427</v>
      </c>
      <c r="C81" s="592" t="s">
        <v>521</v>
      </c>
      <c r="D81" s="592" t="s">
        <v>521</v>
      </c>
      <c r="E81" s="592" t="s">
        <v>521</v>
      </c>
      <c r="F81" s="592" t="s">
        <v>521</v>
      </c>
      <c r="G81" s="592" t="s">
        <v>521</v>
      </c>
      <c r="H81" s="592" t="s">
        <v>521</v>
      </c>
      <c r="I81" s="592" t="s">
        <v>521</v>
      </c>
      <c r="J81" s="592" t="s">
        <v>521</v>
      </c>
      <c r="K81" s="592" t="s">
        <v>521</v>
      </c>
      <c r="L81" s="592" t="s">
        <v>521</v>
      </c>
      <c r="M81" s="592" t="s">
        <v>521</v>
      </c>
    </row>
    <row r="82" spans="1:13" ht="13.5">
      <c r="A82" s="480" t="s">
        <v>428</v>
      </c>
      <c r="B82" s="481" t="s">
        <v>107</v>
      </c>
      <c r="C82" s="592" t="s">
        <v>521</v>
      </c>
      <c r="D82" s="592" t="s">
        <v>521</v>
      </c>
      <c r="E82" s="592" t="s">
        <v>521</v>
      </c>
      <c r="F82" s="592" t="s">
        <v>521</v>
      </c>
      <c r="G82" s="592" t="s">
        <v>521</v>
      </c>
      <c r="H82" s="592" t="s">
        <v>521</v>
      </c>
      <c r="I82" s="592" t="s">
        <v>521</v>
      </c>
      <c r="J82" s="592" t="s">
        <v>521</v>
      </c>
      <c r="K82" s="592" t="s">
        <v>521</v>
      </c>
      <c r="L82" s="592" t="s">
        <v>521</v>
      </c>
      <c r="M82" s="592" t="s">
        <v>521</v>
      </c>
    </row>
    <row r="83" spans="1:13" ht="13.5">
      <c r="A83" s="476" t="s">
        <v>429</v>
      </c>
      <c r="B83" s="475" t="s">
        <v>430</v>
      </c>
      <c r="C83" s="471">
        <v>0</v>
      </c>
      <c r="D83" s="471">
        <v>0</v>
      </c>
      <c r="E83" s="471">
        <v>0</v>
      </c>
      <c r="F83" s="471">
        <v>0</v>
      </c>
      <c r="G83" s="471">
        <v>0</v>
      </c>
      <c r="H83" s="471">
        <v>0</v>
      </c>
      <c r="I83" s="471">
        <v>0</v>
      </c>
      <c r="J83" s="471">
        <v>0</v>
      </c>
      <c r="K83" s="471">
        <v>0</v>
      </c>
      <c r="L83" s="471">
        <v>0</v>
      </c>
      <c r="M83" s="471">
        <v>0</v>
      </c>
    </row>
    <row r="84" spans="1:13" ht="13.5">
      <c r="A84" s="476" t="s">
        <v>431</v>
      </c>
      <c r="B84" s="475" t="s">
        <v>432</v>
      </c>
      <c r="C84" s="471">
        <v>0</v>
      </c>
      <c r="D84" s="471">
        <v>0</v>
      </c>
      <c r="E84" s="471">
        <v>0</v>
      </c>
      <c r="F84" s="471">
        <v>0</v>
      </c>
      <c r="G84" s="471">
        <v>0</v>
      </c>
      <c r="H84" s="471">
        <v>0</v>
      </c>
      <c r="I84" s="471">
        <v>0</v>
      </c>
      <c r="J84" s="471">
        <v>0</v>
      </c>
      <c r="K84" s="471">
        <v>0</v>
      </c>
      <c r="L84" s="471">
        <v>0</v>
      </c>
      <c r="M84" s="471">
        <v>0</v>
      </c>
    </row>
    <row r="85" spans="1:13" ht="13.5">
      <c r="A85" s="476" t="s">
        <v>433</v>
      </c>
      <c r="B85" s="475" t="s">
        <v>434</v>
      </c>
      <c r="C85" s="471">
        <v>0</v>
      </c>
      <c r="D85" s="471">
        <v>0</v>
      </c>
      <c r="E85" s="471">
        <v>0</v>
      </c>
      <c r="F85" s="471">
        <v>0</v>
      </c>
      <c r="G85" s="471">
        <v>0</v>
      </c>
      <c r="H85" s="471">
        <v>0</v>
      </c>
      <c r="I85" s="471">
        <v>0</v>
      </c>
      <c r="J85" s="471">
        <v>0</v>
      </c>
      <c r="K85" s="471">
        <v>0</v>
      </c>
      <c r="L85" s="471">
        <v>0</v>
      </c>
      <c r="M85" s="471">
        <v>0</v>
      </c>
    </row>
    <row r="86" spans="1:13" ht="13.5">
      <c r="A86" s="476" t="s">
        <v>435</v>
      </c>
      <c r="B86" s="475" t="s">
        <v>109</v>
      </c>
      <c r="C86" s="471">
        <v>0</v>
      </c>
      <c r="D86" s="471">
        <v>0</v>
      </c>
      <c r="E86" s="471">
        <v>0</v>
      </c>
      <c r="F86" s="471">
        <v>0</v>
      </c>
      <c r="G86" s="471">
        <v>0</v>
      </c>
      <c r="H86" s="471">
        <v>0</v>
      </c>
      <c r="I86" s="471">
        <v>0</v>
      </c>
      <c r="J86" s="471">
        <v>0</v>
      </c>
      <c r="K86" s="471">
        <v>0</v>
      </c>
      <c r="L86" s="471">
        <v>0</v>
      </c>
      <c r="M86" s="471">
        <v>0</v>
      </c>
    </row>
    <row r="87" spans="1:13" ht="13.5">
      <c r="A87" s="476" t="s">
        <v>436</v>
      </c>
      <c r="B87" s="475" t="s">
        <v>437</v>
      </c>
      <c r="C87" s="471">
        <v>-3.6589523257244273E-2</v>
      </c>
      <c r="D87" s="471">
        <v>-4.7410687613123155E-3</v>
      </c>
      <c r="E87" s="471">
        <v>-1.3573022650991969E-2</v>
      </c>
      <c r="F87" s="471">
        <v>-2.3016500606252304E-2</v>
      </c>
      <c r="G87" s="471">
        <v>-1.0543518372080763E-5</v>
      </c>
      <c r="H87" s="471">
        <v>-3.3668968668177902E-3</v>
      </c>
      <c r="I87" s="471">
        <v>0</v>
      </c>
      <c r="J87" s="471">
        <v>0</v>
      </c>
      <c r="K87" s="471">
        <v>-1.0543518372080763E-5</v>
      </c>
      <c r="L87" s="471">
        <v>-1.9329783682148067E-4</v>
      </c>
      <c r="M87" s="471">
        <v>-1.1597870209288841E-3</v>
      </c>
    </row>
    <row r="88" spans="1:13" ht="13.5">
      <c r="A88" s="476" t="s">
        <v>438</v>
      </c>
      <c r="B88" s="475" t="s">
        <v>439</v>
      </c>
      <c r="C88" s="471">
        <v>0</v>
      </c>
      <c r="D88" s="471">
        <v>0</v>
      </c>
      <c r="E88" s="471">
        <v>0</v>
      </c>
      <c r="F88" s="471">
        <v>0</v>
      </c>
      <c r="G88" s="471">
        <v>0</v>
      </c>
      <c r="H88" s="471">
        <v>0</v>
      </c>
      <c r="I88" s="471">
        <v>0</v>
      </c>
      <c r="J88" s="471">
        <v>0</v>
      </c>
      <c r="K88" s="471">
        <v>0</v>
      </c>
      <c r="L88" s="471">
        <v>0</v>
      </c>
      <c r="M88" s="471">
        <v>0</v>
      </c>
    </row>
    <row r="89" spans="1:13" ht="13.5">
      <c r="A89" s="476" t="s">
        <v>440</v>
      </c>
      <c r="B89" s="475" t="s">
        <v>441</v>
      </c>
      <c r="C89" s="471">
        <v>-0.16916645317558288</v>
      </c>
      <c r="D89" s="471">
        <v>-2.4407853366560307E-2</v>
      </c>
      <c r="E89" s="471">
        <v>-3.1161934927917651E-2</v>
      </c>
      <c r="F89" s="471">
        <v>-0.13800451824766521</v>
      </c>
      <c r="G89" s="471">
        <v>-1.397396185108415E-4</v>
      </c>
      <c r="H89" s="471">
        <v>-1.8829913594335886E-2</v>
      </c>
      <c r="I89" s="471">
        <v>0</v>
      </c>
      <c r="J89" s="471">
        <v>-4.6579872836947158E-5</v>
      </c>
      <c r="K89" s="471">
        <v>-2.3289936418473579E-5</v>
      </c>
      <c r="L89" s="471">
        <v>-1.2110766937606262E-3</v>
      </c>
      <c r="M89" s="471">
        <v>-4.1572536506975337E-3</v>
      </c>
    </row>
    <row r="90" spans="1:13" ht="13.5">
      <c r="A90" s="476" t="s">
        <v>442</v>
      </c>
      <c r="B90" s="475" t="s">
        <v>110</v>
      </c>
      <c r="C90" s="471">
        <v>0</v>
      </c>
      <c r="D90" s="471">
        <v>0</v>
      </c>
      <c r="E90" s="471">
        <v>0</v>
      </c>
      <c r="F90" s="471">
        <v>0</v>
      </c>
      <c r="G90" s="471">
        <v>0</v>
      </c>
      <c r="H90" s="471">
        <v>0</v>
      </c>
      <c r="I90" s="471">
        <v>0</v>
      </c>
      <c r="J90" s="471">
        <v>0</v>
      </c>
      <c r="K90" s="471">
        <v>0</v>
      </c>
      <c r="L90" s="471">
        <v>0</v>
      </c>
      <c r="M90" s="471">
        <v>0</v>
      </c>
    </row>
    <row r="91" spans="1:13" ht="13.5">
      <c r="A91" s="476" t="s">
        <v>443</v>
      </c>
      <c r="B91" s="475" t="s">
        <v>111</v>
      </c>
      <c r="C91" s="471">
        <v>0</v>
      </c>
      <c r="D91" s="471">
        <v>-2.7230043295768838E-5</v>
      </c>
      <c r="E91" s="471">
        <v>0</v>
      </c>
      <c r="F91" s="471">
        <v>0</v>
      </c>
      <c r="G91" s="471">
        <v>0</v>
      </c>
      <c r="H91" s="471">
        <v>-2.7230043295768838E-5</v>
      </c>
      <c r="I91" s="471">
        <v>0</v>
      </c>
      <c r="J91" s="471">
        <v>0</v>
      </c>
      <c r="K91" s="471">
        <v>0</v>
      </c>
      <c r="L91" s="471">
        <v>0</v>
      </c>
      <c r="M91" s="471">
        <v>0</v>
      </c>
    </row>
    <row r="92" spans="1:13" ht="13.5">
      <c r="A92" s="476" t="s">
        <v>444</v>
      </c>
      <c r="B92" s="478" t="s">
        <v>112</v>
      </c>
      <c r="C92" s="471">
        <v>0</v>
      </c>
      <c r="D92" s="471">
        <v>0</v>
      </c>
      <c r="E92" s="471">
        <v>0</v>
      </c>
      <c r="F92" s="471">
        <v>0</v>
      </c>
      <c r="G92" s="471">
        <v>0</v>
      </c>
      <c r="H92" s="471">
        <v>0</v>
      </c>
      <c r="I92" s="471">
        <v>0</v>
      </c>
      <c r="J92" s="471">
        <v>0</v>
      </c>
      <c r="K92" s="471">
        <v>0</v>
      </c>
      <c r="L92" s="471">
        <v>0</v>
      </c>
      <c r="M92" s="471">
        <v>0</v>
      </c>
    </row>
    <row r="93" spans="1:13" ht="13.5">
      <c r="A93" s="476" t="s">
        <v>445</v>
      </c>
      <c r="B93" s="475" t="s">
        <v>446</v>
      </c>
      <c r="C93" s="471">
        <v>0</v>
      </c>
      <c r="D93" s="471">
        <v>0</v>
      </c>
      <c r="E93" s="471">
        <v>0</v>
      </c>
      <c r="F93" s="471">
        <v>0</v>
      </c>
      <c r="G93" s="471">
        <v>0</v>
      </c>
      <c r="H93" s="471">
        <v>0</v>
      </c>
      <c r="I93" s="471">
        <v>0</v>
      </c>
      <c r="J93" s="471">
        <v>0</v>
      </c>
      <c r="K93" s="471">
        <v>0</v>
      </c>
      <c r="L93" s="471">
        <v>0</v>
      </c>
      <c r="M93" s="471">
        <v>0</v>
      </c>
    </row>
    <row r="94" spans="1:13" ht="13.5">
      <c r="A94" s="476" t="s">
        <v>447</v>
      </c>
      <c r="B94" s="475" t="s">
        <v>448</v>
      </c>
      <c r="C94" s="471">
        <v>0</v>
      </c>
      <c r="D94" s="471">
        <v>0</v>
      </c>
      <c r="E94" s="471">
        <v>0</v>
      </c>
      <c r="F94" s="471">
        <v>0</v>
      </c>
      <c r="G94" s="471">
        <v>0</v>
      </c>
      <c r="H94" s="471">
        <v>0</v>
      </c>
      <c r="I94" s="471">
        <v>0</v>
      </c>
      <c r="J94" s="471">
        <v>0</v>
      </c>
      <c r="K94" s="471">
        <v>0</v>
      </c>
      <c r="L94" s="471">
        <v>0</v>
      </c>
      <c r="M94" s="471">
        <v>0</v>
      </c>
    </row>
    <row r="95" spans="1:13" ht="13.5">
      <c r="A95" s="476" t="s">
        <v>449</v>
      </c>
      <c r="B95" s="475" t="s">
        <v>450</v>
      </c>
      <c r="C95" s="471">
        <v>0</v>
      </c>
      <c r="D95" s="471">
        <v>0</v>
      </c>
      <c r="E95" s="471">
        <v>0</v>
      </c>
      <c r="F95" s="471">
        <v>0</v>
      </c>
      <c r="G95" s="471">
        <v>0</v>
      </c>
      <c r="H95" s="471">
        <v>0</v>
      </c>
      <c r="I95" s="471">
        <v>0</v>
      </c>
      <c r="J95" s="471">
        <v>0</v>
      </c>
      <c r="K95" s="471">
        <v>0</v>
      </c>
      <c r="L95" s="471">
        <v>0</v>
      </c>
      <c r="M95" s="471">
        <v>0</v>
      </c>
    </row>
    <row r="96" spans="1:13" ht="13.5">
      <c r="A96" s="476" t="s">
        <v>451</v>
      </c>
      <c r="B96" s="475" t="s">
        <v>452</v>
      </c>
      <c r="C96" s="471">
        <v>0</v>
      </c>
      <c r="D96" s="471">
        <v>0</v>
      </c>
      <c r="E96" s="471">
        <v>0</v>
      </c>
      <c r="F96" s="471">
        <v>0</v>
      </c>
      <c r="G96" s="471">
        <v>0</v>
      </c>
      <c r="H96" s="471">
        <v>0</v>
      </c>
      <c r="I96" s="471">
        <v>0</v>
      </c>
      <c r="J96" s="471">
        <v>0</v>
      </c>
      <c r="K96" s="471">
        <v>0</v>
      </c>
      <c r="L96" s="471">
        <v>0</v>
      </c>
      <c r="M96" s="471">
        <v>0</v>
      </c>
    </row>
    <row r="97" spans="1:13" ht="13.5">
      <c r="A97" s="476" t="s">
        <v>453</v>
      </c>
      <c r="B97" s="475" t="s">
        <v>454</v>
      </c>
      <c r="C97" s="471">
        <v>0</v>
      </c>
      <c r="D97" s="471">
        <v>0</v>
      </c>
      <c r="E97" s="471">
        <v>0</v>
      </c>
      <c r="F97" s="471">
        <v>0</v>
      </c>
      <c r="G97" s="471">
        <v>0</v>
      </c>
      <c r="H97" s="471">
        <v>0</v>
      </c>
      <c r="I97" s="471">
        <v>0</v>
      </c>
      <c r="J97" s="471">
        <v>0</v>
      </c>
      <c r="K97" s="471">
        <v>0</v>
      </c>
      <c r="L97" s="471">
        <v>0</v>
      </c>
      <c r="M97" s="471">
        <v>0</v>
      </c>
    </row>
    <row r="98" spans="1:13" ht="13.5">
      <c r="A98" s="476" t="s">
        <v>455</v>
      </c>
      <c r="B98" s="475" t="s">
        <v>114</v>
      </c>
      <c r="C98" s="471">
        <v>0</v>
      </c>
      <c r="D98" s="471">
        <v>0</v>
      </c>
      <c r="E98" s="471">
        <v>0</v>
      </c>
      <c r="F98" s="471">
        <v>0</v>
      </c>
      <c r="G98" s="471">
        <v>0</v>
      </c>
      <c r="H98" s="471">
        <v>0</v>
      </c>
      <c r="I98" s="471">
        <v>0</v>
      </c>
      <c r="J98" s="471">
        <v>0</v>
      </c>
      <c r="K98" s="471">
        <v>0</v>
      </c>
      <c r="L98" s="471">
        <v>0</v>
      </c>
      <c r="M98" s="471">
        <v>0</v>
      </c>
    </row>
    <row r="99" spans="1:13" ht="13.5">
      <c r="A99" s="476" t="s">
        <v>456</v>
      </c>
      <c r="B99" s="475" t="s">
        <v>113</v>
      </c>
      <c r="C99" s="471">
        <v>0</v>
      </c>
      <c r="D99" s="471">
        <v>0</v>
      </c>
      <c r="E99" s="471">
        <v>0</v>
      </c>
      <c r="F99" s="471">
        <v>0</v>
      </c>
      <c r="G99" s="471">
        <v>0</v>
      </c>
      <c r="H99" s="471">
        <v>0</v>
      </c>
      <c r="I99" s="471">
        <v>0</v>
      </c>
      <c r="J99" s="471">
        <v>0</v>
      </c>
      <c r="K99" s="471">
        <v>0</v>
      </c>
      <c r="L99" s="471">
        <v>0</v>
      </c>
      <c r="M99" s="471">
        <v>0</v>
      </c>
    </row>
    <row r="100" spans="1:13" ht="13.5">
      <c r="A100" s="476" t="s">
        <v>457</v>
      </c>
      <c r="B100" s="475" t="s">
        <v>275</v>
      </c>
      <c r="C100" s="471">
        <v>0</v>
      </c>
      <c r="D100" s="471">
        <v>0</v>
      </c>
      <c r="E100" s="471">
        <v>0</v>
      </c>
      <c r="F100" s="471">
        <v>0</v>
      </c>
      <c r="G100" s="471">
        <v>0</v>
      </c>
      <c r="H100" s="471">
        <v>0</v>
      </c>
      <c r="I100" s="471">
        <v>0</v>
      </c>
      <c r="J100" s="471">
        <v>0</v>
      </c>
      <c r="K100" s="471">
        <v>0</v>
      </c>
      <c r="L100" s="471">
        <v>0</v>
      </c>
      <c r="M100" s="471">
        <v>0</v>
      </c>
    </row>
    <row r="101" spans="1:13" ht="13.5">
      <c r="A101" s="476" t="s">
        <v>458</v>
      </c>
      <c r="B101" s="475" t="s">
        <v>459</v>
      </c>
      <c r="C101" s="471">
        <v>0</v>
      </c>
      <c r="D101" s="471">
        <v>0</v>
      </c>
      <c r="E101" s="471">
        <v>0</v>
      </c>
      <c r="F101" s="471">
        <v>0</v>
      </c>
      <c r="G101" s="471">
        <v>0</v>
      </c>
      <c r="H101" s="471">
        <v>0</v>
      </c>
      <c r="I101" s="471">
        <v>0</v>
      </c>
      <c r="J101" s="471">
        <v>0</v>
      </c>
      <c r="K101" s="471">
        <v>0</v>
      </c>
      <c r="L101" s="471">
        <v>0</v>
      </c>
      <c r="M101" s="471">
        <v>0</v>
      </c>
    </row>
    <row r="102" spans="1:13" ht="13.5">
      <c r="A102" s="476" t="s">
        <v>460</v>
      </c>
      <c r="B102" s="475" t="s">
        <v>461</v>
      </c>
      <c r="C102" s="471">
        <v>0</v>
      </c>
      <c r="D102" s="471">
        <v>0</v>
      </c>
      <c r="E102" s="471">
        <v>0</v>
      </c>
      <c r="F102" s="471">
        <v>0</v>
      </c>
      <c r="G102" s="471">
        <v>0</v>
      </c>
      <c r="H102" s="471">
        <v>0</v>
      </c>
      <c r="I102" s="471">
        <v>0</v>
      </c>
      <c r="J102" s="471">
        <v>0</v>
      </c>
      <c r="K102" s="471">
        <v>0</v>
      </c>
      <c r="L102" s="471">
        <v>0</v>
      </c>
      <c r="M102" s="471">
        <v>0</v>
      </c>
    </row>
    <row r="103" spans="1:13" ht="13.5">
      <c r="A103" s="476" t="s">
        <v>462</v>
      </c>
      <c r="B103" s="475" t="s">
        <v>463</v>
      </c>
      <c r="C103" s="471">
        <v>0</v>
      </c>
      <c r="D103" s="471">
        <v>0</v>
      </c>
      <c r="E103" s="471">
        <v>0</v>
      </c>
      <c r="F103" s="471">
        <v>0</v>
      </c>
      <c r="G103" s="471">
        <v>0</v>
      </c>
      <c r="H103" s="471">
        <v>0</v>
      </c>
      <c r="I103" s="471">
        <v>0</v>
      </c>
      <c r="J103" s="471">
        <v>0</v>
      </c>
      <c r="K103" s="471">
        <v>0</v>
      </c>
      <c r="L103" s="471">
        <v>0</v>
      </c>
      <c r="M103" s="471">
        <v>0</v>
      </c>
    </row>
    <row r="104" spans="1:13" ht="13.5">
      <c r="A104" s="476" t="s">
        <v>464</v>
      </c>
      <c r="B104" s="475" t="s">
        <v>465</v>
      </c>
      <c r="C104" s="471">
        <v>0</v>
      </c>
      <c r="D104" s="471">
        <v>0</v>
      </c>
      <c r="E104" s="471">
        <v>0</v>
      </c>
      <c r="F104" s="471">
        <v>0</v>
      </c>
      <c r="G104" s="471">
        <v>0</v>
      </c>
      <c r="H104" s="471">
        <v>0</v>
      </c>
      <c r="I104" s="471">
        <v>0</v>
      </c>
      <c r="J104" s="471">
        <v>0</v>
      </c>
      <c r="K104" s="471">
        <v>0</v>
      </c>
      <c r="L104" s="471">
        <v>0</v>
      </c>
      <c r="M104" s="471">
        <v>0</v>
      </c>
    </row>
    <row r="105" spans="1:13" ht="13.5">
      <c r="A105" s="476" t="s">
        <v>466</v>
      </c>
      <c r="B105" s="475" t="s">
        <v>467</v>
      </c>
      <c r="C105" s="471">
        <v>0</v>
      </c>
      <c r="D105" s="471">
        <v>0</v>
      </c>
      <c r="E105" s="471">
        <v>0</v>
      </c>
      <c r="F105" s="471">
        <v>0</v>
      </c>
      <c r="G105" s="471">
        <v>0</v>
      </c>
      <c r="H105" s="471">
        <v>0</v>
      </c>
      <c r="I105" s="471">
        <v>0</v>
      </c>
      <c r="J105" s="471">
        <v>0</v>
      </c>
      <c r="K105" s="471">
        <v>0</v>
      </c>
      <c r="L105" s="471">
        <v>0</v>
      </c>
      <c r="M105" s="471">
        <v>0</v>
      </c>
    </row>
    <row r="106" spans="1:13" ht="13.5">
      <c r="A106" s="476" t="s">
        <v>516</v>
      </c>
      <c r="B106" s="475" t="s">
        <v>517</v>
      </c>
      <c r="C106" s="471">
        <v>0</v>
      </c>
      <c r="D106" s="471">
        <v>0</v>
      </c>
      <c r="E106" s="471">
        <v>0</v>
      </c>
      <c r="F106" s="471">
        <v>0</v>
      </c>
      <c r="G106" s="471">
        <v>0</v>
      </c>
      <c r="H106" s="471">
        <v>0</v>
      </c>
      <c r="I106" s="471">
        <v>0</v>
      </c>
      <c r="J106" s="471">
        <v>0</v>
      </c>
      <c r="K106" s="471">
        <v>0</v>
      </c>
      <c r="L106" s="471">
        <v>0</v>
      </c>
      <c r="M106" s="471">
        <v>0</v>
      </c>
    </row>
    <row r="107" spans="1:13" ht="13.5">
      <c r="A107" s="476" t="s">
        <v>468</v>
      </c>
      <c r="B107" s="475" t="s">
        <v>117</v>
      </c>
      <c r="C107" s="471">
        <v>-1.5893702914905117E-4</v>
      </c>
      <c r="D107" s="471">
        <v>-6.3574811659620467E-5</v>
      </c>
      <c r="E107" s="471">
        <v>-1.5893702914905117E-4</v>
      </c>
      <c r="F107" s="471">
        <v>0</v>
      </c>
      <c r="G107" s="471">
        <v>0</v>
      </c>
      <c r="H107" s="471">
        <v>-6.3574811659620467E-5</v>
      </c>
      <c r="I107" s="471">
        <v>0</v>
      </c>
      <c r="J107" s="471">
        <v>0</v>
      </c>
      <c r="K107" s="471">
        <v>0</v>
      </c>
      <c r="L107" s="471">
        <v>0</v>
      </c>
      <c r="M107" s="471">
        <v>0</v>
      </c>
    </row>
    <row r="108" spans="1:13" ht="13.5">
      <c r="A108" s="476" t="s">
        <v>469</v>
      </c>
      <c r="B108" s="475" t="s">
        <v>118</v>
      </c>
      <c r="C108" s="471">
        <v>0</v>
      </c>
      <c r="D108" s="471">
        <v>0</v>
      </c>
      <c r="E108" s="471">
        <v>0</v>
      </c>
      <c r="F108" s="471">
        <v>0</v>
      </c>
      <c r="G108" s="471">
        <v>0</v>
      </c>
      <c r="H108" s="471">
        <v>0</v>
      </c>
      <c r="I108" s="471">
        <v>0</v>
      </c>
      <c r="J108" s="471">
        <v>0</v>
      </c>
      <c r="K108" s="471">
        <v>0</v>
      </c>
      <c r="L108" s="471">
        <v>0</v>
      </c>
      <c r="M108" s="471">
        <v>0</v>
      </c>
    </row>
    <row r="109" spans="1:13" ht="13.5">
      <c r="A109" s="476" t="s">
        <v>470</v>
      </c>
      <c r="B109" s="475" t="s">
        <v>119</v>
      </c>
      <c r="C109" s="471">
        <v>-1.8195298636264189E-2</v>
      </c>
      <c r="D109" s="471">
        <v>-4.1617035758562848E-2</v>
      </c>
      <c r="E109" s="471">
        <v>-9.5655978802537869E-3</v>
      </c>
      <c r="F109" s="471">
        <v>-8.6297007560104042E-3</v>
      </c>
      <c r="G109" s="471">
        <v>-2.0298028538785037E-3</v>
      </c>
      <c r="H109" s="471">
        <v>-2.9656999781218852E-3</v>
      </c>
      <c r="I109" s="471">
        <v>-2.6253737511242924E-3</v>
      </c>
      <c r="J109" s="471">
        <v>-3.1601721078347959E-3</v>
      </c>
      <c r="K109" s="471">
        <v>-2.4309016214113816E-5</v>
      </c>
      <c r="L109" s="471">
        <v>-3.4883438267253324E-3</v>
      </c>
      <c r="M109" s="471">
        <v>-2.7323334224663931E-2</v>
      </c>
    </row>
    <row r="110" spans="1:13" ht="13.5">
      <c r="C110" s="419"/>
      <c r="D110" s="419"/>
      <c r="E110" s="419"/>
      <c r="F110" s="419"/>
      <c r="G110" s="419"/>
      <c r="H110" s="419"/>
      <c r="I110" s="419"/>
      <c r="J110" s="419"/>
      <c r="K110" s="419"/>
      <c r="L110" s="419"/>
      <c r="M110" s="419"/>
    </row>
    <row r="111" spans="1:13" ht="13.5">
      <c r="C111" s="419"/>
      <c r="D111" s="419"/>
      <c r="E111" s="419"/>
      <c r="F111" s="419"/>
      <c r="G111" s="419"/>
      <c r="H111" s="419"/>
      <c r="I111" s="419"/>
      <c r="J111" s="419"/>
      <c r="K111" s="419"/>
      <c r="L111" s="419"/>
      <c r="M111" s="419"/>
    </row>
    <row r="112" spans="1:13" ht="13.5">
      <c r="C112" s="419"/>
      <c r="D112" s="419"/>
      <c r="E112" s="419"/>
      <c r="F112" s="419"/>
      <c r="G112" s="419"/>
      <c r="H112" s="419"/>
      <c r="I112" s="419"/>
      <c r="J112" s="419"/>
      <c r="K112" s="419"/>
      <c r="L112" s="419"/>
      <c r="M112" s="419"/>
    </row>
    <row r="113" spans="3:13" ht="13.5">
      <c r="C113" s="419"/>
      <c r="D113" s="419"/>
      <c r="E113" s="419"/>
      <c r="F113" s="419"/>
      <c r="G113" s="419"/>
      <c r="H113" s="419"/>
      <c r="I113" s="419"/>
      <c r="J113" s="419"/>
      <c r="K113" s="419"/>
      <c r="L113" s="419"/>
      <c r="M113" s="419"/>
    </row>
    <row r="114" spans="3:13" ht="13.5">
      <c r="C114" s="419"/>
      <c r="D114" s="419"/>
      <c r="E114" s="419"/>
      <c r="F114" s="419"/>
      <c r="G114" s="419"/>
      <c r="H114" s="419"/>
      <c r="I114" s="419"/>
      <c r="J114" s="419"/>
      <c r="K114" s="419"/>
      <c r="L114" s="419"/>
      <c r="M114" s="419"/>
    </row>
    <row r="115" spans="3:13" ht="13.5">
      <c r="C115" s="419"/>
      <c r="D115" s="419"/>
      <c r="E115" s="419"/>
      <c r="F115" s="419"/>
      <c r="G115" s="419"/>
      <c r="H115" s="419"/>
      <c r="I115" s="419"/>
      <c r="J115" s="419"/>
      <c r="K115" s="419"/>
      <c r="L115" s="419"/>
      <c r="M115" s="419"/>
    </row>
    <row r="116" spans="3:13" ht="13.5">
      <c r="C116" s="419"/>
      <c r="D116" s="419"/>
      <c r="E116" s="419"/>
      <c r="F116" s="419"/>
      <c r="G116" s="419"/>
      <c r="H116" s="419"/>
      <c r="I116" s="419"/>
      <c r="J116" s="419"/>
      <c r="K116" s="419"/>
      <c r="L116" s="419"/>
      <c r="M116" s="419"/>
    </row>
    <row r="117" spans="3:13" ht="13.5">
      <c r="C117" s="419"/>
      <c r="D117" s="419"/>
      <c r="E117" s="419"/>
      <c r="F117" s="419"/>
      <c r="G117" s="419"/>
      <c r="H117" s="419"/>
      <c r="I117" s="419"/>
      <c r="J117" s="419"/>
      <c r="K117" s="419"/>
      <c r="L117" s="419"/>
      <c r="M117" s="419"/>
    </row>
    <row r="118" spans="3:13" ht="13.5">
      <c r="C118" s="419"/>
      <c r="D118" s="419"/>
      <c r="E118" s="419"/>
      <c r="F118" s="419"/>
      <c r="G118" s="419"/>
      <c r="H118" s="419"/>
      <c r="I118" s="419"/>
      <c r="J118" s="419"/>
      <c r="K118" s="419"/>
      <c r="L118" s="419"/>
      <c r="M118" s="419"/>
    </row>
    <row r="119" spans="3:13" ht="13.5">
      <c r="C119" s="419"/>
      <c r="D119" s="419"/>
      <c r="E119" s="419"/>
      <c r="F119" s="419"/>
      <c r="G119" s="419"/>
      <c r="H119" s="419"/>
      <c r="I119" s="419"/>
      <c r="J119" s="419"/>
      <c r="K119" s="419"/>
      <c r="L119" s="419"/>
      <c r="M119" s="419"/>
    </row>
    <row r="120" spans="3:13" ht="13.5">
      <c r="C120" s="419"/>
      <c r="D120" s="419"/>
      <c r="E120" s="419"/>
      <c r="F120" s="419"/>
      <c r="G120" s="419"/>
      <c r="H120" s="419"/>
      <c r="I120" s="419"/>
      <c r="J120" s="419"/>
      <c r="K120" s="419"/>
      <c r="L120" s="419"/>
      <c r="M120" s="419"/>
    </row>
    <row r="121" spans="3:13" ht="13.5">
      <c r="C121" s="419"/>
      <c r="D121" s="419"/>
      <c r="E121" s="419"/>
      <c r="F121" s="419"/>
      <c r="G121" s="419"/>
      <c r="H121" s="419"/>
      <c r="I121" s="419"/>
      <c r="J121" s="419"/>
      <c r="K121" s="419"/>
      <c r="L121" s="419"/>
      <c r="M121" s="419"/>
    </row>
    <row r="122" spans="3:13" ht="13.5">
      <c r="C122" s="419"/>
      <c r="D122" s="419"/>
      <c r="E122" s="419"/>
      <c r="F122" s="419"/>
      <c r="G122" s="419"/>
      <c r="H122" s="419"/>
      <c r="I122" s="419"/>
      <c r="J122" s="419"/>
      <c r="K122" s="419"/>
      <c r="L122" s="419"/>
      <c r="M122" s="419"/>
    </row>
    <row r="123" spans="3:13" ht="13.5">
      <c r="C123" s="419"/>
      <c r="D123" s="419"/>
      <c r="E123" s="419"/>
      <c r="F123" s="419"/>
      <c r="G123" s="419"/>
      <c r="H123" s="419"/>
      <c r="I123" s="419"/>
      <c r="J123" s="419"/>
      <c r="K123" s="419"/>
      <c r="L123" s="419"/>
      <c r="M123" s="419"/>
    </row>
    <row r="124" spans="3:13" ht="13.5">
      <c r="C124" s="419"/>
      <c r="D124" s="419"/>
      <c r="E124" s="419"/>
      <c r="F124" s="419"/>
      <c r="G124" s="419"/>
      <c r="H124" s="419"/>
      <c r="I124" s="419"/>
      <c r="J124" s="419"/>
      <c r="K124" s="419"/>
      <c r="L124" s="419"/>
      <c r="M124" s="419"/>
    </row>
    <row r="125" spans="3:13" ht="13.5">
      <c r="C125" s="419"/>
      <c r="D125" s="419"/>
      <c r="E125" s="419"/>
      <c r="F125" s="419"/>
      <c r="G125" s="419"/>
      <c r="H125" s="419"/>
      <c r="I125" s="419"/>
      <c r="J125" s="419"/>
      <c r="K125" s="419"/>
      <c r="L125" s="419"/>
      <c r="M125" s="419"/>
    </row>
    <row r="126" spans="3:13" ht="13.5">
      <c r="C126" s="419"/>
      <c r="D126" s="419"/>
      <c r="E126" s="419"/>
      <c r="F126" s="419"/>
      <c r="G126" s="419"/>
      <c r="H126" s="419"/>
      <c r="I126" s="419"/>
      <c r="J126" s="419"/>
      <c r="K126" s="419"/>
      <c r="L126" s="419"/>
      <c r="M126" s="419"/>
    </row>
    <row r="127" spans="3:13" ht="13.5">
      <c r="C127" s="419"/>
      <c r="D127" s="419"/>
      <c r="E127" s="419"/>
      <c r="F127" s="419"/>
      <c r="G127" s="419"/>
      <c r="H127" s="419"/>
      <c r="I127" s="419"/>
      <c r="J127" s="419"/>
      <c r="K127" s="419"/>
      <c r="L127" s="419"/>
      <c r="M127" s="419"/>
    </row>
    <row r="128" spans="3:13" ht="13.5">
      <c r="C128" s="419"/>
      <c r="D128" s="419"/>
      <c r="E128" s="419"/>
      <c r="F128" s="419"/>
      <c r="G128" s="419"/>
      <c r="H128" s="419"/>
      <c r="I128" s="419"/>
      <c r="J128" s="419"/>
      <c r="K128" s="419"/>
      <c r="L128" s="419"/>
      <c r="M128" s="419"/>
    </row>
    <row r="129" spans="3:13" ht="13.5">
      <c r="C129" s="419"/>
      <c r="D129" s="419"/>
      <c r="E129" s="419"/>
      <c r="F129" s="419"/>
      <c r="G129" s="419"/>
      <c r="H129" s="419"/>
      <c r="I129" s="419"/>
      <c r="J129" s="419"/>
      <c r="K129" s="419"/>
      <c r="L129" s="419"/>
      <c r="M129" s="419"/>
    </row>
    <row r="130" spans="3:13" ht="13.5">
      <c r="C130" s="419"/>
      <c r="D130" s="419"/>
      <c r="E130" s="419"/>
      <c r="F130" s="419"/>
      <c r="G130" s="419"/>
      <c r="H130" s="419"/>
      <c r="I130" s="419"/>
      <c r="J130" s="419"/>
      <c r="K130" s="419"/>
      <c r="L130" s="419"/>
      <c r="M130" s="419"/>
    </row>
    <row r="131" spans="3:13" ht="13.5">
      <c r="C131" s="419"/>
      <c r="D131" s="419"/>
      <c r="E131" s="419"/>
      <c r="F131" s="419"/>
      <c r="G131" s="419"/>
      <c r="H131" s="419"/>
      <c r="I131" s="419"/>
      <c r="J131" s="419"/>
      <c r="K131" s="419"/>
      <c r="L131" s="419"/>
      <c r="M131" s="419"/>
    </row>
    <row r="132" spans="3:13" ht="13.5">
      <c r="C132" s="419"/>
      <c r="D132" s="419"/>
      <c r="E132" s="419"/>
      <c r="F132" s="419"/>
      <c r="G132" s="419"/>
      <c r="H132" s="419"/>
      <c r="I132" s="419"/>
      <c r="J132" s="419"/>
      <c r="K132" s="419"/>
      <c r="L132" s="419"/>
      <c r="M132" s="419"/>
    </row>
    <row r="133" spans="3:13" ht="13.5">
      <c r="C133" s="419"/>
      <c r="D133" s="419"/>
      <c r="E133" s="419"/>
      <c r="F133" s="419"/>
      <c r="G133" s="419"/>
      <c r="H133" s="419"/>
      <c r="I133" s="419"/>
      <c r="J133" s="419"/>
      <c r="K133" s="419"/>
      <c r="L133" s="419"/>
      <c r="M133" s="419"/>
    </row>
    <row r="134" spans="3:13" ht="13.5">
      <c r="C134" s="419"/>
      <c r="D134" s="419"/>
      <c r="E134" s="419"/>
      <c r="F134" s="419"/>
      <c r="G134" s="419"/>
      <c r="H134" s="419"/>
      <c r="I134" s="419"/>
      <c r="J134" s="419"/>
      <c r="K134" s="419"/>
      <c r="L134" s="419"/>
      <c r="M134" s="419"/>
    </row>
    <row r="135" spans="3:13" ht="13.5">
      <c r="C135" s="419"/>
      <c r="D135" s="419"/>
      <c r="E135" s="419"/>
      <c r="F135" s="419"/>
      <c r="G135" s="419"/>
      <c r="H135" s="419"/>
      <c r="I135" s="419"/>
      <c r="J135" s="419"/>
      <c r="K135" s="419"/>
      <c r="L135" s="419"/>
      <c r="M135" s="419"/>
    </row>
    <row r="136" spans="3:13" ht="13.5">
      <c r="C136" s="419"/>
      <c r="D136" s="419"/>
      <c r="E136" s="419"/>
      <c r="F136" s="419"/>
      <c r="G136" s="419"/>
      <c r="H136" s="419"/>
      <c r="I136" s="419"/>
      <c r="J136" s="419"/>
      <c r="K136" s="419"/>
      <c r="L136" s="419"/>
      <c r="M136" s="419"/>
    </row>
    <row r="137" spans="3:13" ht="13.5">
      <c r="C137" s="419"/>
      <c r="D137" s="419"/>
      <c r="E137" s="419"/>
      <c r="F137" s="419"/>
      <c r="G137" s="419"/>
      <c r="H137" s="419"/>
      <c r="I137" s="419"/>
      <c r="J137" s="419"/>
      <c r="K137" s="419"/>
      <c r="L137" s="419"/>
      <c r="M137" s="419"/>
    </row>
    <row r="138" spans="3:13" ht="13.5">
      <c r="C138" s="419"/>
      <c r="D138" s="419"/>
      <c r="E138" s="419"/>
      <c r="F138" s="419"/>
      <c r="G138" s="419"/>
      <c r="H138" s="419"/>
      <c r="I138" s="419"/>
      <c r="J138" s="419"/>
      <c r="K138" s="419"/>
      <c r="L138" s="419"/>
      <c r="M138" s="419"/>
    </row>
    <row r="139" spans="3:13" ht="13.5">
      <c r="C139" s="419"/>
      <c r="D139" s="419"/>
      <c r="E139" s="419"/>
      <c r="F139" s="419"/>
      <c r="G139" s="419"/>
      <c r="H139" s="419"/>
      <c r="I139" s="419"/>
      <c r="J139" s="419"/>
      <c r="K139" s="419"/>
      <c r="L139" s="419"/>
      <c r="M139" s="419"/>
    </row>
    <row r="140" spans="3:13" ht="13.5">
      <c r="C140" s="419"/>
      <c r="D140" s="419"/>
      <c r="E140" s="419"/>
      <c r="F140" s="419"/>
      <c r="G140" s="419"/>
      <c r="H140" s="419"/>
      <c r="I140" s="419"/>
      <c r="J140" s="419"/>
      <c r="K140" s="419"/>
      <c r="L140" s="419"/>
      <c r="M140" s="419"/>
    </row>
    <row r="141" spans="3:13" ht="13.5">
      <c r="C141" s="419"/>
      <c r="D141" s="419"/>
      <c r="E141" s="419"/>
      <c r="F141" s="419"/>
      <c r="G141" s="419"/>
      <c r="H141" s="419"/>
      <c r="I141" s="419"/>
      <c r="J141" s="419"/>
      <c r="K141" s="419"/>
      <c r="L141" s="419"/>
      <c r="M141" s="419"/>
    </row>
    <row r="142" spans="3:13" ht="13.5">
      <c r="C142" s="419"/>
      <c r="D142" s="419"/>
      <c r="E142" s="419"/>
      <c r="F142" s="419"/>
      <c r="G142" s="419"/>
      <c r="H142" s="419"/>
      <c r="I142" s="419"/>
      <c r="J142" s="419"/>
      <c r="K142" s="419"/>
      <c r="L142" s="419"/>
      <c r="M142" s="419"/>
    </row>
    <row r="143" spans="3:13" ht="13.5">
      <c r="C143" s="419"/>
      <c r="D143" s="419"/>
      <c r="E143" s="419"/>
      <c r="F143" s="419"/>
      <c r="G143" s="419"/>
      <c r="H143" s="419"/>
      <c r="I143" s="419"/>
      <c r="J143" s="419"/>
      <c r="K143" s="419"/>
      <c r="L143" s="419"/>
      <c r="M143" s="419"/>
    </row>
    <row r="144" spans="3:13" ht="13.5">
      <c r="C144" s="419"/>
      <c r="D144" s="419"/>
      <c r="E144" s="419"/>
      <c r="F144" s="419"/>
      <c r="G144" s="419"/>
      <c r="H144" s="419"/>
      <c r="I144" s="419"/>
      <c r="J144" s="419"/>
      <c r="K144" s="419"/>
      <c r="L144" s="419"/>
      <c r="M144" s="419"/>
    </row>
    <row r="145" spans="3:13" ht="13.5">
      <c r="C145" s="419"/>
      <c r="D145" s="419"/>
      <c r="E145" s="419"/>
      <c r="F145" s="419"/>
      <c r="G145" s="419"/>
      <c r="H145" s="419"/>
      <c r="I145" s="419"/>
      <c r="J145" s="419"/>
      <c r="K145" s="419"/>
      <c r="L145" s="419"/>
      <c r="M145" s="419"/>
    </row>
    <row r="146" spans="3:13" ht="13.5">
      <c r="C146" s="419"/>
      <c r="D146" s="419"/>
      <c r="E146" s="419"/>
      <c r="F146" s="419"/>
      <c r="G146" s="419"/>
      <c r="H146" s="419"/>
      <c r="I146" s="419"/>
      <c r="J146" s="419"/>
      <c r="K146" s="419"/>
      <c r="L146" s="419"/>
      <c r="M146" s="419"/>
    </row>
    <row r="147" spans="3:13" ht="13.5">
      <c r="C147" s="419"/>
      <c r="D147" s="419"/>
      <c r="E147" s="419"/>
      <c r="F147" s="419"/>
      <c r="G147" s="419"/>
      <c r="H147" s="419"/>
      <c r="I147" s="419"/>
      <c r="J147" s="419"/>
      <c r="K147" s="419"/>
      <c r="L147" s="419"/>
      <c r="M147" s="419"/>
    </row>
    <row r="148" spans="3:13" ht="13.5">
      <c r="C148" s="419"/>
      <c r="D148" s="419"/>
      <c r="E148" s="419"/>
      <c r="F148" s="419"/>
      <c r="G148" s="419"/>
      <c r="H148" s="419"/>
      <c r="I148" s="419"/>
      <c r="J148" s="419"/>
      <c r="K148" s="419"/>
      <c r="L148" s="419"/>
      <c r="M148" s="419"/>
    </row>
    <row r="149" spans="3:13" ht="13.5">
      <c r="C149" s="419"/>
      <c r="D149" s="419"/>
      <c r="E149" s="419"/>
      <c r="F149" s="419"/>
      <c r="G149" s="419"/>
      <c r="H149" s="419"/>
      <c r="I149" s="419"/>
      <c r="J149" s="419"/>
      <c r="K149" s="419"/>
      <c r="L149" s="419"/>
      <c r="M149" s="419"/>
    </row>
    <row r="150" spans="3:13" ht="13.5">
      <c r="C150" s="419"/>
      <c r="D150" s="419"/>
      <c r="E150" s="419"/>
      <c r="F150" s="419"/>
      <c r="G150" s="419"/>
      <c r="H150" s="419"/>
      <c r="I150" s="419"/>
      <c r="J150" s="419"/>
      <c r="K150" s="419"/>
      <c r="L150" s="419"/>
      <c r="M150" s="419"/>
    </row>
    <row r="151" spans="3:13" ht="13.5">
      <c r="C151" s="419"/>
      <c r="D151" s="419"/>
      <c r="E151" s="419"/>
      <c r="F151" s="419"/>
      <c r="G151" s="419"/>
      <c r="H151" s="419"/>
      <c r="I151" s="419"/>
      <c r="J151" s="419"/>
      <c r="K151" s="419"/>
      <c r="L151" s="419"/>
      <c r="M151" s="419"/>
    </row>
    <row r="152" spans="3:13" ht="13.5">
      <c r="C152" s="419"/>
      <c r="D152" s="419"/>
      <c r="E152" s="419"/>
      <c r="F152" s="419"/>
      <c r="G152" s="419"/>
      <c r="H152" s="419"/>
      <c r="I152" s="419"/>
      <c r="J152" s="419"/>
      <c r="K152" s="419"/>
      <c r="L152" s="419"/>
      <c r="M152" s="419"/>
    </row>
    <row r="153" spans="3:13" ht="13.5">
      <c r="C153" s="419"/>
      <c r="D153" s="419"/>
      <c r="E153" s="419"/>
      <c r="F153" s="419"/>
      <c r="G153" s="419"/>
      <c r="H153" s="419"/>
      <c r="I153" s="419"/>
      <c r="J153" s="419"/>
      <c r="K153" s="419"/>
      <c r="L153" s="419"/>
      <c r="M153" s="419"/>
    </row>
    <row r="154" spans="3:13" ht="13.5">
      <c r="C154" s="419"/>
      <c r="D154" s="419"/>
      <c r="E154" s="419"/>
      <c r="F154" s="419"/>
      <c r="G154" s="419"/>
      <c r="H154" s="419"/>
      <c r="I154" s="419"/>
      <c r="J154" s="419"/>
      <c r="K154" s="419"/>
      <c r="L154" s="419"/>
      <c r="M154" s="419"/>
    </row>
    <row r="155" spans="3:13" ht="13.5">
      <c r="C155" s="419"/>
      <c r="D155" s="419"/>
      <c r="E155" s="419"/>
      <c r="F155" s="419"/>
      <c r="G155" s="419"/>
      <c r="H155" s="419"/>
      <c r="I155" s="419"/>
      <c r="J155" s="419"/>
      <c r="K155" s="419"/>
      <c r="L155" s="419"/>
      <c r="M155" s="419"/>
    </row>
    <row r="156" spans="3:13" ht="13.5">
      <c r="C156" s="419"/>
      <c r="D156" s="419"/>
      <c r="E156" s="419"/>
      <c r="F156" s="419"/>
      <c r="G156" s="419"/>
      <c r="H156" s="419"/>
      <c r="I156" s="419"/>
      <c r="J156" s="419"/>
      <c r="K156" s="419"/>
      <c r="L156" s="419"/>
      <c r="M156" s="419"/>
    </row>
    <row r="157" spans="3:13" ht="13.5">
      <c r="C157" s="419"/>
      <c r="D157" s="419"/>
      <c r="E157" s="419"/>
      <c r="F157" s="419"/>
      <c r="G157" s="419"/>
      <c r="H157" s="419"/>
      <c r="I157" s="419"/>
      <c r="J157" s="419"/>
      <c r="K157" s="419"/>
      <c r="L157" s="419"/>
      <c r="M157" s="419"/>
    </row>
    <row r="158" spans="3:13" ht="13.5">
      <c r="C158" s="419"/>
      <c r="D158" s="419"/>
      <c r="E158" s="419"/>
      <c r="F158" s="419"/>
      <c r="G158" s="419"/>
      <c r="H158" s="419"/>
      <c r="I158" s="419"/>
      <c r="J158" s="419"/>
      <c r="K158" s="419"/>
      <c r="L158" s="419"/>
      <c r="M158" s="419"/>
    </row>
    <row r="159" spans="3:13" ht="13.5">
      <c r="C159" s="419"/>
      <c r="D159" s="419"/>
      <c r="E159" s="419"/>
      <c r="F159" s="419"/>
      <c r="G159" s="419"/>
      <c r="H159" s="419"/>
      <c r="I159" s="419"/>
      <c r="J159" s="419"/>
      <c r="K159" s="419"/>
      <c r="L159" s="419"/>
      <c r="M159" s="419"/>
    </row>
    <row r="160" spans="3:13" ht="13.5">
      <c r="C160" s="419"/>
      <c r="D160" s="419"/>
      <c r="E160" s="419"/>
      <c r="F160" s="419"/>
      <c r="G160" s="419"/>
      <c r="H160" s="419"/>
      <c r="I160" s="419"/>
      <c r="J160" s="419"/>
      <c r="K160" s="419"/>
      <c r="L160" s="419"/>
      <c r="M160" s="419"/>
    </row>
    <row r="161" spans="3:13" ht="13.5">
      <c r="C161" s="419"/>
      <c r="D161" s="419"/>
      <c r="E161" s="419"/>
      <c r="F161" s="419"/>
      <c r="G161" s="419"/>
      <c r="H161" s="419"/>
      <c r="I161" s="419"/>
      <c r="J161" s="419"/>
      <c r="K161" s="419"/>
      <c r="L161" s="419"/>
      <c r="M161" s="419"/>
    </row>
    <row r="162" spans="3:13" ht="13.5">
      <c r="C162" s="419"/>
      <c r="D162" s="419"/>
      <c r="E162" s="419"/>
      <c r="F162" s="419"/>
      <c r="G162" s="419"/>
      <c r="H162" s="419"/>
      <c r="I162" s="419"/>
      <c r="J162" s="419"/>
      <c r="K162" s="419"/>
      <c r="L162" s="419"/>
      <c r="M162" s="419"/>
    </row>
    <row r="163" spans="3:13" ht="13.5">
      <c r="C163" s="419"/>
      <c r="D163" s="419"/>
      <c r="E163" s="419"/>
      <c r="F163" s="419"/>
      <c r="G163" s="419"/>
      <c r="H163" s="419"/>
      <c r="I163" s="419"/>
      <c r="J163" s="419"/>
      <c r="K163" s="419"/>
      <c r="L163" s="419"/>
      <c r="M163" s="419"/>
    </row>
    <row r="164" spans="3:13" ht="13.5">
      <c r="C164" s="419"/>
      <c r="D164" s="419"/>
      <c r="E164" s="419"/>
      <c r="F164" s="419"/>
      <c r="G164" s="419"/>
      <c r="H164" s="419"/>
      <c r="I164" s="419"/>
      <c r="J164" s="419"/>
      <c r="K164" s="419"/>
      <c r="L164" s="419"/>
      <c r="M164" s="419"/>
    </row>
    <row r="165" spans="3:13" ht="13.5">
      <c r="C165" s="419"/>
      <c r="D165" s="419"/>
      <c r="E165" s="419"/>
      <c r="F165" s="419"/>
      <c r="G165" s="419"/>
      <c r="H165" s="419"/>
      <c r="I165" s="419"/>
      <c r="J165" s="419"/>
      <c r="K165" s="419"/>
      <c r="L165" s="419"/>
      <c r="M165" s="419"/>
    </row>
    <row r="166" spans="3:13" ht="13.5">
      <c r="C166" s="419"/>
      <c r="D166" s="419"/>
      <c r="E166" s="419"/>
      <c r="F166" s="419"/>
      <c r="G166" s="419"/>
      <c r="H166" s="419"/>
      <c r="I166" s="419"/>
      <c r="J166" s="419"/>
      <c r="K166" s="419"/>
      <c r="L166" s="419"/>
      <c r="M166" s="419"/>
    </row>
    <row r="167" spans="3:13" ht="13.5">
      <c r="C167" s="419"/>
      <c r="D167" s="419"/>
      <c r="E167" s="419"/>
      <c r="F167" s="419"/>
      <c r="G167" s="419"/>
      <c r="H167" s="419"/>
      <c r="I167" s="419"/>
      <c r="J167" s="419"/>
      <c r="K167" s="419"/>
      <c r="L167" s="419"/>
      <c r="M167" s="419"/>
    </row>
    <row r="168" spans="3:13" ht="13.5">
      <c r="C168" s="419"/>
      <c r="D168" s="419"/>
      <c r="E168" s="419"/>
      <c r="F168" s="419"/>
      <c r="G168" s="419"/>
      <c r="H168" s="419"/>
      <c r="I168" s="419"/>
      <c r="J168" s="419"/>
      <c r="K168" s="419"/>
      <c r="L168" s="419"/>
      <c r="M168" s="419"/>
    </row>
    <row r="169" spans="3:13" ht="13.5">
      <c r="C169" s="419"/>
      <c r="D169" s="419"/>
      <c r="E169" s="419"/>
      <c r="F169" s="419"/>
      <c r="G169" s="419"/>
      <c r="H169" s="419"/>
      <c r="I169" s="419"/>
      <c r="J169" s="419"/>
      <c r="K169" s="419"/>
      <c r="L169" s="419"/>
      <c r="M169" s="419"/>
    </row>
    <row r="170" spans="3:13" ht="13.5">
      <c r="C170" s="419"/>
      <c r="D170" s="419"/>
      <c r="E170" s="419"/>
      <c r="F170" s="419"/>
      <c r="G170" s="419"/>
      <c r="H170" s="419"/>
      <c r="I170" s="419"/>
      <c r="J170" s="419"/>
      <c r="K170" s="419"/>
      <c r="L170" s="419"/>
      <c r="M170" s="419"/>
    </row>
    <row r="171" spans="3:13" ht="13.5">
      <c r="C171" s="419"/>
      <c r="D171" s="419"/>
      <c r="E171" s="419"/>
      <c r="F171" s="419"/>
      <c r="G171" s="419"/>
      <c r="H171" s="419"/>
      <c r="I171" s="419"/>
      <c r="J171" s="419"/>
      <c r="K171" s="419"/>
      <c r="L171" s="419"/>
      <c r="M171" s="419"/>
    </row>
    <row r="172" spans="3:13" ht="13.5">
      <c r="C172" s="419"/>
      <c r="D172" s="419"/>
      <c r="E172" s="419"/>
      <c r="F172" s="419"/>
      <c r="G172" s="419"/>
      <c r="H172" s="419"/>
      <c r="I172" s="419"/>
      <c r="J172" s="419"/>
      <c r="K172" s="419"/>
      <c r="L172" s="419"/>
      <c r="M172" s="419"/>
    </row>
    <row r="173" spans="3:13" ht="13.5">
      <c r="C173" s="419"/>
      <c r="D173" s="419"/>
      <c r="E173" s="419"/>
      <c r="F173" s="419"/>
      <c r="G173" s="419"/>
      <c r="H173" s="419"/>
      <c r="I173" s="419"/>
      <c r="J173" s="419"/>
      <c r="K173" s="419"/>
      <c r="L173" s="419"/>
      <c r="M173" s="419"/>
    </row>
    <row r="174" spans="3:13" ht="13.5">
      <c r="C174" s="419"/>
      <c r="D174" s="419"/>
      <c r="E174" s="419"/>
      <c r="F174" s="419"/>
      <c r="G174" s="419"/>
      <c r="H174" s="419"/>
      <c r="I174" s="419"/>
      <c r="J174" s="419"/>
      <c r="K174" s="419"/>
      <c r="L174" s="419"/>
      <c r="M174" s="419"/>
    </row>
    <row r="175" spans="3:13" ht="13.5">
      <c r="C175" s="419"/>
      <c r="D175" s="419"/>
      <c r="E175" s="419"/>
      <c r="F175" s="419"/>
      <c r="G175" s="419"/>
      <c r="H175" s="419"/>
      <c r="I175" s="419"/>
      <c r="J175" s="419"/>
      <c r="K175" s="419"/>
      <c r="L175" s="419"/>
      <c r="M175" s="419"/>
    </row>
    <row r="176" spans="3:13" ht="13.5">
      <c r="C176" s="419"/>
      <c r="D176" s="419"/>
      <c r="E176" s="419"/>
      <c r="F176" s="419"/>
      <c r="G176" s="419"/>
      <c r="H176" s="419"/>
      <c r="I176" s="419"/>
      <c r="J176" s="419"/>
      <c r="K176" s="419"/>
      <c r="L176" s="419"/>
      <c r="M176" s="419"/>
    </row>
    <row r="177" spans="3:13" ht="13.5">
      <c r="C177" s="419"/>
      <c r="D177" s="419"/>
      <c r="E177" s="419"/>
      <c r="F177" s="419"/>
      <c r="G177" s="419"/>
      <c r="H177" s="419"/>
      <c r="I177" s="419"/>
      <c r="J177" s="419"/>
      <c r="K177" s="419"/>
      <c r="L177" s="419"/>
      <c r="M177" s="419"/>
    </row>
    <row r="178" spans="3:13" ht="13.5">
      <c r="C178" s="419"/>
      <c r="D178" s="419"/>
      <c r="E178" s="419"/>
      <c r="F178" s="419"/>
      <c r="G178" s="419"/>
      <c r="H178" s="419"/>
      <c r="I178" s="419"/>
      <c r="J178" s="419"/>
      <c r="K178" s="419"/>
      <c r="L178" s="419"/>
      <c r="M178" s="419"/>
    </row>
    <row r="179" spans="3:13" ht="13.5">
      <c r="C179" s="419"/>
      <c r="D179" s="419"/>
      <c r="E179" s="419"/>
      <c r="F179" s="419"/>
      <c r="G179" s="419"/>
      <c r="H179" s="419"/>
      <c r="I179" s="419"/>
      <c r="J179" s="419"/>
      <c r="K179" s="419"/>
      <c r="L179" s="419"/>
      <c r="M179" s="419"/>
    </row>
    <row r="180" spans="3:13" ht="13.5">
      <c r="C180" s="419"/>
      <c r="D180" s="419"/>
      <c r="E180" s="419"/>
      <c r="F180" s="419"/>
      <c r="G180" s="419"/>
      <c r="H180" s="419"/>
      <c r="I180" s="419"/>
      <c r="J180" s="419"/>
      <c r="K180" s="419"/>
      <c r="L180" s="419"/>
      <c r="M180" s="419"/>
    </row>
    <row r="181" spans="3:13" ht="13.5">
      <c r="C181" s="419"/>
      <c r="D181" s="419"/>
      <c r="E181" s="419"/>
      <c r="F181" s="419"/>
      <c r="G181" s="419"/>
      <c r="H181" s="419"/>
      <c r="I181" s="419"/>
      <c r="J181" s="419"/>
      <c r="K181" s="419"/>
      <c r="L181" s="419"/>
      <c r="M181" s="419"/>
    </row>
    <row r="182" spans="3:13" ht="13.5">
      <c r="C182" s="419"/>
      <c r="D182" s="419"/>
      <c r="E182" s="419"/>
      <c r="F182" s="419"/>
      <c r="G182" s="419"/>
      <c r="H182" s="419"/>
      <c r="I182" s="419"/>
      <c r="J182" s="419"/>
      <c r="K182" s="419"/>
      <c r="L182" s="419"/>
      <c r="M182" s="419"/>
    </row>
    <row r="183" spans="3:13" ht="13.5">
      <c r="C183" s="419"/>
      <c r="D183" s="419"/>
      <c r="E183" s="419"/>
      <c r="F183" s="419"/>
      <c r="G183" s="419"/>
      <c r="H183" s="419"/>
      <c r="I183" s="419"/>
      <c r="J183" s="419"/>
      <c r="K183" s="419"/>
      <c r="L183" s="419"/>
      <c r="M183" s="419"/>
    </row>
    <row r="184" spans="3:13" ht="13.5">
      <c r="C184" s="419"/>
      <c r="D184" s="419"/>
      <c r="E184" s="419"/>
      <c r="F184" s="419"/>
      <c r="G184" s="419"/>
      <c r="H184" s="419"/>
      <c r="I184" s="419"/>
      <c r="J184" s="419"/>
      <c r="K184" s="419"/>
      <c r="L184" s="419"/>
      <c r="M184" s="419"/>
    </row>
    <row r="185" spans="3:13" ht="13.5">
      <c r="C185" s="419"/>
      <c r="D185" s="419"/>
      <c r="E185" s="419"/>
      <c r="F185" s="419"/>
      <c r="G185" s="419"/>
      <c r="H185" s="419"/>
      <c r="I185" s="419"/>
      <c r="J185" s="419"/>
      <c r="K185" s="419"/>
      <c r="L185" s="419"/>
      <c r="M185" s="419"/>
    </row>
    <row r="186" spans="3:13" ht="13.5">
      <c r="C186" s="419"/>
      <c r="D186" s="419"/>
      <c r="E186" s="419"/>
      <c r="F186" s="419"/>
      <c r="G186" s="419"/>
      <c r="H186" s="419"/>
      <c r="I186" s="419"/>
      <c r="J186" s="419"/>
      <c r="K186" s="419"/>
      <c r="L186" s="419"/>
      <c r="M186" s="419"/>
    </row>
    <row r="187" spans="3:13" ht="13.5">
      <c r="C187" s="419"/>
      <c r="D187" s="419"/>
      <c r="E187" s="419"/>
      <c r="F187" s="419"/>
      <c r="G187" s="419"/>
      <c r="H187" s="419"/>
      <c r="I187" s="419"/>
      <c r="J187" s="419"/>
      <c r="K187" s="419"/>
      <c r="L187" s="419"/>
      <c r="M187" s="419"/>
    </row>
    <row r="188" spans="3:13" ht="13.5">
      <c r="C188" s="419"/>
      <c r="D188" s="419"/>
      <c r="E188" s="419"/>
      <c r="F188" s="419"/>
      <c r="G188" s="419"/>
      <c r="H188" s="419"/>
      <c r="I188" s="419"/>
      <c r="J188" s="419"/>
      <c r="K188" s="419"/>
      <c r="L188" s="419"/>
      <c r="M188" s="419"/>
    </row>
    <row r="189" spans="3:13" ht="13.5">
      <c r="C189" s="419"/>
      <c r="D189" s="419"/>
      <c r="E189" s="419"/>
      <c r="F189" s="419"/>
      <c r="G189" s="419"/>
      <c r="H189" s="419"/>
      <c r="I189" s="419"/>
      <c r="J189" s="419"/>
      <c r="K189" s="419"/>
      <c r="L189" s="419"/>
      <c r="M189" s="419"/>
    </row>
  </sheetData>
  <dataConsolidate topLabels="1">
    <dataRefs count="1">
      <dataRef ref="A1:N519" sheet="ベース２" r:id="rId1"/>
    </dataRefs>
  </dataConsolidate>
  <phoneticPr fontId="7"/>
  <pageMargins left="0.25" right="0.25" top="0.75" bottom="0.75" header="0.3" footer="0.3"/>
  <pageSetup paperSize="9" scale="5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A115"/>
  <sheetViews>
    <sheetView showGridLines="0" tabSelected="1" zoomScaleNormal="100" workbookViewId="0">
      <pane xSplit="4" ySplit="5" topLeftCell="E6" activePane="bottomRight" state="frozen"/>
      <selection pane="topRight"/>
      <selection pane="bottomLeft"/>
      <selection pane="bottomRight"/>
    </sheetView>
  </sheetViews>
  <sheetFormatPr defaultRowHeight="12"/>
  <cols>
    <col min="1" max="1" width="3.125" style="435" customWidth="1"/>
    <col min="2" max="2" width="6.25" style="459" customWidth="1"/>
    <col min="3" max="3" width="42.75" style="435" customWidth="1"/>
    <col min="4" max="4" width="12.625" style="435" customWidth="1"/>
    <col min="5" max="5" width="8.625" style="435" customWidth="1"/>
    <col min="6" max="6" width="0" style="435" hidden="1" customWidth="1"/>
    <col min="7" max="7" width="6.25" style="459" hidden="1" customWidth="1"/>
    <col min="8" max="8" width="42.75" style="435" hidden="1" customWidth="1"/>
    <col min="9" max="17" width="12.625" style="435" hidden="1" customWidth="1"/>
    <col min="18" max="18" width="9" style="435" hidden="1" customWidth="1"/>
    <col min="19" max="19" width="9" style="435"/>
    <col min="20" max="20" width="6.25" style="459" customWidth="1"/>
    <col min="21" max="21" width="42.75" style="435" customWidth="1"/>
    <col min="22" max="22" width="12.625" style="435" customWidth="1"/>
    <col min="23" max="24" width="9" style="435"/>
    <col min="25" max="25" width="6.25" style="459" customWidth="1"/>
    <col min="26" max="26" width="42.75" style="435" customWidth="1"/>
    <col min="27" max="27" width="12.625" style="435" customWidth="1"/>
    <col min="28" max="16384" width="9" style="435"/>
  </cols>
  <sheetData>
    <row r="1" spans="2:27" ht="12.75" thickBot="1">
      <c r="B1" s="434"/>
      <c r="G1" s="434"/>
      <c r="T1" s="434"/>
      <c r="Y1" s="434"/>
    </row>
    <row r="2" spans="2:27" ht="18.75" thickTop="1" thickBot="1">
      <c r="B2" s="436" t="s">
        <v>30</v>
      </c>
      <c r="C2" s="437"/>
      <c r="G2" s="436"/>
      <c r="H2" s="437"/>
      <c r="T2" s="436"/>
      <c r="U2" s="437"/>
      <c r="X2" s="614" t="s">
        <v>510</v>
      </c>
      <c r="Y2" s="615"/>
      <c r="Z2" s="615"/>
      <c r="AA2" s="616"/>
    </row>
    <row r="3" spans="2:27" ht="12" customHeight="1" thickTop="1">
      <c r="B3" s="438"/>
      <c r="C3" s="439"/>
      <c r="D3" s="440"/>
      <c r="E3" s="441"/>
      <c r="G3" s="438"/>
      <c r="H3" s="439"/>
      <c r="I3" s="440"/>
      <c r="J3" s="440"/>
      <c r="K3" s="440"/>
      <c r="L3" s="440"/>
      <c r="M3" s="440"/>
      <c r="N3" s="440"/>
      <c r="O3" s="440"/>
      <c r="P3" s="440"/>
      <c r="Q3" s="440"/>
      <c r="T3" s="438"/>
      <c r="U3" s="439"/>
      <c r="V3" s="440"/>
      <c r="Y3" s="438"/>
      <c r="Z3" s="439"/>
      <c r="AA3" s="440"/>
    </row>
    <row r="4" spans="2:27" ht="87" customHeight="1" thickBot="1">
      <c r="B4" s="434"/>
      <c r="C4" s="442" t="s">
        <v>476</v>
      </c>
      <c r="D4" s="464" t="s">
        <v>32</v>
      </c>
      <c r="G4" s="434"/>
      <c r="H4" s="443"/>
      <c r="I4" s="434"/>
      <c r="J4" s="434"/>
      <c r="K4" s="434"/>
      <c r="L4" s="434"/>
      <c r="M4" s="434"/>
      <c r="N4" s="434"/>
      <c r="O4" s="434"/>
      <c r="P4" s="434"/>
      <c r="Q4" s="464" t="s">
        <v>32</v>
      </c>
      <c r="T4" s="434"/>
      <c r="U4" s="442" t="s">
        <v>477</v>
      </c>
      <c r="V4" s="464" t="s">
        <v>32</v>
      </c>
      <c r="Y4" s="434"/>
      <c r="Z4" s="442" t="s">
        <v>478</v>
      </c>
      <c r="AA4" s="464" t="s">
        <v>32</v>
      </c>
    </row>
    <row r="5" spans="2:27" ht="27.75" thickBot="1">
      <c r="B5" s="444" t="s">
        <v>479</v>
      </c>
      <c r="C5" s="445" t="s">
        <v>38</v>
      </c>
      <c r="D5" s="446" t="s">
        <v>39</v>
      </c>
      <c r="G5" s="447" t="s">
        <v>479</v>
      </c>
      <c r="H5" s="448" t="s">
        <v>38</v>
      </c>
      <c r="I5" s="449" t="s">
        <v>316</v>
      </c>
      <c r="J5" s="450" t="s">
        <v>317</v>
      </c>
      <c r="K5" s="450" t="s">
        <v>318</v>
      </c>
      <c r="L5" s="450" t="s">
        <v>319</v>
      </c>
      <c r="M5" s="450" t="s">
        <v>320</v>
      </c>
      <c r="N5" s="451" t="s">
        <v>321</v>
      </c>
      <c r="O5" s="451" t="s">
        <v>322</v>
      </c>
      <c r="P5" s="451" t="s">
        <v>323</v>
      </c>
      <c r="Q5" s="452" t="s">
        <v>324</v>
      </c>
      <c r="T5" s="444" t="s">
        <v>479</v>
      </c>
      <c r="U5" s="445" t="s">
        <v>38</v>
      </c>
      <c r="V5" s="453" t="s">
        <v>480</v>
      </c>
      <c r="Y5" s="444" t="s">
        <v>479</v>
      </c>
      <c r="Z5" s="445" t="s">
        <v>38</v>
      </c>
      <c r="AA5" s="453" t="s">
        <v>480</v>
      </c>
    </row>
    <row r="6" spans="2:27">
      <c r="B6" s="523" t="s">
        <v>60</v>
      </c>
      <c r="C6" s="524" t="s">
        <v>47</v>
      </c>
      <c r="D6" s="593"/>
      <c r="G6" s="529" t="str">
        <f>B6</f>
        <v>011</v>
      </c>
      <c r="H6" s="530" t="str">
        <f>C6</f>
        <v>耕種農業</v>
      </c>
      <c r="I6" s="455">
        <f>+$D6*マージン率!E3</f>
        <v>0</v>
      </c>
      <c r="J6" s="455">
        <f>+$D6*マージン率!F3</f>
        <v>0</v>
      </c>
      <c r="K6" s="455">
        <f>+$D6*マージン率!G3</f>
        <v>0</v>
      </c>
      <c r="L6" s="455">
        <f>+$D6*マージン率!H3</f>
        <v>0</v>
      </c>
      <c r="M6" s="455">
        <f>+$D6*マージン率!I3</f>
        <v>0</v>
      </c>
      <c r="N6" s="455">
        <f>+$D6*マージン率!J3</f>
        <v>0</v>
      </c>
      <c r="O6" s="455">
        <f>+$D6*マージン率!K3</f>
        <v>0</v>
      </c>
      <c r="P6" s="455">
        <f>+$D6*マージン率!L3</f>
        <v>0</v>
      </c>
      <c r="Q6" s="455">
        <f>+$D6*マージン率!M3</f>
        <v>0</v>
      </c>
      <c r="T6" s="50" t="str">
        <f t="shared" ref="T6:T37" si="0">B6</f>
        <v>011</v>
      </c>
      <c r="U6" s="51" t="str">
        <f t="shared" ref="U6:U37" si="1">C6</f>
        <v>耕種農業</v>
      </c>
      <c r="V6" s="456">
        <f>+D6+SUM(I6:Q6)</f>
        <v>0</v>
      </c>
      <c r="Y6" s="50" t="str">
        <f>T6</f>
        <v>011</v>
      </c>
      <c r="Z6" s="51" t="str">
        <f>U6</f>
        <v>耕種農業</v>
      </c>
      <c r="AA6" s="454">
        <f>+V6</f>
        <v>0</v>
      </c>
    </row>
    <row r="7" spans="2:27">
      <c r="B7" s="525" t="s">
        <v>61</v>
      </c>
      <c r="C7" s="526" t="s">
        <v>49</v>
      </c>
      <c r="D7" s="594"/>
      <c r="G7" s="529" t="str">
        <f t="shared" ref="G7:G70" si="2">B7</f>
        <v>012</v>
      </c>
      <c r="H7" s="530" t="str">
        <f t="shared" ref="H7:H70" si="3">C7</f>
        <v>畜産</v>
      </c>
      <c r="I7" s="455">
        <f>+$D7*マージン率!E4</f>
        <v>0</v>
      </c>
      <c r="J7" s="455">
        <f>+$D7*マージン率!F4</f>
        <v>0</v>
      </c>
      <c r="K7" s="455">
        <f>+$D7*マージン率!G4</f>
        <v>0</v>
      </c>
      <c r="L7" s="455">
        <f>+$D7*マージン率!H4</f>
        <v>0</v>
      </c>
      <c r="M7" s="455">
        <f>+$D7*マージン率!I4</f>
        <v>0</v>
      </c>
      <c r="N7" s="455">
        <f>+$D7*マージン率!J4</f>
        <v>0</v>
      </c>
      <c r="O7" s="455">
        <f>+$D7*マージン率!K4</f>
        <v>0</v>
      </c>
      <c r="P7" s="455">
        <f>+$D7*マージン率!L4</f>
        <v>0</v>
      </c>
      <c r="Q7" s="455">
        <f>+$D7*マージン率!M4</f>
        <v>0</v>
      </c>
      <c r="T7" s="60" t="str">
        <f t="shared" si="0"/>
        <v>012</v>
      </c>
      <c r="U7" s="61" t="str">
        <f t="shared" si="1"/>
        <v>畜産</v>
      </c>
      <c r="V7" s="458">
        <f t="shared" ref="V7:V69" si="4">+D7+SUM(I7:Q7)</f>
        <v>0</v>
      </c>
      <c r="Y7" s="60" t="str">
        <f t="shared" ref="Y7:Y70" si="5">T7</f>
        <v>012</v>
      </c>
      <c r="Z7" s="61" t="str">
        <f t="shared" ref="Z7:Z70" si="6">U7</f>
        <v>畜産</v>
      </c>
      <c r="AA7" s="457">
        <f t="shared" ref="AA7:AA69" si="7">+V7</f>
        <v>0</v>
      </c>
    </row>
    <row r="8" spans="2:27">
      <c r="B8" s="525" t="s">
        <v>63</v>
      </c>
      <c r="C8" s="526" t="s">
        <v>51</v>
      </c>
      <c r="D8" s="594"/>
      <c r="G8" s="529" t="str">
        <f t="shared" si="2"/>
        <v>013</v>
      </c>
      <c r="H8" s="530" t="str">
        <f t="shared" si="3"/>
        <v>農業サービス</v>
      </c>
      <c r="I8" s="455">
        <f>+$D8*マージン率!E5</f>
        <v>0</v>
      </c>
      <c r="J8" s="455">
        <f>+$D8*マージン率!F5</f>
        <v>0</v>
      </c>
      <c r="K8" s="455">
        <f>+$D8*マージン率!G5</f>
        <v>0</v>
      </c>
      <c r="L8" s="455">
        <f>+$D8*マージン率!H5</f>
        <v>0</v>
      </c>
      <c r="M8" s="455">
        <f>+$D8*マージン率!I5</f>
        <v>0</v>
      </c>
      <c r="N8" s="455">
        <f>+$D8*マージン率!J5</f>
        <v>0</v>
      </c>
      <c r="O8" s="455">
        <f>+$D8*マージン率!K5</f>
        <v>0</v>
      </c>
      <c r="P8" s="455">
        <f>+$D8*マージン率!L5</f>
        <v>0</v>
      </c>
      <c r="Q8" s="455">
        <f>+$D8*マージン率!M5</f>
        <v>0</v>
      </c>
      <c r="T8" s="60" t="str">
        <f t="shared" si="0"/>
        <v>013</v>
      </c>
      <c r="U8" s="61" t="str">
        <f t="shared" si="1"/>
        <v>農業サービス</v>
      </c>
      <c r="V8" s="458">
        <f t="shared" si="4"/>
        <v>0</v>
      </c>
      <c r="Y8" s="60" t="str">
        <f t="shared" si="5"/>
        <v>013</v>
      </c>
      <c r="Z8" s="61" t="str">
        <f t="shared" si="6"/>
        <v>農業サービス</v>
      </c>
      <c r="AA8" s="457">
        <f t="shared" si="7"/>
        <v>0</v>
      </c>
    </row>
    <row r="9" spans="2:27">
      <c r="B9" s="525" t="s">
        <v>65</v>
      </c>
      <c r="C9" s="526" t="s">
        <v>55</v>
      </c>
      <c r="D9" s="594"/>
      <c r="G9" s="529" t="str">
        <f t="shared" si="2"/>
        <v>015</v>
      </c>
      <c r="H9" s="530" t="str">
        <f t="shared" si="3"/>
        <v>林業</v>
      </c>
      <c r="I9" s="455">
        <f>+$D9*マージン率!E6</f>
        <v>0</v>
      </c>
      <c r="J9" s="455">
        <f>+$D9*マージン率!F6</f>
        <v>0</v>
      </c>
      <c r="K9" s="455">
        <f>+$D9*マージン率!G6</f>
        <v>0</v>
      </c>
      <c r="L9" s="455">
        <f>+$D9*マージン率!H6</f>
        <v>0</v>
      </c>
      <c r="M9" s="455">
        <f>+$D9*マージン率!I6</f>
        <v>0</v>
      </c>
      <c r="N9" s="455">
        <f>+$D9*マージン率!J6</f>
        <v>0</v>
      </c>
      <c r="O9" s="455">
        <f>+$D9*マージン率!K6</f>
        <v>0</v>
      </c>
      <c r="P9" s="455">
        <f>+$D9*マージン率!L6</f>
        <v>0</v>
      </c>
      <c r="Q9" s="455">
        <f>+$D9*マージン率!M6</f>
        <v>0</v>
      </c>
      <c r="T9" s="60" t="str">
        <f t="shared" si="0"/>
        <v>015</v>
      </c>
      <c r="U9" s="61" t="str">
        <f t="shared" si="1"/>
        <v>林業</v>
      </c>
      <c r="V9" s="458">
        <f t="shared" si="4"/>
        <v>0</v>
      </c>
      <c r="Y9" s="60" t="str">
        <f t="shared" si="5"/>
        <v>015</v>
      </c>
      <c r="Z9" s="61" t="str">
        <f t="shared" si="6"/>
        <v>林業</v>
      </c>
      <c r="AA9" s="457">
        <f t="shared" si="7"/>
        <v>0</v>
      </c>
    </row>
    <row r="10" spans="2:27" ht="12.95" customHeight="1">
      <c r="B10" s="525" t="s">
        <v>67</v>
      </c>
      <c r="C10" s="526" t="s">
        <v>56</v>
      </c>
      <c r="D10" s="594"/>
      <c r="G10" s="529" t="str">
        <f t="shared" si="2"/>
        <v>017</v>
      </c>
      <c r="H10" s="530" t="str">
        <f t="shared" si="3"/>
        <v>漁業</v>
      </c>
      <c r="I10" s="455">
        <f>+$D10*マージン率!E7</f>
        <v>0</v>
      </c>
      <c r="J10" s="455">
        <f>+$D10*マージン率!F7</f>
        <v>0</v>
      </c>
      <c r="K10" s="455">
        <f>+$D10*マージン率!G7</f>
        <v>0</v>
      </c>
      <c r="L10" s="455">
        <f>+$D10*マージン率!H7</f>
        <v>0</v>
      </c>
      <c r="M10" s="455">
        <f>+$D10*マージン率!I7</f>
        <v>0</v>
      </c>
      <c r="N10" s="455">
        <f>+$D10*マージン率!J7</f>
        <v>0</v>
      </c>
      <c r="O10" s="455">
        <f>+$D10*マージン率!K7</f>
        <v>0</v>
      </c>
      <c r="P10" s="455">
        <f>+$D10*マージン率!L7</f>
        <v>0</v>
      </c>
      <c r="Q10" s="455">
        <f>+$D10*マージン率!M7</f>
        <v>0</v>
      </c>
      <c r="T10" s="60" t="str">
        <f t="shared" si="0"/>
        <v>017</v>
      </c>
      <c r="U10" s="61" t="str">
        <f t="shared" si="1"/>
        <v>漁業</v>
      </c>
      <c r="V10" s="458">
        <f t="shared" si="4"/>
        <v>0</v>
      </c>
      <c r="Y10" s="60" t="str">
        <f t="shared" si="5"/>
        <v>017</v>
      </c>
      <c r="Z10" s="61" t="str">
        <f t="shared" si="6"/>
        <v>漁業</v>
      </c>
      <c r="AA10" s="457">
        <f t="shared" si="7"/>
        <v>0</v>
      </c>
    </row>
    <row r="11" spans="2:27" ht="13.5" customHeight="1">
      <c r="B11" s="525" t="s">
        <v>91</v>
      </c>
      <c r="C11" s="526" t="s">
        <v>57</v>
      </c>
      <c r="D11" s="594"/>
      <c r="G11" s="529" t="str">
        <f t="shared" si="2"/>
        <v>061</v>
      </c>
      <c r="H11" s="530" t="str">
        <f t="shared" si="3"/>
        <v>石炭・原油・天然ガス</v>
      </c>
      <c r="I11" s="455">
        <f>+$D11*マージン率!E8</f>
        <v>0</v>
      </c>
      <c r="J11" s="455">
        <f>+$D11*マージン率!F8</f>
        <v>0</v>
      </c>
      <c r="K11" s="455">
        <f>+$D11*マージン率!G8</f>
        <v>0</v>
      </c>
      <c r="L11" s="455">
        <f>+$D11*マージン率!H8</f>
        <v>0</v>
      </c>
      <c r="M11" s="455">
        <f>+$D11*マージン率!I8</f>
        <v>0</v>
      </c>
      <c r="N11" s="455">
        <f>+$D11*マージン率!J8</f>
        <v>0</v>
      </c>
      <c r="O11" s="455">
        <f>+$D11*マージン率!K8</f>
        <v>0</v>
      </c>
      <c r="P11" s="455">
        <f>+$D11*マージン率!L8</f>
        <v>0</v>
      </c>
      <c r="Q11" s="455">
        <f>+$D11*マージン率!M8</f>
        <v>0</v>
      </c>
      <c r="T11" s="60" t="str">
        <f t="shared" si="0"/>
        <v>061</v>
      </c>
      <c r="U11" s="61" t="str">
        <f t="shared" si="1"/>
        <v>石炭・原油・天然ガス</v>
      </c>
      <c r="V11" s="458">
        <f t="shared" si="4"/>
        <v>0</v>
      </c>
      <c r="Y11" s="60" t="str">
        <f t="shared" si="5"/>
        <v>061</v>
      </c>
      <c r="Z11" s="61" t="str">
        <f t="shared" si="6"/>
        <v>石炭・原油・天然ガス</v>
      </c>
      <c r="AA11" s="457">
        <f t="shared" si="7"/>
        <v>0</v>
      </c>
    </row>
    <row r="12" spans="2:27">
      <c r="B12" s="525" t="s">
        <v>93</v>
      </c>
      <c r="C12" s="526" t="s">
        <v>495</v>
      </c>
      <c r="D12" s="594"/>
      <c r="G12" s="529" t="str">
        <f t="shared" si="2"/>
        <v>062</v>
      </c>
      <c r="H12" s="530" t="str">
        <f t="shared" si="3"/>
        <v>その他の鉱業</v>
      </c>
      <c r="I12" s="455">
        <f>+$D12*マージン率!E9</f>
        <v>0</v>
      </c>
      <c r="J12" s="455">
        <f>+$D12*マージン率!F9</f>
        <v>0</v>
      </c>
      <c r="K12" s="455">
        <f>+$D12*マージン率!G9</f>
        <v>0</v>
      </c>
      <c r="L12" s="455">
        <f>+$D12*マージン率!H9</f>
        <v>0</v>
      </c>
      <c r="M12" s="455">
        <f>+$D12*マージン率!I9</f>
        <v>0</v>
      </c>
      <c r="N12" s="455">
        <f>+$D12*マージン率!J9</f>
        <v>0</v>
      </c>
      <c r="O12" s="455">
        <f>+$D12*マージン率!K9</f>
        <v>0</v>
      </c>
      <c r="P12" s="455">
        <f>+$D12*マージン率!L9</f>
        <v>0</v>
      </c>
      <c r="Q12" s="455">
        <f>+$D12*マージン率!M9</f>
        <v>0</v>
      </c>
      <c r="T12" s="60" t="str">
        <f t="shared" si="0"/>
        <v>062</v>
      </c>
      <c r="U12" s="61" t="str">
        <f t="shared" si="1"/>
        <v>その他の鉱業</v>
      </c>
      <c r="V12" s="458">
        <f t="shared" si="4"/>
        <v>0</v>
      </c>
      <c r="Y12" s="60" t="str">
        <f t="shared" si="5"/>
        <v>062</v>
      </c>
      <c r="Z12" s="61" t="str">
        <f t="shared" si="6"/>
        <v>その他の鉱業</v>
      </c>
      <c r="AA12" s="457">
        <f t="shared" si="7"/>
        <v>0</v>
      </c>
    </row>
    <row r="13" spans="2:27">
      <c r="B13" s="525" t="s">
        <v>327</v>
      </c>
      <c r="C13" s="526" t="s">
        <v>58</v>
      </c>
      <c r="D13" s="594"/>
      <c r="G13" s="529" t="str">
        <f t="shared" si="2"/>
        <v>111</v>
      </c>
      <c r="H13" s="530" t="str">
        <f t="shared" si="3"/>
        <v>食料品</v>
      </c>
      <c r="I13" s="455">
        <f>+$D13*マージン率!E10</f>
        <v>0</v>
      </c>
      <c r="J13" s="455">
        <f>+$D13*マージン率!F10</f>
        <v>0</v>
      </c>
      <c r="K13" s="455">
        <f>+$D13*マージン率!G10</f>
        <v>0</v>
      </c>
      <c r="L13" s="455">
        <f>+$D13*マージン率!H10</f>
        <v>0</v>
      </c>
      <c r="M13" s="455">
        <f>+$D13*マージン率!I10</f>
        <v>0</v>
      </c>
      <c r="N13" s="455">
        <f>+$D13*マージン率!J10</f>
        <v>0</v>
      </c>
      <c r="O13" s="455">
        <f>+$D13*マージン率!K10</f>
        <v>0</v>
      </c>
      <c r="P13" s="455">
        <f>+$D13*マージン率!L10</f>
        <v>0</v>
      </c>
      <c r="Q13" s="455">
        <f>+$D13*マージン率!M10</f>
        <v>0</v>
      </c>
      <c r="T13" s="60" t="str">
        <f t="shared" si="0"/>
        <v>111</v>
      </c>
      <c r="U13" s="61" t="str">
        <f t="shared" si="1"/>
        <v>食料品</v>
      </c>
      <c r="V13" s="458">
        <f t="shared" si="4"/>
        <v>0</v>
      </c>
      <c r="Y13" s="60" t="str">
        <f t="shared" si="5"/>
        <v>111</v>
      </c>
      <c r="Z13" s="61" t="str">
        <f t="shared" si="6"/>
        <v>食料品</v>
      </c>
      <c r="AA13" s="457">
        <f t="shared" si="7"/>
        <v>0</v>
      </c>
    </row>
    <row r="14" spans="2:27">
      <c r="B14" s="525" t="s">
        <v>328</v>
      </c>
      <c r="C14" s="526" t="s">
        <v>59</v>
      </c>
      <c r="D14" s="594"/>
      <c r="G14" s="529" t="str">
        <f t="shared" si="2"/>
        <v>112</v>
      </c>
      <c r="H14" s="530" t="str">
        <f t="shared" si="3"/>
        <v>飲料</v>
      </c>
      <c r="I14" s="455">
        <f>+$D14*マージン率!E11</f>
        <v>0</v>
      </c>
      <c r="J14" s="455">
        <f>+$D14*マージン率!F11</f>
        <v>0</v>
      </c>
      <c r="K14" s="455">
        <f>+$D14*マージン率!G11</f>
        <v>0</v>
      </c>
      <c r="L14" s="455">
        <f>+$D14*マージン率!H11</f>
        <v>0</v>
      </c>
      <c r="M14" s="455">
        <f>+$D14*マージン率!I11</f>
        <v>0</v>
      </c>
      <c r="N14" s="455">
        <f>+$D14*マージン率!J11</f>
        <v>0</v>
      </c>
      <c r="O14" s="455">
        <f>+$D14*マージン率!K11</f>
        <v>0</v>
      </c>
      <c r="P14" s="455">
        <f>+$D14*マージン率!L11</f>
        <v>0</v>
      </c>
      <c r="Q14" s="455">
        <f>+$D14*マージン率!M11</f>
        <v>0</v>
      </c>
      <c r="T14" s="60" t="str">
        <f t="shared" si="0"/>
        <v>112</v>
      </c>
      <c r="U14" s="61" t="str">
        <f t="shared" si="1"/>
        <v>飲料</v>
      </c>
      <c r="V14" s="458">
        <f t="shared" si="4"/>
        <v>0</v>
      </c>
      <c r="Y14" s="60" t="str">
        <f t="shared" si="5"/>
        <v>112</v>
      </c>
      <c r="Z14" s="61" t="str">
        <f t="shared" si="6"/>
        <v>飲料</v>
      </c>
      <c r="AA14" s="457">
        <f t="shared" si="7"/>
        <v>0</v>
      </c>
    </row>
    <row r="15" spans="2:27">
      <c r="B15" s="525" t="s">
        <v>330</v>
      </c>
      <c r="C15" s="526" t="s">
        <v>273</v>
      </c>
      <c r="D15" s="594"/>
      <c r="G15" s="529" t="str">
        <f t="shared" si="2"/>
        <v>113</v>
      </c>
      <c r="H15" s="530" t="str">
        <f t="shared" si="3"/>
        <v>飼料・有機質肥料（別掲を除く。）</v>
      </c>
      <c r="I15" s="455">
        <f>+$D15*マージン率!E12</f>
        <v>0</v>
      </c>
      <c r="J15" s="455">
        <f>+$D15*マージン率!F12</f>
        <v>0</v>
      </c>
      <c r="K15" s="455">
        <f>+$D15*マージン率!G12</f>
        <v>0</v>
      </c>
      <c r="L15" s="455">
        <f>+$D15*マージン率!H12</f>
        <v>0</v>
      </c>
      <c r="M15" s="455">
        <f>+$D15*マージン率!I12</f>
        <v>0</v>
      </c>
      <c r="N15" s="455">
        <f>+$D15*マージン率!J12</f>
        <v>0</v>
      </c>
      <c r="O15" s="455">
        <f>+$D15*マージン率!K12</f>
        <v>0</v>
      </c>
      <c r="P15" s="455">
        <f>+$D15*マージン率!L12</f>
        <v>0</v>
      </c>
      <c r="Q15" s="455">
        <f>+$D15*マージン率!M12</f>
        <v>0</v>
      </c>
      <c r="T15" s="60" t="str">
        <f t="shared" si="0"/>
        <v>113</v>
      </c>
      <c r="U15" s="61" t="str">
        <f t="shared" si="1"/>
        <v>飼料・有機質肥料（別掲を除く。）</v>
      </c>
      <c r="V15" s="458">
        <f t="shared" si="4"/>
        <v>0</v>
      </c>
      <c r="Y15" s="60" t="str">
        <f t="shared" si="5"/>
        <v>113</v>
      </c>
      <c r="Z15" s="61" t="str">
        <f t="shared" si="6"/>
        <v>飼料・有機質肥料（別掲を除く。）</v>
      </c>
      <c r="AA15" s="457">
        <f t="shared" si="7"/>
        <v>0</v>
      </c>
    </row>
    <row r="16" spans="2:27">
      <c r="B16" s="525" t="s">
        <v>331</v>
      </c>
      <c r="C16" s="526" t="s">
        <v>62</v>
      </c>
      <c r="D16" s="594"/>
      <c r="G16" s="529" t="str">
        <f t="shared" si="2"/>
        <v>114</v>
      </c>
      <c r="H16" s="530" t="str">
        <f t="shared" si="3"/>
        <v>たばこ</v>
      </c>
      <c r="I16" s="455">
        <f>+$D16*マージン率!E13</f>
        <v>0</v>
      </c>
      <c r="J16" s="455">
        <f>+$D16*マージン率!F13</f>
        <v>0</v>
      </c>
      <c r="K16" s="455">
        <f>+$D16*マージン率!G13</f>
        <v>0</v>
      </c>
      <c r="L16" s="455">
        <f>+$D16*マージン率!H13</f>
        <v>0</v>
      </c>
      <c r="M16" s="455">
        <f>+$D16*マージン率!I13</f>
        <v>0</v>
      </c>
      <c r="N16" s="455">
        <f>+$D16*マージン率!J13</f>
        <v>0</v>
      </c>
      <c r="O16" s="455">
        <f>+$D16*マージン率!K13</f>
        <v>0</v>
      </c>
      <c r="P16" s="455">
        <f>+$D16*マージン率!L13</f>
        <v>0</v>
      </c>
      <c r="Q16" s="455">
        <f>+$D16*マージン率!M13</f>
        <v>0</v>
      </c>
      <c r="T16" s="60" t="str">
        <f t="shared" si="0"/>
        <v>114</v>
      </c>
      <c r="U16" s="61" t="str">
        <f t="shared" si="1"/>
        <v>たばこ</v>
      </c>
      <c r="V16" s="458">
        <f t="shared" si="4"/>
        <v>0</v>
      </c>
      <c r="Y16" s="60" t="str">
        <f t="shared" si="5"/>
        <v>114</v>
      </c>
      <c r="Z16" s="61" t="str">
        <f t="shared" si="6"/>
        <v>たばこ</v>
      </c>
      <c r="AA16" s="457">
        <f t="shared" si="7"/>
        <v>0</v>
      </c>
    </row>
    <row r="17" spans="2:27">
      <c r="B17" s="525" t="s">
        <v>332</v>
      </c>
      <c r="C17" s="526" t="s">
        <v>64</v>
      </c>
      <c r="D17" s="594"/>
      <c r="G17" s="529" t="str">
        <f t="shared" si="2"/>
        <v>151</v>
      </c>
      <c r="H17" s="530" t="str">
        <f t="shared" si="3"/>
        <v>繊維工業製品</v>
      </c>
      <c r="I17" s="455">
        <f>+$D17*マージン率!E14</f>
        <v>0</v>
      </c>
      <c r="J17" s="455">
        <f>+$D17*マージン率!F14</f>
        <v>0</v>
      </c>
      <c r="K17" s="455">
        <f>+$D17*マージン率!G14</f>
        <v>0</v>
      </c>
      <c r="L17" s="455">
        <f>+$D17*マージン率!H14</f>
        <v>0</v>
      </c>
      <c r="M17" s="455">
        <f>+$D17*マージン率!I14</f>
        <v>0</v>
      </c>
      <c r="N17" s="455">
        <f>+$D17*マージン率!J14</f>
        <v>0</v>
      </c>
      <c r="O17" s="455">
        <f>+$D17*マージン率!K14</f>
        <v>0</v>
      </c>
      <c r="P17" s="455">
        <f>+$D17*マージン率!L14</f>
        <v>0</v>
      </c>
      <c r="Q17" s="455">
        <f>+$D17*マージン率!M14</f>
        <v>0</v>
      </c>
      <c r="T17" s="60" t="str">
        <f t="shared" si="0"/>
        <v>151</v>
      </c>
      <c r="U17" s="61" t="str">
        <f t="shared" si="1"/>
        <v>繊維工業製品</v>
      </c>
      <c r="V17" s="458">
        <f t="shared" si="4"/>
        <v>0</v>
      </c>
      <c r="Y17" s="60" t="str">
        <f t="shared" si="5"/>
        <v>151</v>
      </c>
      <c r="Z17" s="61" t="str">
        <f t="shared" si="6"/>
        <v>繊維工業製品</v>
      </c>
      <c r="AA17" s="457">
        <f t="shared" si="7"/>
        <v>0</v>
      </c>
    </row>
    <row r="18" spans="2:27">
      <c r="B18" s="525" t="s">
        <v>333</v>
      </c>
      <c r="C18" s="526" t="s">
        <v>276</v>
      </c>
      <c r="D18" s="594"/>
      <c r="G18" s="529" t="str">
        <f t="shared" si="2"/>
        <v>152</v>
      </c>
      <c r="H18" s="530" t="str">
        <f t="shared" si="3"/>
        <v>衣服・その他の繊維既製品</v>
      </c>
      <c r="I18" s="455">
        <f>+$D18*マージン率!E15</f>
        <v>0</v>
      </c>
      <c r="J18" s="455">
        <f>+$D18*マージン率!F15</f>
        <v>0</v>
      </c>
      <c r="K18" s="455">
        <f>+$D18*マージン率!G15</f>
        <v>0</v>
      </c>
      <c r="L18" s="455">
        <f>+$D18*マージン率!H15</f>
        <v>0</v>
      </c>
      <c r="M18" s="455">
        <f>+$D18*マージン率!I15</f>
        <v>0</v>
      </c>
      <c r="N18" s="455">
        <f>+$D18*マージン率!J15</f>
        <v>0</v>
      </c>
      <c r="O18" s="455">
        <f>+$D18*マージン率!K15</f>
        <v>0</v>
      </c>
      <c r="P18" s="455">
        <f>+$D18*マージン率!L15</f>
        <v>0</v>
      </c>
      <c r="Q18" s="455">
        <f>+$D18*マージン率!M15</f>
        <v>0</v>
      </c>
      <c r="T18" s="60" t="str">
        <f t="shared" si="0"/>
        <v>152</v>
      </c>
      <c r="U18" s="61" t="str">
        <f t="shared" si="1"/>
        <v>衣服・その他の繊維既製品</v>
      </c>
      <c r="V18" s="458">
        <f t="shared" si="4"/>
        <v>0</v>
      </c>
      <c r="Y18" s="60" t="str">
        <f t="shared" si="5"/>
        <v>152</v>
      </c>
      <c r="Z18" s="61" t="str">
        <f t="shared" si="6"/>
        <v>衣服・その他の繊維既製品</v>
      </c>
      <c r="AA18" s="457">
        <f t="shared" si="7"/>
        <v>0</v>
      </c>
    </row>
    <row r="19" spans="2:27">
      <c r="B19" s="525" t="s">
        <v>335</v>
      </c>
      <c r="C19" s="526" t="s">
        <v>277</v>
      </c>
      <c r="D19" s="594"/>
      <c r="G19" s="529" t="str">
        <f t="shared" si="2"/>
        <v>161</v>
      </c>
      <c r="H19" s="530" t="str">
        <f t="shared" si="3"/>
        <v>木材・木製品</v>
      </c>
      <c r="I19" s="455">
        <f>+$D19*マージン率!E16</f>
        <v>0</v>
      </c>
      <c r="J19" s="455">
        <f>+$D19*マージン率!F16</f>
        <v>0</v>
      </c>
      <c r="K19" s="455">
        <f>+$D19*マージン率!G16</f>
        <v>0</v>
      </c>
      <c r="L19" s="455">
        <f>+$D19*マージン率!H16</f>
        <v>0</v>
      </c>
      <c r="M19" s="455">
        <f>+$D19*マージン率!I16</f>
        <v>0</v>
      </c>
      <c r="N19" s="455">
        <f>+$D19*マージン率!J16</f>
        <v>0</v>
      </c>
      <c r="O19" s="455">
        <f>+$D19*マージン率!K16</f>
        <v>0</v>
      </c>
      <c r="P19" s="455">
        <f>+$D19*マージン率!L16</f>
        <v>0</v>
      </c>
      <c r="Q19" s="455">
        <f>+$D19*マージン率!M16</f>
        <v>0</v>
      </c>
      <c r="T19" s="60" t="str">
        <f t="shared" si="0"/>
        <v>161</v>
      </c>
      <c r="U19" s="61" t="str">
        <f t="shared" si="1"/>
        <v>木材・木製品</v>
      </c>
      <c r="V19" s="458">
        <f t="shared" si="4"/>
        <v>0</v>
      </c>
      <c r="Y19" s="60" t="str">
        <f t="shared" si="5"/>
        <v>161</v>
      </c>
      <c r="Z19" s="61" t="str">
        <f t="shared" si="6"/>
        <v>木材・木製品</v>
      </c>
      <c r="AA19" s="457">
        <f t="shared" si="7"/>
        <v>0</v>
      </c>
    </row>
    <row r="20" spans="2:27">
      <c r="B20" s="525" t="s">
        <v>337</v>
      </c>
      <c r="C20" s="526" t="s">
        <v>66</v>
      </c>
      <c r="D20" s="594"/>
      <c r="G20" s="529" t="str">
        <f t="shared" si="2"/>
        <v>162</v>
      </c>
      <c r="H20" s="530" t="str">
        <f t="shared" si="3"/>
        <v>家具・装備品</v>
      </c>
      <c r="I20" s="455">
        <f>+$D20*マージン率!E17</f>
        <v>0</v>
      </c>
      <c r="J20" s="455">
        <f>+$D20*マージン率!F17</f>
        <v>0</v>
      </c>
      <c r="K20" s="455">
        <f>+$D20*マージン率!G17</f>
        <v>0</v>
      </c>
      <c r="L20" s="455">
        <f>+$D20*マージン率!H17</f>
        <v>0</v>
      </c>
      <c r="M20" s="455">
        <f>+$D20*マージン率!I17</f>
        <v>0</v>
      </c>
      <c r="N20" s="455">
        <f>+$D20*マージン率!J17</f>
        <v>0</v>
      </c>
      <c r="O20" s="455">
        <f>+$D20*マージン率!K17</f>
        <v>0</v>
      </c>
      <c r="P20" s="455">
        <f>+$D20*マージン率!L17</f>
        <v>0</v>
      </c>
      <c r="Q20" s="455">
        <f>+$D20*マージン率!M17</f>
        <v>0</v>
      </c>
      <c r="T20" s="60" t="str">
        <f t="shared" si="0"/>
        <v>162</v>
      </c>
      <c r="U20" s="61" t="str">
        <f t="shared" si="1"/>
        <v>家具・装備品</v>
      </c>
      <c r="V20" s="458">
        <f t="shared" si="4"/>
        <v>0</v>
      </c>
      <c r="Y20" s="60" t="str">
        <f t="shared" si="5"/>
        <v>162</v>
      </c>
      <c r="Z20" s="61" t="str">
        <f t="shared" si="6"/>
        <v>家具・装備品</v>
      </c>
      <c r="AA20" s="457">
        <f t="shared" si="7"/>
        <v>0</v>
      </c>
    </row>
    <row r="21" spans="2:27">
      <c r="B21" s="525" t="s">
        <v>338</v>
      </c>
      <c r="C21" s="526" t="s">
        <v>68</v>
      </c>
      <c r="D21" s="594"/>
      <c r="G21" s="529" t="str">
        <f t="shared" si="2"/>
        <v>163</v>
      </c>
      <c r="H21" s="530" t="str">
        <f t="shared" si="3"/>
        <v>パルプ・紙・板紙・加工紙</v>
      </c>
      <c r="I21" s="455">
        <f>+$D21*マージン率!E18</f>
        <v>0</v>
      </c>
      <c r="J21" s="455">
        <f>+$D21*マージン率!F18</f>
        <v>0</v>
      </c>
      <c r="K21" s="455">
        <f>+$D21*マージン率!G18</f>
        <v>0</v>
      </c>
      <c r="L21" s="455">
        <f>+$D21*マージン率!H18</f>
        <v>0</v>
      </c>
      <c r="M21" s="455">
        <f>+$D21*マージン率!I18</f>
        <v>0</v>
      </c>
      <c r="N21" s="455">
        <f>+$D21*マージン率!J18</f>
        <v>0</v>
      </c>
      <c r="O21" s="455">
        <f>+$D21*マージン率!K18</f>
        <v>0</v>
      </c>
      <c r="P21" s="455">
        <f>+$D21*マージン率!L18</f>
        <v>0</v>
      </c>
      <c r="Q21" s="455">
        <f>+$D21*マージン率!M18</f>
        <v>0</v>
      </c>
      <c r="T21" s="60" t="str">
        <f t="shared" si="0"/>
        <v>163</v>
      </c>
      <c r="U21" s="61" t="str">
        <f t="shared" si="1"/>
        <v>パルプ・紙・板紙・加工紙</v>
      </c>
      <c r="V21" s="458">
        <f t="shared" si="4"/>
        <v>0</v>
      </c>
      <c r="Y21" s="60" t="str">
        <f t="shared" si="5"/>
        <v>163</v>
      </c>
      <c r="Z21" s="61" t="str">
        <f t="shared" si="6"/>
        <v>パルプ・紙・板紙・加工紙</v>
      </c>
      <c r="AA21" s="457">
        <f t="shared" si="7"/>
        <v>0</v>
      </c>
    </row>
    <row r="22" spans="2:27">
      <c r="B22" s="525" t="s">
        <v>339</v>
      </c>
      <c r="C22" s="526" t="s">
        <v>69</v>
      </c>
      <c r="D22" s="594"/>
      <c r="G22" s="529" t="str">
        <f t="shared" si="2"/>
        <v>164</v>
      </c>
      <c r="H22" s="530" t="str">
        <f t="shared" si="3"/>
        <v>紙加工品</v>
      </c>
      <c r="I22" s="455">
        <f>+$D22*マージン率!E19</f>
        <v>0</v>
      </c>
      <c r="J22" s="455">
        <f>+$D22*マージン率!F19</f>
        <v>0</v>
      </c>
      <c r="K22" s="455">
        <f>+$D22*マージン率!G19</f>
        <v>0</v>
      </c>
      <c r="L22" s="455">
        <f>+$D22*マージン率!H19</f>
        <v>0</v>
      </c>
      <c r="M22" s="455">
        <f>+$D22*マージン率!I19</f>
        <v>0</v>
      </c>
      <c r="N22" s="455">
        <f>+$D22*マージン率!J19</f>
        <v>0</v>
      </c>
      <c r="O22" s="455">
        <f>+$D22*マージン率!K19</f>
        <v>0</v>
      </c>
      <c r="P22" s="455">
        <f>+$D22*マージン率!L19</f>
        <v>0</v>
      </c>
      <c r="Q22" s="455">
        <f>+$D22*マージン率!M19</f>
        <v>0</v>
      </c>
      <c r="T22" s="60" t="str">
        <f t="shared" si="0"/>
        <v>164</v>
      </c>
      <c r="U22" s="61" t="str">
        <f t="shared" si="1"/>
        <v>紙加工品</v>
      </c>
      <c r="V22" s="458">
        <f t="shared" si="4"/>
        <v>0</v>
      </c>
      <c r="Y22" s="60" t="str">
        <f t="shared" si="5"/>
        <v>164</v>
      </c>
      <c r="Z22" s="61" t="str">
        <f t="shared" si="6"/>
        <v>紙加工品</v>
      </c>
      <c r="AA22" s="457">
        <f t="shared" si="7"/>
        <v>0</v>
      </c>
    </row>
    <row r="23" spans="2:27">
      <c r="B23" s="525" t="s">
        <v>340</v>
      </c>
      <c r="C23" s="526" t="s">
        <v>278</v>
      </c>
      <c r="D23" s="594"/>
      <c r="G23" s="529" t="str">
        <f t="shared" si="2"/>
        <v>191</v>
      </c>
      <c r="H23" s="530" t="str">
        <f t="shared" si="3"/>
        <v>印刷・製版・製本</v>
      </c>
      <c r="I23" s="455">
        <f>+$D23*マージン率!E20</f>
        <v>0</v>
      </c>
      <c r="J23" s="455">
        <f>+$D23*マージン率!F20</f>
        <v>0</v>
      </c>
      <c r="K23" s="455">
        <f>+$D23*マージン率!G20</f>
        <v>0</v>
      </c>
      <c r="L23" s="455">
        <f>+$D23*マージン率!H20</f>
        <v>0</v>
      </c>
      <c r="M23" s="455">
        <f>+$D23*マージン率!I20</f>
        <v>0</v>
      </c>
      <c r="N23" s="455">
        <f>+$D23*マージン率!J20</f>
        <v>0</v>
      </c>
      <c r="O23" s="455">
        <f>+$D23*マージン率!K20</f>
        <v>0</v>
      </c>
      <c r="P23" s="455">
        <f>+$D23*マージン率!L20</f>
        <v>0</v>
      </c>
      <c r="Q23" s="455">
        <f>+$D23*マージン率!M20</f>
        <v>0</v>
      </c>
      <c r="T23" s="60" t="str">
        <f t="shared" si="0"/>
        <v>191</v>
      </c>
      <c r="U23" s="61" t="str">
        <f t="shared" si="1"/>
        <v>印刷・製版・製本</v>
      </c>
      <c r="V23" s="458">
        <f t="shared" si="4"/>
        <v>0</v>
      </c>
      <c r="Y23" s="60" t="str">
        <f t="shared" si="5"/>
        <v>191</v>
      </c>
      <c r="Z23" s="61" t="str">
        <f t="shared" si="6"/>
        <v>印刷・製版・製本</v>
      </c>
      <c r="AA23" s="457">
        <f t="shared" si="7"/>
        <v>0</v>
      </c>
    </row>
    <row r="24" spans="2:27">
      <c r="B24" s="525" t="s">
        <v>342</v>
      </c>
      <c r="C24" s="526" t="s">
        <v>70</v>
      </c>
      <c r="D24" s="594"/>
      <c r="G24" s="529" t="str">
        <f t="shared" si="2"/>
        <v>201</v>
      </c>
      <c r="H24" s="530" t="str">
        <f t="shared" si="3"/>
        <v>化学肥料</v>
      </c>
      <c r="I24" s="455">
        <f>+$D24*マージン率!E21</f>
        <v>0</v>
      </c>
      <c r="J24" s="455">
        <f>+$D24*マージン率!F21</f>
        <v>0</v>
      </c>
      <c r="K24" s="455">
        <f>+$D24*マージン率!G21</f>
        <v>0</v>
      </c>
      <c r="L24" s="455">
        <f>+$D24*マージン率!H21</f>
        <v>0</v>
      </c>
      <c r="M24" s="455">
        <f>+$D24*マージン率!I21</f>
        <v>0</v>
      </c>
      <c r="N24" s="455">
        <f>+$D24*マージン率!J21</f>
        <v>0</v>
      </c>
      <c r="O24" s="455">
        <f>+$D24*マージン率!K21</f>
        <v>0</v>
      </c>
      <c r="P24" s="455">
        <f>+$D24*マージン率!L21</f>
        <v>0</v>
      </c>
      <c r="Q24" s="455">
        <f>+$D24*マージン率!M21</f>
        <v>0</v>
      </c>
      <c r="T24" s="60" t="str">
        <f t="shared" si="0"/>
        <v>201</v>
      </c>
      <c r="U24" s="61" t="str">
        <f t="shared" si="1"/>
        <v>化学肥料</v>
      </c>
      <c r="V24" s="458">
        <f t="shared" si="4"/>
        <v>0</v>
      </c>
      <c r="Y24" s="60" t="str">
        <f t="shared" si="5"/>
        <v>201</v>
      </c>
      <c r="Z24" s="61" t="str">
        <f t="shared" si="6"/>
        <v>化学肥料</v>
      </c>
      <c r="AA24" s="457">
        <f t="shared" si="7"/>
        <v>0</v>
      </c>
    </row>
    <row r="25" spans="2:27">
      <c r="B25" s="525" t="s">
        <v>343</v>
      </c>
      <c r="C25" s="526" t="s">
        <v>279</v>
      </c>
      <c r="D25" s="594"/>
      <c r="G25" s="529" t="str">
        <f t="shared" si="2"/>
        <v>202</v>
      </c>
      <c r="H25" s="530" t="str">
        <f t="shared" si="3"/>
        <v>無機化学工業製品</v>
      </c>
      <c r="I25" s="455">
        <f>+$D25*マージン率!E22</f>
        <v>0</v>
      </c>
      <c r="J25" s="455">
        <f>+$D25*マージン率!F22</f>
        <v>0</v>
      </c>
      <c r="K25" s="455">
        <f>+$D25*マージン率!G22</f>
        <v>0</v>
      </c>
      <c r="L25" s="455">
        <f>+$D25*マージン率!H22</f>
        <v>0</v>
      </c>
      <c r="M25" s="455">
        <f>+$D25*マージン率!I22</f>
        <v>0</v>
      </c>
      <c r="N25" s="455">
        <f>+$D25*マージン率!J22</f>
        <v>0</v>
      </c>
      <c r="O25" s="455">
        <f>+$D25*マージン率!K22</f>
        <v>0</v>
      </c>
      <c r="P25" s="455">
        <f>+$D25*マージン率!L22</f>
        <v>0</v>
      </c>
      <c r="Q25" s="455">
        <f>+$D25*マージン率!M22</f>
        <v>0</v>
      </c>
      <c r="T25" s="60" t="str">
        <f t="shared" si="0"/>
        <v>202</v>
      </c>
      <c r="U25" s="61" t="str">
        <f t="shared" si="1"/>
        <v>無機化学工業製品</v>
      </c>
      <c r="V25" s="458">
        <f t="shared" si="4"/>
        <v>0</v>
      </c>
      <c r="Y25" s="60" t="str">
        <f t="shared" si="5"/>
        <v>202</v>
      </c>
      <c r="Z25" s="61" t="str">
        <f t="shared" si="6"/>
        <v>無機化学工業製品</v>
      </c>
      <c r="AA25" s="457">
        <f t="shared" si="7"/>
        <v>0</v>
      </c>
    </row>
    <row r="26" spans="2:27">
      <c r="B26" s="525" t="s">
        <v>345</v>
      </c>
      <c r="C26" s="526" t="s">
        <v>491</v>
      </c>
      <c r="D26" s="594"/>
      <c r="G26" s="529" t="str">
        <f t="shared" si="2"/>
        <v>203</v>
      </c>
      <c r="H26" s="530" t="str">
        <f t="shared" si="3"/>
        <v>石油化学系基礎製品</v>
      </c>
      <c r="I26" s="455">
        <f>+$D26*マージン率!E23</f>
        <v>0</v>
      </c>
      <c r="J26" s="455">
        <f>+$D26*マージン率!F23</f>
        <v>0</v>
      </c>
      <c r="K26" s="455">
        <f>+$D26*マージン率!G23</f>
        <v>0</v>
      </c>
      <c r="L26" s="455">
        <f>+$D26*マージン率!H23</f>
        <v>0</v>
      </c>
      <c r="M26" s="455">
        <f>+$D26*マージン率!I23</f>
        <v>0</v>
      </c>
      <c r="N26" s="455">
        <f>+$D26*マージン率!J23</f>
        <v>0</v>
      </c>
      <c r="O26" s="455">
        <f>+$D26*マージン率!K23</f>
        <v>0</v>
      </c>
      <c r="P26" s="455">
        <f>+$D26*マージン率!L23</f>
        <v>0</v>
      </c>
      <c r="Q26" s="455">
        <f>+$D26*マージン率!M23</f>
        <v>0</v>
      </c>
      <c r="T26" s="60" t="str">
        <f t="shared" si="0"/>
        <v>203</v>
      </c>
      <c r="U26" s="61" t="str">
        <f t="shared" si="1"/>
        <v>石油化学系基礎製品</v>
      </c>
      <c r="V26" s="458">
        <f t="shared" si="4"/>
        <v>0</v>
      </c>
      <c r="Y26" s="60" t="str">
        <f t="shared" si="5"/>
        <v>203</v>
      </c>
      <c r="Z26" s="61" t="str">
        <f t="shared" si="6"/>
        <v>石油化学系基礎製品</v>
      </c>
      <c r="AA26" s="457">
        <f t="shared" si="7"/>
        <v>0</v>
      </c>
    </row>
    <row r="27" spans="2:27">
      <c r="B27" s="525" t="s">
        <v>347</v>
      </c>
      <c r="C27" s="526" t="s">
        <v>496</v>
      </c>
      <c r="D27" s="594"/>
      <c r="G27" s="529" t="str">
        <f t="shared" si="2"/>
        <v>204</v>
      </c>
      <c r="H27" s="530" t="str">
        <f t="shared" si="3"/>
        <v>有機化学工業製品（石油化学系基礎製品・合成樹脂を除く。）</v>
      </c>
      <c r="I27" s="455">
        <f>+$D27*マージン率!E24</f>
        <v>0</v>
      </c>
      <c r="J27" s="455">
        <f>+$D27*マージン率!F24</f>
        <v>0</v>
      </c>
      <c r="K27" s="455">
        <f>+$D27*マージン率!G24</f>
        <v>0</v>
      </c>
      <c r="L27" s="455">
        <f>+$D27*マージン率!H24</f>
        <v>0</v>
      </c>
      <c r="M27" s="455">
        <f>+$D27*マージン率!I24</f>
        <v>0</v>
      </c>
      <c r="N27" s="455">
        <f>+$D27*マージン率!J24</f>
        <v>0</v>
      </c>
      <c r="O27" s="455">
        <f>+$D27*マージン率!K24</f>
        <v>0</v>
      </c>
      <c r="P27" s="455">
        <f>+$D27*マージン率!L24</f>
        <v>0</v>
      </c>
      <c r="Q27" s="455">
        <f>+$D27*マージン率!M24</f>
        <v>0</v>
      </c>
      <c r="T27" s="60" t="str">
        <f t="shared" si="0"/>
        <v>204</v>
      </c>
      <c r="U27" s="61" t="str">
        <f t="shared" si="1"/>
        <v>有機化学工業製品（石油化学系基礎製品・合成樹脂を除く。）</v>
      </c>
      <c r="V27" s="458">
        <f t="shared" si="4"/>
        <v>0</v>
      </c>
      <c r="Y27" s="60" t="str">
        <f t="shared" si="5"/>
        <v>204</v>
      </c>
      <c r="Z27" s="61" t="str">
        <f t="shared" si="6"/>
        <v>有機化学工業製品（石油化学系基礎製品・合成樹脂を除く。）</v>
      </c>
      <c r="AA27" s="457">
        <f t="shared" si="7"/>
        <v>0</v>
      </c>
    </row>
    <row r="28" spans="2:27">
      <c r="B28" s="525" t="s">
        <v>349</v>
      </c>
      <c r="C28" s="526" t="s">
        <v>71</v>
      </c>
      <c r="D28" s="594"/>
      <c r="G28" s="529" t="str">
        <f t="shared" si="2"/>
        <v>205</v>
      </c>
      <c r="H28" s="530" t="str">
        <f t="shared" si="3"/>
        <v>合成樹脂</v>
      </c>
      <c r="I28" s="455">
        <f>+$D28*マージン率!E25</f>
        <v>0</v>
      </c>
      <c r="J28" s="455">
        <f>+$D28*マージン率!F25</f>
        <v>0</v>
      </c>
      <c r="K28" s="455">
        <f>+$D28*マージン率!G25</f>
        <v>0</v>
      </c>
      <c r="L28" s="455">
        <f>+$D28*マージン率!H25</f>
        <v>0</v>
      </c>
      <c r="M28" s="455">
        <f>+$D28*マージン率!I25</f>
        <v>0</v>
      </c>
      <c r="N28" s="455">
        <f>+$D28*マージン率!J25</f>
        <v>0</v>
      </c>
      <c r="O28" s="455">
        <f>+$D28*マージン率!K25</f>
        <v>0</v>
      </c>
      <c r="P28" s="455">
        <f>+$D28*マージン率!L25</f>
        <v>0</v>
      </c>
      <c r="Q28" s="455">
        <f>+$D28*マージン率!M25</f>
        <v>0</v>
      </c>
      <c r="T28" s="60" t="str">
        <f t="shared" si="0"/>
        <v>205</v>
      </c>
      <c r="U28" s="61" t="str">
        <f t="shared" si="1"/>
        <v>合成樹脂</v>
      </c>
      <c r="V28" s="458">
        <f t="shared" si="4"/>
        <v>0</v>
      </c>
      <c r="Y28" s="60" t="str">
        <f t="shared" si="5"/>
        <v>205</v>
      </c>
      <c r="Z28" s="61" t="str">
        <f t="shared" si="6"/>
        <v>合成樹脂</v>
      </c>
      <c r="AA28" s="457">
        <f t="shared" si="7"/>
        <v>0</v>
      </c>
    </row>
    <row r="29" spans="2:27">
      <c r="B29" s="525" t="s">
        <v>350</v>
      </c>
      <c r="C29" s="526" t="s">
        <v>72</v>
      </c>
      <c r="D29" s="594"/>
      <c r="G29" s="529" t="str">
        <f t="shared" si="2"/>
        <v>206</v>
      </c>
      <c r="H29" s="530" t="str">
        <f t="shared" si="3"/>
        <v>化学繊維</v>
      </c>
      <c r="I29" s="455">
        <f>+$D29*マージン率!E26</f>
        <v>0</v>
      </c>
      <c r="J29" s="455">
        <f>+$D29*マージン率!F26</f>
        <v>0</v>
      </c>
      <c r="K29" s="455">
        <f>+$D29*マージン率!G26</f>
        <v>0</v>
      </c>
      <c r="L29" s="455">
        <f>+$D29*マージン率!H26</f>
        <v>0</v>
      </c>
      <c r="M29" s="455">
        <f>+$D29*マージン率!I26</f>
        <v>0</v>
      </c>
      <c r="N29" s="455">
        <f>+$D29*マージン率!J26</f>
        <v>0</v>
      </c>
      <c r="O29" s="455">
        <f>+$D29*マージン率!K26</f>
        <v>0</v>
      </c>
      <c r="P29" s="455">
        <f>+$D29*マージン率!L26</f>
        <v>0</v>
      </c>
      <c r="Q29" s="455">
        <f>+$D29*マージン率!M26</f>
        <v>0</v>
      </c>
      <c r="T29" s="60" t="str">
        <f t="shared" si="0"/>
        <v>206</v>
      </c>
      <c r="U29" s="61" t="str">
        <f t="shared" si="1"/>
        <v>化学繊維</v>
      </c>
      <c r="V29" s="458">
        <f t="shared" si="4"/>
        <v>0</v>
      </c>
      <c r="Y29" s="60" t="str">
        <f t="shared" si="5"/>
        <v>206</v>
      </c>
      <c r="Z29" s="61" t="str">
        <f t="shared" si="6"/>
        <v>化学繊維</v>
      </c>
      <c r="AA29" s="457">
        <f t="shared" si="7"/>
        <v>0</v>
      </c>
    </row>
    <row r="30" spans="2:27">
      <c r="B30" s="525" t="s">
        <v>351</v>
      </c>
      <c r="C30" s="526" t="s">
        <v>73</v>
      </c>
      <c r="D30" s="594"/>
      <c r="G30" s="529" t="str">
        <f t="shared" si="2"/>
        <v>207</v>
      </c>
      <c r="H30" s="530" t="str">
        <f t="shared" si="3"/>
        <v>医薬品</v>
      </c>
      <c r="I30" s="455">
        <f>+$D30*マージン率!E27</f>
        <v>0</v>
      </c>
      <c r="J30" s="455">
        <f>+$D30*マージン率!F27</f>
        <v>0</v>
      </c>
      <c r="K30" s="455">
        <f>+$D30*マージン率!G27</f>
        <v>0</v>
      </c>
      <c r="L30" s="455">
        <f>+$D30*マージン率!H27</f>
        <v>0</v>
      </c>
      <c r="M30" s="455">
        <f>+$D30*マージン率!I27</f>
        <v>0</v>
      </c>
      <c r="N30" s="455">
        <f>+$D30*マージン率!J27</f>
        <v>0</v>
      </c>
      <c r="O30" s="455">
        <f>+$D30*マージン率!K27</f>
        <v>0</v>
      </c>
      <c r="P30" s="455">
        <f>+$D30*マージン率!L27</f>
        <v>0</v>
      </c>
      <c r="Q30" s="455">
        <f>+$D30*マージン率!M27</f>
        <v>0</v>
      </c>
      <c r="T30" s="60" t="str">
        <f t="shared" si="0"/>
        <v>207</v>
      </c>
      <c r="U30" s="61" t="str">
        <f t="shared" si="1"/>
        <v>医薬品</v>
      </c>
      <c r="V30" s="458">
        <f t="shared" si="4"/>
        <v>0</v>
      </c>
      <c r="Y30" s="60" t="str">
        <f t="shared" si="5"/>
        <v>207</v>
      </c>
      <c r="Z30" s="61" t="str">
        <f t="shared" si="6"/>
        <v>医薬品</v>
      </c>
      <c r="AA30" s="457">
        <f t="shared" si="7"/>
        <v>0</v>
      </c>
    </row>
    <row r="31" spans="2:27">
      <c r="B31" s="525" t="s">
        <v>353</v>
      </c>
      <c r="C31" s="526" t="s">
        <v>280</v>
      </c>
      <c r="D31" s="594"/>
      <c r="G31" s="529" t="str">
        <f t="shared" si="2"/>
        <v>208</v>
      </c>
      <c r="H31" s="530" t="str">
        <f t="shared" si="3"/>
        <v>化学最終製品（医薬品を除く。）</v>
      </c>
      <c r="I31" s="455">
        <f>+$D31*マージン率!E28</f>
        <v>0</v>
      </c>
      <c r="J31" s="455">
        <f>+$D31*マージン率!F28</f>
        <v>0</v>
      </c>
      <c r="K31" s="455">
        <f>+$D31*マージン率!G28</f>
        <v>0</v>
      </c>
      <c r="L31" s="455">
        <f>+$D31*マージン率!H28</f>
        <v>0</v>
      </c>
      <c r="M31" s="455">
        <f>+$D31*マージン率!I28</f>
        <v>0</v>
      </c>
      <c r="N31" s="455">
        <f>+$D31*マージン率!J28</f>
        <v>0</v>
      </c>
      <c r="O31" s="455">
        <f>+$D31*マージン率!K28</f>
        <v>0</v>
      </c>
      <c r="P31" s="455">
        <f>+$D31*マージン率!L28</f>
        <v>0</v>
      </c>
      <c r="Q31" s="455">
        <f>+$D31*マージン率!M28</f>
        <v>0</v>
      </c>
      <c r="T31" s="60" t="str">
        <f t="shared" si="0"/>
        <v>208</v>
      </c>
      <c r="U31" s="61" t="str">
        <f t="shared" si="1"/>
        <v>化学最終製品（医薬品を除く。）</v>
      </c>
      <c r="V31" s="458">
        <f t="shared" si="4"/>
        <v>0</v>
      </c>
      <c r="Y31" s="60" t="str">
        <f t="shared" si="5"/>
        <v>208</v>
      </c>
      <c r="Z31" s="61" t="str">
        <f t="shared" si="6"/>
        <v>化学最終製品（医薬品を除く。）</v>
      </c>
      <c r="AA31" s="457">
        <f t="shared" si="7"/>
        <v>0</v>
      </c>
    </row>
    <row r="32" spans="2:27">
      <c r="B32" s="525" t="s">
        <v>355</v>
      </c>
      <c r="C32" s="526" t="s">
        <v>74</v>
      </c>
      <c r="D32" s="594"/>
      <c r="G32" s="529" t="str">
        <f t="shared" si="2"/>
        <v>211</v>
      </c>
      <c r="H32" s="530" t="str">
        <f t="shared" si="3"/>
        <v>石油製品</v>
      </c>
      <c r="I32" s="455">
        <f>+$D32*マージン率!E29</f>
        <v>0</v>
      </c>
      <c r="J32" s="455">
        <f>+$D32*マージン率!F29</f>
        <v>0</v>
      </c>
      <c r="K32" s="455">
        <f>+$D32*マージン率!G29</f>
        <v>0</v>
      </c>
      <c r="L32" s="455">
        <f>+$D32*マージン率!H29</f>
        <v>0</v>
      </c>
      <c r="M32" s="455">
        <f>+$D32*マージン率!I29</f>
        <v>0</v>
      </c>
      <c r="N32" s="455">
        <f>+$D32*マージン率!J29</f>
        <v>0</v>
      </c>
      <c r="O32" s="455">
        <f>+$D32*マージン率!K29</f>
        <v>0</v>
      </c>
      <c r="P32" s="455">
        <f>+$D32*マージン率!L29</f>
        <v>0</v>
      </c>
      <c r="Q32" s="455">
        <f>+$D32*マージン率!M29</f>
        <v>0</v>
      </c>
      <c r="T32" s="60" t="str">
        <f t="shared" si="0"/>
        <v>211</v>
      </c>
      <c r="U32" s="61" t="str">
        <f t="shared" si="1"/>
        <v>石油製品</v>
      </c>
      <c r="V32" s="458">
        <f t="shared" si="4"/>
        <v>0</v>
      </c>
      <c r="Y32" s="60" t="str">
        <f t="shared" si="5"/>
        <v>211</v>
      </c>
      <c r="Z32" s="61" t="str">
        <f t="shared" si="6"/>
        <v>石油製品</v>
      </c>
      <c r="AA32" s="457">
        <f t="shared" si="7"/>
        <v>0</v>
      </c>
    </row>
    <row r="33" spans="2:27">
      <c r="B33" s="525" t="s">
        <v>356</v>
      </c>
      <c r="C33" s="526" t="s">
        <v>75</v>
      </c>
      <c r="D33" s="594"/>
      <c r="G33" s="529" t="str">
        <f t="shared" si="2"/>
        <v>212</v>
      </c>
      <c r="H33" s="530" t="str">
        <f t="shared" si="3"/>
        <v>石炭製品</v>
      </c>
      <c r="I33" s="455">
        <f>+$D33*マージン率!E30</f>
        <v>0</v>
      </c>
      <c r="J33" s="455">
        <f>+$D33*マージン率!F30</f>
        <v>0</v>
      </c>
      <c r="K33" s="455">
        <f>+$D33*マージン率!G30</f>
        <v>0</v>
      </c>
      <c r="L33" s="455">
        <f>+$D33*マージン率!H30</f>
        <v>0</v>
      </c>
      <c r="M33" s="455">
        <f>+$D33*マージン率!I30</f>
        <v>0</v>
      </c>
      <c r="N33" s="455">
        <f>+$D33*マージン率!J30</f>
        <v>0</v>
      </c>
      <c r="O33" s="455">
        <f>+$D33*マージン率!K30</f>
        <v>0</v>
      </c>
      <c r="P33" s="455">
        <f>+$D33*マージン率!L30</f>
        <v>0</v>
      </c>
      <c r="Q33" s="455">
        <f>+$D33*マージン率!M30</f>
        <v>0</v>
      </c>
      <c r="T33" s="60" t="str">
        <f t="shared" si="0"/>
        <v>212</v>
      </c>
      <c r="U33" s="61" t="str">
        <f t="shared" si="1"/>
        <v>石炭製品</v>
      </c>
      <c r="V33" s="458">
        <f t="shared" si="4"/>
        <v>0</v>
      </c>
      <c r="Y33" s="60" t="str">
        <f t="shared" si="5"/>
        <v>212</v>
      </c>
      <c r="Z33" s="61" t="str">
        <f t="shared" si="6"/>
        <v>石炭製品</v>
      </c>
      <c r="AA33" s="457">
        <f t="shared" si="7"/>
        <v>0</v>
      </c>
    </row>
    <row r="34" spans="2:27">
      <c r="B34" s="525" t="s">
        <v>357</v>
      </c>
      <c r="C34" s="526" t="s">
        <v>76</v>
      </c>
      <c r="D34" s="594"/>
      <c r="G34" s="529" t="str">
        <f t="shared" si="2"/>
        <v>221</v>
      </c>
      <c r="H34" s="530" t="str">
        <f t="shared" si="3"/>
        <v>プラスチック製品</v>
      </c>
      <c r="I34" s="455">
        <f>+$D34*マージン率!E31</f>
        <v>0</v>
      </c>
      <c r="J34" s="455">
        <f>+$D34*マージン率!F31</f>
        <v>0</v>
      </c>
      <c r="K34" s="455">
        <f>+$D34*マージン率!G31</f>
        <v>0</v>
      </c>
      <c r="L34" s="455">
        <f>+$D34*マージン率!H31</f>
        <v>0</v>
      </c>
      <c r="M34" s="455">
        <f>+$D34*マージン率!I31</f>
        <v>0</v>
      </c>
      <c r="N34" s="455">
        <f>+$D34*マージン率!J31</f>
        <v>0</v>
      </c>
      <c r="O34" s="455">
        <f>+$D34*マージン率!K31</f>
        <v>0</v>
      </c>
      <c r="P34" s="455">
        <f>+$D34*マージン率!L31</f>
        <v>0</v>
      </c>
      <c r="Q34" s="455">
        <f>+$D34*マージン率!M31</f>
        <v>0</v>
      </c>
      <c r="T34" s="60" t="str">
        <f t="shared" si="0"/>
        <v>221</v>
      </c>
      <c r="U34" s="61" t="str">
        <f t="shared" si="1"/>
        <v>プラスチック製品</v>
      </c>
      <c r="V34" s="458">
        <f t="shared" si="4"/>
        <v>0</v>
      </c>
      <c r="Y34" s="60" t="str">
        <f t="shared" si="5"/>
        <v>221</v>
      </c>
      <c r="Z34" s="61" t="str">
        <f t="shared" si="6"/>
        <v>プラスチック製品</v>
      </c>
      <c r="AA34" s="457">
        <f t="shared" si="7"/>
        <v>0</v>
      </c>
    </row>
    <row r="35" spans="2:27">
      <c r="B35" s="525" t="s">
        <v>358</v>
      </c>
      <c r="C35" s="526" t="s">
        <v>77</v>
      </c>
      <c r="D35" s="594"/>
      <c r="G35" s="529" t="str">
        <f t="shared" si="2"/>
        <v>222</v>
      </c>
      <c r="H35" s="530" t="str">
        <f t="shared" si="3"/>
        <v>ゴム製品</v>
      </c>
      <c r="I35" s="455">
        <f>+$D35*マージン率!E32</f>
        <v>0</v>
      </c>
      <c r="J35" s="455">
        <f>+$D35*マージン率!F32</f>
        <v>0</v>
      </c>
      <c r="K35" s="455">
        <f>+$D35*マージン率!G32</f>
        <v>0</v>
      </c>
      <c r="L35" s="455">
        <f>+$D35*マージン率!H32</f>
        <v>0</v>
      </c>
      <c r="M35" s="455">
        <f>+$D35*マージン率!I32</f>
        <v>0</v>
      </c>
      <c r="N35" s="455">
        <f>+$D35*マージン率!J32</f>
        <v>0</v>
      </c>
      <c r="O35" s="455">
        <f>+$D35*マージン率!K32</f>
        <v>0</v>
      </c>
      <c r="P35" s="455">
        <f>+$D35*マージン率!L32</f>
        <v>0</v>
      </c>
      <c r="Q35" s="455">
        <f>+$D35*マージン率!M32</f>
        <v>0</v>
      </c>
      <c r="T35" s="60" t="str">
        <f t="shared" si="0"/>
        <v>222</v>
      </c>
      <c r="U35" s="61" t="str">
        <f t="shared" si="1"/>
        <v>ゴム製品</v>
      </c>
      <c r="V35" s="458">
        <f t="shared" si="4"/>
        <v>0</v>
      </c>
      <c r="Y35" s="60" t="str">
        <f t="shared" si="5"/>
        <v>222</v>
      </c>
      <c r="Z35" s="61" t="str">
        <f t="shared" si="6"/>
        <v>ゴム製品</v>
      </c>
      <c r="AA35" s="457">
        <f t="shared" si="7"/>
        <v>0</v>
      </c>
    </row>
    <row r="36" spans="2:27">
      <c r="B36" s="525" t="s">
        <v>359</v>
      </c>
      <c r="C36" s="526" t="s">
        <v>497</v>
      </c>
      <c r="D36" s="594"/>
      <c r="G36" s="529" t="str">
        <f t="shared" si="2"/>
        <v>231</v>
      </c>
      <c r="H36" s="530" t="str">
        <f t="shared" si="3"/>
        <v>なめし革・革製品・毛皮</v>
      </c>
      <c r="I36" s="455">
        <f>+$D36*マージン率!E33</f>
        <v>0</v>
      </c>
      <c r="J36" s="455">
        <f>+$D36*マージン率!F33</f>
        <v>0</v>
      </c>
      <c r="K36" s="455">
        <f>+$D36*マージン率!G33</f>
        <v>0</v>
      </c>
      <c r="L36" s="455">
        <f>+$D36*マージン率!H33</f>
        <v>0</v>
      </c>
      <c r="M36" s="455">
        <f>+$D36*マージン率!I33</f>
        <v>0</v>
      </c>
      <c r="N36" s="455">
        <f>+$D36*マージン率!J33</f>
        <v>0</v>
      </c>
      <c r="O36" s="455">
        <f>+$D36*マージン率!K33</f>
        <v>0</v>
      </c>
      <c r="P36" s="455">
        <f>+$D36*マージン率!L33</f>
        <v>0</v>
      </c>
      <c r="Q36" s="455">
        <f>+$D36*マージン率!M33</f>
        <v>0</v>
      </c>
      <c r="T36" s="60" t="str">
        <f t="shared" si="0"/>
        <v>231</v>
      </c>
      <c r="U36" s="61" t="str">
        <f t="shared" si="1"/>
        <v>なめし革・革製品・毛皮</v>
      </c>
      <c r="V36" s="458">
        <f t="shared" si="4"/>
        <v>0</v>
      </c>
      <c r="Y36" s="60" t="str">
        <f t="shared" si="5"/>
        <v>231</v>
      </c>
      <c r="Z36" s="61" t="str">
        <f t="shared" si="6"/>
        <v>なめし革・革製品・毛皮</v>
      </c>
      <c r="AA36" s="457">
        <f t="shared" si="7"/>
        <v>0</v>
      </c>
    </row>
    <row r="37" spans="2:27">
      <c r="B37" s="525" t="s">
        <v>360</v>
      </c>
      <c r="C37" s="526" t="s">
        <v>79</v>
      </c>
      <c r="D37" s="594"/>
      <c r="G37" s="529" t="str">
        <f t="shared" si="2"/>
        <v>251</v>
      </c>
      <c r="H37" s="530" t="str">
        <f t="shared" si="3"/>
        <v>ガラス・ガラス製品</v>
      </c>
      <c r="I37" s="455">
        <f>+$D37*マージン率!E34</f>
        <v>0</v>
      </c>
      <c r="J37" s="455">
        <f>+$D37*マージン率!F34</f>
        <v>0</v>
      </c>
      <c r="K37" s="455">
        <f>+$D37*マージン率!G34</f>
        <v>0</v>
      </c>
      <c r="L37" s="455">
        <f>+$D37*マージン率!H34</f>
        <v>0</v>
      </c>
      <c r="M37" s="455">
        <f>+$D37*マージン率!I34</f>
        <v>0</v>
      </c>
      <c r="N37" s="455">
        <f>+$D37*マージン率!J34</f>
        <v>0</v>
      </c>
      <c r="O37" s="455">
        <f>+$D37*マージン率!K34</f>
        <v>0</v>
      </c>
      <c r="P37" s="455">
        <f>+$D37*マージン率!L34</f>
        <v>0</v>
      </c>
      <c r="Q37" s="455">
        <f>+$D37*マージン率!M34</f>
        <v>0</v>
      </c>
      <c r="T37" s="60" t="str">
        <f t="shared" si="0"/>
        <v>251</v>
      </c>
      <c r="U37" s="61" t="str">
        <f t="shared" si="1"/>
        <v>ガラス・ガラス製品</v>
      </c>
      <c r="V37" s="458">
        <f t="shared" si="4"/>
        <v>0</v>
      </c>
      <c r="Y37" s="60" t="str">
        <f t="shared" si="5"/>
        <v>251</v>
      </c>
      <c r="Z37" s="61" t="str">
        <f t="shared" si="6"/>
        <v>ガラス・ガラス製品</v>
      </c>
      <c r="AA37" s="457">
        <f t="shared" si="7"/>
        <v>0</v>
      </c>
    </row>
    <row r="38" spans="2:27">
      <c r="B38" s="525" t="s">
        <v>361</v>
      </c>
      <c r="C38" s="526" t="s">
        <v>80</v>
      </c>
      <c r="D38" s="594"/>
      <c r="G38" s="529" t="str">
        <f t="shared" si="2"/>
        <v>252</v>
      </c>
      <c r="H38" s="530" t="str">
        <f t="shared" si="3"/>
        <v>セメント・セメント製品</v>
      </c>
      <c r="I38" s="455">
        <f>+$D38*マージン率!E35</f>
        <v>0</v>
      </c>
      <c r="J38" s="455">
        <f>+$D38*マージン率!F35</f>
        <v>0</v>
      </c>
      <c r="K38" s="455">
        <f>+$D38*マージン率!G35</f>
        <v>0</v>
      </c>
      <c r="L38" s="455">
        <f>+$D38*マージン率!H35</f>
        <v>0</v>
      </c>
      <c r="M38" s="455">
        <f>+$D38*マージン率!I35</f>
        <v>0</v>
      </c>
      <c r="N38" s="455">
        <f>+$D38*マージン率!J35</f>
        <v>0</v>
      </c>
      <c r="O38" s="455">
        <f>+$D38*マージン率!K35</f>
        <v>0</v>
      </c>
      <c r="P38" s="455">
        <f>+$D38*マージン率!L35</f>
        <v>0</v>
      </c>
      <c r="Q38" s="455">
        <f>+$D38*マージン率!M35</f>
        <v>0</v>
      </c>
      <c r="T38" s="60" t="str">
        <f t="shared" ref="T38:T69" si="8">B38</f>
        <v>252</v>
      </c>
      <c r="U38" s="61" t="str">
        <f t="shared" ref="U38:U69" si="9">C38</f>
        <v>セメント・セメント製品</v>
      </c>
      <c r="V38" s="458">
        <f t="shared" si="4"/>
        <v>0</v>
      </c>
      <c r="Y38" s="60" t="str">
        <f t="shared" si="5"/>
        <v>252</v>
      </c>
      <c r="Z38" s="61" t="str">
        <f t="shared" si="6"/>
        <v>セメント・セメント製品</v>
      </c>
      <c r="AA38" s="457">
        <f t="shared" si="7"/>
        <v>0</v>
      </c>
    </row>
    <row r="39" spans="2:27">
      <c r="B39" s="525" t="s">
        <v>362</v>
      </c>
      <c r="C39" s="526" t="s">
        <v>81</v>
      </c>
      <c r="D39" s="594"/>
      <c r="G39" s="529" t="str">
        <f t="shared" si="2"/>
        <v>253</v>
      </c>
      <c r="H39" s="530" t="str">
        <f t="shared" si="3"/>
        <v>陶磁器</v>
      </c>
      <c r="I39" s="455">
        <f>+$D39*マージン率!E36</f>
        <v>0</v>
      </c>
      <c r="J39" s="455">
        <f>+$D39*マージン率!F36</f>
        <v>0</v>
      </c>
      <c r="K39" s="455">
        <f>+$D39*マージン率!G36</f>
        <v>0</v>
      </c>
      <c r="L39" s="455">
        <f>+$D39*マージン率!H36</f>
        <v>0</v>
      </c>
      <c r="M39" s="455">
        <f>+$D39*マージン率!I36</f>
        <v>0</v>
      </c>
      <c r="N39" s="455">
        <f>+$D39*マージン率!J36</f>
        <v>0</v>
      </c>
      <c r="O39" s="455">
        <f>+$D39*マージン率!K36</f>
        <v>0</v>
      </c>
      <c r="P39" s="455">
        <f>+$D39*マージン率!L36</f>
        <v>0</v>
      </c>
      <c r="Q39" s="455">
        <f>+$D39*マージン率!M36</f>
        <v>0</v>
      </c>
      <c r="T39" s="60" t="str">
        <f t="shared" si="8"/>
        <v>253</v>
      </c>
      <c r="U39" s="61" t="str">
        <f t="shared" si="9"/>
        <v>陶磁器</v>
      </c>
      <c r="V39" s="458">
        <f t="shared" si="4"/>
        <v>0</v>
      </c>
      <c r="Y39" s="60" t="str">
        <f t="shared" si="5"/>
        <v>253</v>
      </c>
      <c r="Z39" s="61" t="str">
        <f t="shared" si="6"/>
        <v>陶磁器</v>
      </c>
      <c r="AA39" s="457">
        <f t="shared" si="7"/>
        <v>0</v>
      </c>
    </row>
    <row r="40" spans="2:27">
      <c r="B40" s="525" t="s">
        <v>363</v>
      </c>
      <c r="C40" s="526" t="s">
        <v>492</v>
      </c>
      <c r="D40" s="594"/>
      <c r="G40" s="529" t="str">
        <f t="shared" si="2"/>
        <v>259</v>
      </c>
      <c r="H40" s="530" t="str">
        <f t="shared" si="3"/>
        <v>その他の窯業・土石製品</v>
      </c>
      <c r="I40" s="455">
        <f>+$D40*マージン率!E37</f>
        <v>0</v>
      </c>
      <c r="J40" s="455">
        <f>+$D40*マージン率!F37</f>
        <v>0</v>
      </c>
      <c r="K40" s="455">
        <f>+$D40*マージン率!G37</f>
        <v>0</v>
      </c>
      <c r="L40" s="455">
        <f>+$D40*マージン率!H37</f>
        <v>0</v>
      </c>
      <c r="M40" s="455">
        <f>+$D40*マージン率!I37</f>
        <v>0</v>
      </c>
      <c r="N40" s="455">
        <f>+$D40*マージン率!J37</f>
        <v>0</v>
      </c>
      <c r="O40" s="455">
        <f>+$D40*マージン率!K37</f>
        <v>0</v>
      </c>
      <c r="P40" s="455">
        <f>+$D40*マージン率!L37</f>
        <v>0</v>
      </c>
      <c r="Q40" s="455">
        <f>+$D40*マージン率!M37</f>
        <v>0</v>
      </c>
      <c r="T40" s="60" t="str">
        <f t="shared" si="8"/>
        <v>259</v>
      </c>
      <c r="U40" s="61" t="str">
        <f t="shared" si="9"/>
        <v>その他の窯業・土石製品</v>
      </c>
      <c r="V40" s="458">
        <f t="shared" si="4"/>
        <v>0</v>
      </c>
      <c r="Y40" s="60" t="str">
        <f t="shared" si="5"/>
        <v>259</v>
      </c>
      <c r="Z40" s="61" t="str">
        <f t="shared" si="6"/>
        <v>その他の窯業・土石製品</v>
      </c>
      <c r="AA40" s="457">
        <f t="shared" si="7"/>
        <v>0</v>
      </c>
    </row>
    <row r="41" spans="2:27">
      <c r="B41" s="525" t="s">
        <v>364</v>
      </c>
      <c r="C41" s="526" t="s">
        <v>83</v>
      </c>
      <c r="D41" s="594"/>
      <c r="G41" s="529" t="str">
        <f t="shared" si="2"/>
        <v>261</v>
      </c>
      <c r="H41" s="530" t="str">
        <f t="shared" si="3"/>
        <v>銑鉄・粗鋼</v>
      </c>
      <c r="I41" s="455">
        <f>+$D41*マージン率!E38</f>
        <v>0</v>
      </c>
      <c r="J41" s="455">
        <f>+$D41*マージン率!F38</f>
        <v>0</v>
      </c>
      <c r="K41" s="455">
        <f>+$D41*マージン率!G38</f>
        <v>0</v>
      </c>
      <c r="L41" s="455">
        <f>+$D41*マージン率!H38</f>
        <v>0</v>
      </c>
      <c r="M41" s="455">
        <f>+$D41*マージン率!I38</f>
        <v>0</v>
      </c>
      <c r="N41" s="455">
        <f>+$D41*マージン率!J38</f>
        <v>0</v>
      </c>
      <c r="O41" s="455">
        <f>+$D41*マージン率!K38</f>
        <v>0</v>
      </c>
      <c r="P41" s="455">
        <f>+$D41*マージン率!L38</f>
        <v>0</v>
      </c>
      <c r="Q41" s="455">
        <f>+$D41*マージン率!M38</f>
        <v>0</v>
      </c>
      <c r="T41" s="60" t="str">
        <f t="shared" si="8"/>
        <v>261</v>
      </c>
      <c r="U41" s="61" t="str">
        <f t="shared" si="9"/>
        <v>銑鉄・粗鋼</v>
      </c>
      <c r="V41" s="458">
        <f t="shared" si="4"/>
        <v>0</v>
      </c>
      <c r="Y41" s="60" t="str">
        <f t="shared" si="5"/>
        <v>261</v>
      </c>
      <c r="Z41" s="61" t="str">
        <f t="shared" si="6"/>
        <v>銑鉄・粗鋼</v>
      </c>
      <c r="AA41" s="457">
        <f t="shared" si="7"/>
        <v>0</v>
      </c>
    </row>
    <row r="42" spans="2:27">
      <c r="B42" s="525" t="s">
        <v>365</v>
      </c>
      <c r="C42" s="526" t="s">
        <v>84</v>
      </c>
      <c r="D42" s="594"/>
      <c r="G42" s="529" t="str">
        <f t="shared" si="2"/>
        <v>262</v>
      </c>
      <c r="H42" s="530" t="str">
        <f t="shared" si="3"/>
        <v>鋼材</v>
      </c>
      <c r="I42" s="455">
        <f>+$D42*マージン率!E39</f>
        <v>0</v>
      </c>
      <c r="J42" s="455">
        <f>+$D42*マージン率!F39</f>
        <v>0</v>
      </c>
      <c r="K42" s="455">
        <f>+$D42*マージン率!G39</f>
        <v>0</v>
      </c>
      <c r="L42" s="455">
        <f>+$D42*マージン率!H39</f>
        <v>0</v>
      </c>
      <c r="M42" s="455">
        <f>+$D42*マージン率!I39</f>
        <v>0</v>
      </c>
      <c r="N42" s="455">
        <f>+$D42*マージン率!J39</f>
        <v>0</v>
      </c>
      <c r="O42" s="455">
        <f>+$D42*マージン率!K39</f>
        <v>0</v>
      </c>
      <c r="P42" s="455">
        <f>+$D42*マージン率!L39</f>
        <v>0</v>
      </c>
      <c r="Q42" s="455">
        <f>+$D42*マージン率!M39</f>
        <v>0</v>
      </c>
      <c r="T42" s="60" t="str">
        <f t="shared" si="8"/>
        <v>262</v>
      </c>
      <c r="U42" s="61" t="str">
        <f t="shared" si="9"/>
        <v>鋼材</v>
      </c>
      <c r="V42" s="458">
        <f t="shared" si="4"/>
        <v>0</v>
      </c>
      <c r="Y42" s="60" t="str">
        <f t="shared" si="5"/>
        <v>262</v>
      </c>
      <c r="Z42" s="61" t="str">
        <f t="shared" si="6"/>
        <v>鋼材</v>
      </c>
      <c r="AA42" s="457">
        <f t="shared" si="7"/>
        <v>0</v>
      </c>
    </row>
    <row r="43" spans="2:27">
      <c r="B43" s="525" t="s">
        <v>366</v>
      </c>
      <c r="C43" s="526" t="s">
        <v>493</v>
      </c>
      <c r="D43" s="594"/>
      <c r="G43" s="529" t="str">
        <f t="shared" si="2"/>
        <v>263</v>
      </c>
      <c r="H43" s="530" t="str">
        <f t="shared" si="3"/>
        <v>鋳鍛造品（鉄）</v>
      </c>
      <c r="I43" s="455">
        <f>+$D43*マージン率!E40</f>
        <v>0</v>
      </c>
      <c r="J43" s="455">
        <f>+$D43*マージン率!F40</f>
        <v>0</v>
      </c>
      <c r="K43" s="455">
        <f>+$D43*マージン率!G40</f>
        <v>0</v>
      </c>
      <c r="L43" s="455">
        <f>+$D43*マージン率!H40</f>
        <v>0</v>
      </c>
      <c r="M43" s="455">
        <f>+$D43*マージン率!I40</f>
        <v>0</v>
      </c>
      <c r="N43" s="455">
        <f>+$D43*マージン率!J40</f>
        <v>0</v>
      </c>
      <c r="O43" s="455">
        <f>+$D43*マージン率!K40</f>
        <v>0</v>
      </c>
      <c r="P43" s="455">
        <f>+$D43*マージン率!L40</f>
        <v>0</v>
      </c>
      <c r="Q43" s="455">
        <f>+$D43*マージン率!M40</f>
        <v>0</v>
      </c>
      <c r="T43" s="60" t="str">
        <f t="shared" si="8"/>
        <v>263</v>
      </c>
      <c r="U43" s="61" t="str">
        <f t="shared" si="9"/>
        <v>鋳鍛造品（鉄）</v>
      </c>
      <c r="V43" s="458">
        <f t="shared" si="4"/>
        <v>0</v>
      </c>
      <c r="Y43" s="60" t="str">
        <f t="shared" si="5"/>
        <v>263</v>
      </c>
      <c r="Z43" s="61" t="str">
        <f t="shared" si="6"/>
        <v>鋳鍛造品（鉄）</v>
      </c>
      <c r="AA43" s="457">
        <f t="shared" si="7"/>
        <v>0</v>
      </c>
    </row>
    <row r="44" spans="2:27">
      <c r="B44" s="525" t="s">
        <v>367</v>
      </c>
      <c r="C44" s="526" t="s">
        <v>281</v>
      </c>
      <c r="D44" s="594"/>
      <c r="G44" s="529" t="str">
        <f t="shared" si="2"/>
        <v>269</v>
      </c>
      <c r="H44" s="530" t="str">
        <f t="shared" si="3"/>
        <v>その他の鉄鋼製品</v>
      </c>
      <c r="I44" s="455">
        <f>+$D44*マージン率!E41</f>
        <v>0</v>
      </c>
      <c r="J44" s="455">
        <f>+$D44*マージン率!F41</f>
        <v>0</v>
      </c>
      <c r="K44" s="455">
        <f>+$D44*マージン率!G41</f>
        <v>0</v>
      </c>
      <c r="L44" s="455">
        <f>+$D44*マージン率!H41</f>
        <v>0</v>
      </c>
      <c r="M44" s="455">
        <f>+$D44*マージン率!I41</f>
        <v>0</v>
      </c>
      <c r="N44" s="455">
        <f>+$D44*マージン率!J41</f>
        <v>0</v>
      </c>
      <c r="O44" s="455">
        <f>+$D44*マージン率!K41</f>
        <v>0</v>
      </c>
      <c r="P44" s="455">
        <f>+$D44*マージン率!L41</f>
        <v>0</v>
      </c>
      <c r="Q44" s="455">
        <f>+$D44*マージン率!M41</f>
        <v>0</v>
      </c>
      <c r="T44" s="60" t="str">
        <f t="shared" si="8"/>
        <v>269</v>
      </c>
      <c r="U44" s="61" t="str">
        <f t="shared" si="9"/>
        <v>その他の鉄鋼製品</v>
      </c>
      <c r="V44" s="458">
        <f t="shared" si="4"/>
        <v>0</v>
      </c>
      <c r="Y44" s="60" t="str">
        <f t="shared" si="5"/>
        <v>269</v>
      </c>
      <c r="Z44" s="61" t="str">
        <f t="shared" si="6"/>
        <v>その他の鉄鋼製品</v>
      </c>
      <c r="AA44" s="457">
        <f t="shared" si="7"/>
        <v>0</v>
      </c>
    </row>
    <row r="45" spans="2:27">
      <c r="B45" s="525" t="s">
        <v>369</v>
      </c>
      <c r="C45" s="526" t="s">
        <v>86</v>
      </c>
      <c r="D45" s="594"/>
      <c r="G45" s="529" t="str">
        <f t="shared" si="2"/>
        <v>271</v>
      </c>
      <c r="H45" s="530" t="str">
        <f t="shared" si="3"/>
        <v>非鉄金属製錬・精製</v>
      </c>
      <c r="I45" s="455">
        <f>+$D45*マージン率!E42</f>
        <v>0</v>
      </c>
      <c r="J45" s="455">
        <f>+$D45*マージン率!F42</f>
        <v>0</v>
      </c>
      <c r="K45" s="455">
        <f>+$D45*マージン率!G42</f>
        <v>0</v>
      </c>
      <c r="L45" s="455">
        <f>+$D45*マージン率!H42</f>
        <v>0</v>
      </c>
      <c r="M45" s="455">
        <f>+$D45*マージン率!I42</f>
        <v>0</v>
      </c>
      <c r="N45" s="455">
        <f>+$D45*マージン率!J42</f>
        <v>0</v>
      </c>
      <c r="O45" s="455">
        <f>+$D45*マージン率!K42</f>
        <v>0</v>
      </c>
      <c r="P45" s="455">
        <f>+$D45*マージン率!L42</f>
        <v>0</v>
      </c>
      <c r="Q45" s="455">
        <f>+$D45*マージン率!M42</f>
        <v>0</v>
      </c>
      <c r="T45" s="60" t="str">
        <f t="shared" si="8"/>
        <v>271</v>
      </c>
      <c r="U45" s="61" t="str">
        <f t="shared" si="9"/>
        <v>非鉄金属製錬・精製</v>
      </c>
      <c r="V45" s="458">
        <f t="shared" si="4"/>
        <v>0</v>
      </c>
      <c r="Y45" s="60" t="str">
        <f t="shared" si="5"/>
        <v>271</v>
      </c>
      <c r="Z45" s="61" t="str">
        <f t="shared" si="6"/>
        <v>非鉄金属製錬・精製</v>
      </c>
      <c r="AA45" s="457">
        <f t="shared" si="7"/>
        <v>0</v>
      </c>
    </row>
    <row r="46" spans="2:27">
      <c r="B46" s="525" t="s">
        <v>370</v>
      </c>
      <c r="C46" s="526" t="s">
        <v>87</v>
      </c>
      <c r="D46" s="594"/>
      <c r="G46" s="529" t="str">
        <f t="shared" si="2"/>
        <v>272</v>
      </c>
      <c r="H46" s="530" t="str">
        <f t="shared" si="3"/>
        <v>非鉄金属加工製品</v>
      </c>
      <c r="I46" s="455">
        <f>+$D46*マージン率!E43</f>
        <v>0</v>
      </c>
      <c r="J46" s="455">
        <f>+$D46*マージン率!F43</f>
        <v>0</v>
      </c>
      <c r="K46" s="455">
        <f>+$D46*マージン率!G43</f>
        <v>0</v>
      </c>
      <c r="L46" s="455">
        <f>+$D46*マージン率!H43</f>
        <v>0</v>
      </c>
      <c r="M46" s="455">
        <f>+$D46*マージン率!I43</f>
        <v>0</v>
      </c>
      <c r="N46" s="455">
        <f>+$D46*マージン率!J43</f>
        <v>0</v>
      </c>
      <c r="O46" s="455">
        <f>+$D46*マージン率!K43</f>
        <v>0</v>
      </c>
      <c r="P46" s="455">
        <f>+$D46*マージン率!L43</f>
        <v>0</v>
      </c>
      <c r="Q46" s="455">
        <f>+$D46*マージン率!M43</f>
        <v>0</v>
      </c>
      <c r="T46" s="60" t="str">
        <f t="shared" si="8"/>
        <v>272</v>
      </c>
      <c r="U46" s="61" t="str">
        <f t="shared" si="9"/>
        <v>非鉄金属加工製品</v>
      </c>
      <c r="V46" s="458">
        <f t="shared" si="4"/>
        <v>0</v>
      </c>
      <c r="Y46" s="60" t="str">
        <f t="shared" si="5"/>
        <v>272</v>
      </c>
      <c r="Z46" s="61" t="str">
        <f t="shared" si="6"/>
        <v>非鉄金属加工製品</v>
      </c>
      <c r="AA46" s="457">
        <f t="shared" si="7"/>
        <v>0</v>
      </c>
    </row>
    <row r="47" spans="2:27">
      <c r="B47" s="525" t="s">
        <v>371</v>
      </c>
      <c r="C47" s="526" t="s">
        <v>498</v>
      </c>
      <c r="D47" s="594"/>
      <c r="G47" s="529" t="str">
        <f t="shared" si="2"/>
        <v>281</v>
      </c>
      <c r="H47" s="530" t="str">
        <f t="shared" si="3"/>
        <v>建設用・建築用金属製品</v>
      </c>
      <c r="I47" s="455">
        <f>+$D47*マージン率!E44</f>
        <v>0</v>
      </c>
      <c r="J47" s="455">
        <f>+$D47*マージン率!F44</f>
        <v>0</v>
      </c>
      <c r="K47" s="455">
        <f>+$D47*マージン率!G44</f>
        <v>0</v>
      </c>
      <c r="L47" s="455">
        <f>+$D47*マージン率!H44</f>
        <v>0</v>
      </c>
      <c r="M47" s="455">
        <f>+$D47*マージン率!I44</f>
        <v>0</v>
      </c>
      <c r="N47" s="455">
        <f>+$D47*マージン率!J44</f>
        <v>0</v>
      </c>
      <c r="O47" s="455">
        <f>+$D47*マージン率!K44</f>
        <v>0</v>
      </c>
      <c r="P47" s="455">
        <f>+$D47*マージン率!L44</f>
        <v>0</v>
      </c>
      <c r="Q47" s="455">
        <f>+$D47*マージン率!M44</f>
        <v>0</v>
      </c>
      <c r="T47" s="60" t="str">
        <f t="shared" si="8"/>
        <v>281</v>
      </c>
      <c r="U47" s="61" t="str">
        <f t="shared" si="9"/>
        <v>建設用・建築用金属製品</v>
      </c>
      <c r="V47" s="458">
        <f t="shared" si="4"/>
        <v>0</v>
      </c>
      <c r="Y47" s="60" t="str">
        <f t="shared" si="5"/>
        <v>281</v>
      </c>
      <c r="Z47" s="61" t="str">
        <f t="shared" si="6"/>
        <v>建設用・建築用金属製品</v>
      </c>
      <c r="AA47" s="457">
        <f t="shared" si="7"/>
        <v>0</v>
      </c>
    </row>
    <row r="48" spans="2:27">
      <c r="B48" s="525" t="s">
        <v>372</v>
      </c>
      <c r="C48" s="526" t="s">
        <v>89</v>
      </c>
      <c r="D48" s="594"/>
      <c r="G48" s="529" t="str">
        <f t="shared" si="2"/>
        <v>289</v>
      </c>
      <c r="H48" s="530" t="str">
        <f t="shared" si="3"/>
        <v>その他の金属製品</v>
      </c>
      <c r="I48" s="455">
        <f>+$D48*マージン率!E45</f>
        <v>0</v>
      </c>
      <c r="J48" s="455">
        <f>+$D48*マージン率!F45</f>
        <v>0</v>
      </c>
      <c r="K48" s="455">
        <f>+$D48*マージン率!G45</f>
        <v>0</v>
      </c>
      <c r="L48" s="455">
        <f>+$D48*マージン率!H45</f>
        <v>0</v>
      </c>
      <c r="M48" s="455">
        <f>+$D48*マージン率!I45</f>
        <v>0</v>
      </c>
      <c r="N48" s="455">
        <f>+$D48*マージン率!J45</f>
        <v>0</v>
      </c>
      <c r="O48" s="455">
        <f>+$D48*マージン率!K45</f>
        <v>0</v>
      </c>
      <c r="P48" s="455">
        <f>+$D48*マージン率!L45</f>
        <v>0</v>
      </c>
      <c r="Q48" s="455">
        <f>+$D48*マージン率!M45</f>
        <v>0</v>
      </c>
      <c r="T48" s="60" t="str">
        <f t="shared" si="8"/>
        <v>289</v>
      </c>
      <c r="U48" s="61" t="str">
        <f t="shared" si="9"/>
        <v>その他の金属製品</v>
      </c>
      <c r="V48" s="458">
        <f t="shared" si="4"/>
        <v>0</v>
      </c>
      <c r="Y48" s="60" t="str">
        <f t="shared" si="5"/>
        <v>289</v>
      </c>
      <c r="Z48" s="61" t="str">
        <f t="shared" si="6"/>
        <v>その他の金属製品</v>
      </c>
      <c r="AA48" s="457">
        <f t="shared" si="7"/>
        <v>0</v>
      </c>
    </row>
    <row r="49" spans="2:27">
      <c r="B49" s="525" t="s">
        <v>373</v>
      </c>
      <c r="C49" s="526" t="s">
        <v>282</v>
      </c>
      <c r="D49" s="594"/>
      <c r="G49" s="529" t="str">
        <f t="shared" si="2"/>
        <v>291</v>
      </c>
      <c r="H49" s="530" t="str">
        <f t="shared" si="3"/>
        <v>はん用機械</v>
      </c>
      <c r="I49" s="455">
        <f>+$D49*マージン率!E46</f>
        <v>0</v>
      </c>
      <c r="J49" s="455">
        <f>+$D49*マージン率!F46</f>
        <v>0</v>
      </c>
      <c r="K49" s="455">
        <f>+$D49*マージン率!G46</f>
        <v>0</v>
      </c>
      <c r="L49" s="455">
        <f>+$D49*マージン率!H46</f>
        <v>0</v>
      </c>
      <c r="M49" s="455">
        <f>+$D49*マージン率!I46</f>
        <v>0</v>
      </c>
      <c r="N49" s="455">
        <f>+$D49*マージン率!J46</f>
        <v>0</v>
      </c>
      <c r="O49" s="455">
        <f>+$D49*マージン率!K46</f>
        <v>0</v>
      </c>
      <c r="P49" s="455">
        <f>+$D49*マージン率!L46</f>
        <v>0</v>
      </c>
      <c r="Q49" s="455">
        <f>+$D49*マージン率!M46</f>
        <v>0</v>
      </c>
      <c r="T49" s="60" t="str">
        <f t="shared" si="8"/>
        <v>291</v>
      </c>
      <c r="U49" s="61" t="str">
        <f t="shared" si="9"/>
        <v>はん用機械</v>
      </c>
      <c r="V49" s="458">
        <f t="shared" si="4"/>
        <v>0</v>
      </c>
      <c r="Y49" s="60" t="str">
        <f t="shared" si="5"/>
        <v>291</v>
      </c>
      <c r="Z49" s="61" t="str">
        <f t="shared" si="6"/>
        <v>はん用機械</v>
      </c>
      <c r="AA49" s="457">
        <f t="shared" si="7"/>
        <v>0</v>
      </c>
    </row>
    <row r="50" spans="2:27">
      <c r="B50" s="525" t="s">
        <v>375</v>
      </c>
      <c r="C50" s="526" t="s">
        <v>283</v>
      </c>
      <c r="D50" s="594"/>
      <c r="G50" s="529" t="str">
        <f t="shared" si="2"/>
        <v>301</v>
      </c>
      <c r="H50" s="530" t="str">
        <f t="shared" si="3"/>
        <v>生産用機械</v>
      </c>
      <c r="I50" s="455">
        <f>+$D50*マージン率!E47</f>
        <v>0</v>
      </c>
      <c r="J50" s="455">
        <f>+$D50*マージン率!F47</f>
        <v>0</v>
      </c>
      <c r="K50" s="455">
        <f>+$D50*マージン率!G47</f>
        <v>0</v>
      </c>
      <c r="L50" s="455">
        <f>+$D50*マージン率!H47</f>
        <v>0</v>
      </c>
      <c r="M50" s="455">
        <f>+$D50*マージン率!I47</f>
        <v>0</v>
      </c>
      <c r="N50" s="455">
        <f>+$D50*マージン率!J47</f>
        <v>0</v>
      </c>
      <c r="O50" s="455">
        <f>+$D50*マージン率!K47</f>
        <v>0</v>
      </c>
      <c r="P50" s="455">
        <f>+$D50*マージン率!L47</f>
        <v>0</v>
      </c>
      <c r="Q50" s="455">
        <f>+$D50*マージン率!M47</f>
        <v>0</v>
      </c>
      <c r="T50" s="60" t="str">
        <f t="shared" si="8"/>
        <v>301</v>
      </c>
      <c r="U50" s="61" t="str">
        <f t="shared" si="9"/>
        <v>生産用機械</v>
      </c>
      <c r="V50" s="458">
        <f t="shared" si="4"/>
        <v>0</v>
      </c>
      <c r="Y50" s="60" t="str">
        <f t="shared" si="5"/>
        <v>301</v>
      </c>
      <c r="Z50" s="61" t="str">
        <f t="shared" si="6"/>
        <v>生産用機械</v>
      </c>
      <c r="AA50" s="457">
        <f t="shared" si="7"/>
        <v>0</v>
      </c>
    </row>
    <row r="51" spans="2:27">
      <c r="B51" s="525" t="s">
        <v>377</v>
      </c>
      <c r="C51" s="526" t="s">
        <v>284</v>
      </c>
      <c r="D51" s="594"/>
      <c r="G51" s="529" t="str">
        <f t="shared" si="2"/>
        <v>311</v>
      </c>
      <c r="H51" s="530" t="str">
        <f t="shared" si="3"/>
        <v>業務用機械</v>
      </c>
      <c r="I51" s="455">
        <f>+$D51*マージン率!E48</f>
        <v>0</v>
      </c>
      <c r="J51" s="455">
        <f>+$D51*マージン率!F48</f>
        <v>0</v>
      </c>
      <c r="K51" s="455">
        <f>+$D51*マージン率!G48</f>
        <v>0</v>
      </c>
      <c r="L51" s="455">
        <f>+$D51*マージン率!H48</f>
        <v>0</v>
      </c>
      <c r="M51" s="455">
        <f>+$D51*マージン率!I48</f>
        <v>0</v>
      </c>
      <c r="N51" s="455">
        <f>+$D51*マージン率!J48</f>
        <v>0</v>
      </c>
      <c r="O51" s="455">
        <f>+$D51*マージン率!K48</f>
        <v>0</v>
      </c>
      <c r="P51" s="455">
        <f>+$D51*マージン率!L48</f>
        <v>0</v>
      </c>
      <c r="Q51" s="455">
        <f>+$D51*マージン率!M48</f>
        <v>0</v>
      </c>
      <c r="T51" s="60" t="str">
        <f t="shared" si="8"/>
        <v>311</v>
      </c>
      <c r="U51" s="61" t="str">
        <f t="shared" si="9"/>
        <v>業務用機械</v>
      </c>
      <c r="V51" s="458">
        <f t="shared" si="4"/>
        <v>0</v>
      </c>
      <c r="Y51" s="60" t="str">
        <f t="shared" si="5"/>
        <v>311</v>
      </c>
      <c r="Z51" s="61" t="str">
        <f t="shared" si="6"/>
        <v>業務用機械</v>
      </c>
      <c r="AA51" s="457">
        <f t="shared" si="7"/>
        <v>0</v>
      </c>
    </row>
    <row r="52" spans="2:27">
      <c r="B52" s="525" t="s">
        <v>379</v>
      </c>
      <c r="C52" s="526" t="s">
        <v>285</v>
      </c>
      <c r="D52" s="594"/>
      <c r="G52" s="529" t="str">
        <f t="shared" si="2"/>
        <v>321</v>
      </c>
      <c r="H52" s="530" t="str">
        <f t="shared" si="3"/>
        <v>電子デバイス</v>
      </c>
      <c r="I52" s="455">
        <f>+$D52*マージン率!E49</f>
        <v>0</v>
      </c>
      <c r="J52" s="455">
        <f>+$D52*マージン率!F49</f>
        <v>0</v>
      </c>
      <c r="K52" s="455">
        <f>+$D52*マージン率!G49</f>
        <v>0</v>
      </c>
      <c r="L52" s="455">
        <f>+$D52*マージン率!H49</f>
        <v>0</v>
      </c>
      <c r="M52" s="455">
        <f>+$D52*マージン率!I49</f>
        <v>0</v>
      </c>
      <c r="N52" s="455">
        <f>+$D52*マージン率!J49</f>
        <v>0</v>
      </c>
      <c r="O52" s="455">
        <f>+$D52*マージン率!K49</f>
        <v>0</v>
      </c>
      <c r="P52" s="455">
        <f>+$D52*マージン率!L49</f>
        <v>0</v>
      </c>
      <c r="Q52" s="455">
        <f>+$D52*マージン率!M49</f>
        <v>0</v>
      </c>
      <c r="T52" s="60" t="str">
        <f t="shared" si="8"/>
        <v>321</v>
      </c>
      <c r="U52" s="61" t="str">
        <f t="shared" si="9"/>
        <v>電子デバイス</v>
      </c>
      <c r="V52" s="458">
        <f t="shared" si="4"/>
        <v>0</v>
      </c>
      <c r="Y52" s="60" t="str">
        <f t="shared" si="5"/>
        <v>321</v>
      </c>
      <c r="Z52" s="61" t="str">
        <f t="shared" si="6"/>
        <v>電子デバイス</v>
      </c>
      <c r="AA52" s="457">
        <f t="shared" si="7"/>
        <v>0</v>
      </c>
    </row>
    <row r="53" spans="2:27">
      <c r="B53" s="525" t="s">
        <v>381</v>
      </c>
      <c r="C53" s="526" t="s">
        <v>286</v>
      </c>
      <c r="D53" s="594"/>
      <c r="G53" s="529" t="str">
        <f t="shared" si="2"/>
        <v>329</v>
      </c>
      <c r="H53" s="530" t="str">
        <f t="shared" si="3"/>
        <v>その他の電子部品</v>
      </c>
      <c r="I53" s="455">
        <f>+$D53*マージン率!E50</f>
        <v>0</v>
      </c>
      <c r="J53" s="455">
        <f>+$D53*マージン率!F50</f>
        <v>0</v>
      </c>
      <c r="K53" s="455">
        <f>+$D53*マージン率!G50</f>
        <v>0</v>
      </c>
      <c r="L53" s="455">
        <f>+$D53*マージン率!H50</f>
        <v>0</v>
      </c>
      <c r="M53" s="455">
        <f>+$D53*マージン率!I50</f>
        <v>0</v>
      </c>
      <c r="N53" s="455">
        <f>+$D53*マージン率!J50</f>
        <v>0</v>
      </c>
      <c r="O53" s="455">
        <f>+$D53*マージン率!K50</f>
        <v>0</v>
      </c>
      <c r="P53" s="455">
        <f>+$D53*マージン率!L50</f>
        <v>0</v>
      </c>
      <c r="Q53" s="455">
        <f>+$D53*マージン率!M50</f>
        <v>0</v>
      </c>
      <c r="T53" s="60" t="str">
        <f t="shared" si="8"/>
        <v>329</v>
      </c>
      <c r="U53" s="61" t="str">
        <f t="shared" si="9"/>
        <v>その他の電子部品</v>
      </c>
      <c r="V53" s="458">
        <f t="shared" si="4"/>
        <v>0</v>
      </c>
      <c r="Y53" s="60" t="str">
        <f t="shared" si="5"/>
        <v>329</v>
      </c>
      <c r="Z53" s="61" t="str">
        <f t="shared" si="6"/>
        <v>その他の電子部品</v>
      </c>
      <c r="AA53" s="457">
        <f t="shared" si="7"/>
        <v>0</v>
      </c>
    </row>
    <row r="54" spans="2:27">
      <c r="B54" s="525" t="s">
        <v>383</v>
      </c>
      <c r="C54" s="526" t="s">
        <v>287</v>
      </c>
      <c r="D54" s="594"/>
      <c r="G54" s="529" t="str">
        <f t="shared" si="2"/>
        <v>331</v>
      </c>
      <c r="H54" s="530" t="str">
        <f t="shared" si="3"/>
        <v>産業用電気機器</v>
      </c>
      <c r="I54" s="455">
        <f>+$D54*マージン率!E51</f>
        <v>0</v>
      </c>
      <c r="J54" s="455">
        <f>+$D54*マージン率!F51</f>
        <v>0</v>
      </c>
      <c r="K54" s="455">
        <f>+$D54*マージン率!G51</f>
        <v>0</v>
      </c>
      <c r="L54" s="455">
        <f>+$D54*マージン率!H51</f>
        <v>0</v>
      </c>
      <c r="M54" s="455">
        <f>+$D54*マージン率!I51</f>
        <v>0</v>
      </c>
      <c r="N54" s="455">
        <f>+$D54*マージン率!J51</f>
        <v>0</v>
      </c>
      <c r="O54" s="455">
        <f>+$D54*マージン率!K51</f>
        <v>0</v>
      </c>
      <c r="P54" s="455">
        <f>+$D54*マージン率!L51</f>
        <v>0</v>
      </c>
      <c r="Q54" s="455">
        <f>+$D54*マージン率!M51</f>
        <v>0</v>
      </c>
      <c r="T54" s="60" t="str">
        <f t="shared" si="8"/>
        <v>331</v>
      </c>
      <c r="U54" s="61" t="str">
        <f t="shared" si="9"/>
        <v>産業用電気機器</v>
      </c>
      <c r="V54" s="458">
        <f t="shared" si="4"/>
        <v>0</v>
      </c>
      <c r="Y54" s="60" t="str">
        <f t="shared" si="5"/>
        <v>331</v>
      </c>
      <c r="Z54" s="61" t="str">
        <f t="shared" si="6"/>
        <v>産業用電気機器</v>
      </c>
      <c r="AA54" s="457">
        <f t="shared" si="7"/>
        <v>0</v>
      </c>
    </row>
    <row r="55" spans="2:27">
      <c r="B55" s="525" t="s">
        <v>385</v>
      </c>
      <c r="C55" s="526" t="s">
        <v>288</v>
      </c>
      <c r="D55" s="594"/>
      <c r="G55" s="529" t="str">
        <f t="shared" si="2"/>
        <v>332</v>
      </c>
      <c r="H55" s="530" t="str">
        <f t="shared" si="3"/>
        <v>民生用電気機器</v>
      </c>
      <c r="I55" s="455">
        <f>+$D55*マージン率!E52</f>
        <v>0</v>
      </c>
      <c r="J55" s="455">
        <f>+$D55*マージン率!F52</f>
        <v>0</v>
      </c>
      <c r="K55" s="455">
        <f>+$D55*マージン率!G52</f>
        <v>0</v>
      </c>
      <c r="L55" s="455">
        <f>+$D55*マージン率!H52</f>
        <v>0</v>
      </c>
      <c r="M55" s="455">
        <f>+$D55*マージン率!I52</f>
        <v>0</v>
      </c>
      <c r="N55" s="455">
        <f>+$D55*マージン率!J52</f>
        <v>0</v>
      </c>
      <c r="O55" s="455">
        <f>+$D55*マージン率!K52</f>
        <v>0</v>
      </c>
      <c r="P55" s="455">
        <f>+$D55*マージン率!L52</f>
        <v>0</v>
      </c>
      <c r="Q55" s="455">
        <f>+$D55*マージン率!M52</f>
        <v>0</v>
      </c>
      <c r="T55" s="60" t="str">
        <f t="shared" si="8"/>
        <v>332</v>
      </c>
      <c r="U55" s="61" t="str">
        <f t="shared" si="9"/>
        <v>民生用電気機器</v>
      </c>
      <c r="V55" s="458">
        <f t="shared" si="4"/>
        <v>0</v>
      </c>
      <c r="Y55" s="60" t="str">
        <f t="shared" si="5"/>
        <v>332</v>
      </c>
      <c r="Z55" s="61" t="str">
        <f t="shared" si="6"/>
        <v>民生用電気機器</v>
      </c>
      <c r="AA55" s="457">
        <f t="shared" si="7"/>
        <v>0</v>
      </c>
    </row>
    <row r="56" spans="2:27">
      <c r="B56" s="525" t="s">
        <v>387</v>
      </c>
      <c r="C56" s="526" t="s">
        <v>289</v>
      </c>
      <c r="D56" s="594"/>
      <c r="G56" s="529" t="str">
        <f t="shared" si="2"/>
        <v>333</v>
      </c>
      <c r="H56" s="530" t="str">
        <f t="shared" si="3"/>
        <v>電子応用装置・電気計測器</v>
      </c>
      <c r="I56" s="455">
        <f>+$D56*マージン率!E53</f>
        <v>0</v>
      </c>
      <c r="J56" s="455">
        <f>+$D56*マージン率!F53</f>
        <v>0</v>
      </c>
      <c r="K56" s="455">
        <f>+$D56*マージン率!G53</f>
        <v>0</v>
      </c>
      <c r="L56" s="455">
        <f>+$D56*マージン率!H53</f>
        <v>0</v>
      </c>
      <c r="M56" s="455">
        <f>+$D56*マージン率!I53</f>
        <v>0</v>
      </c>
      <c r="N56" s="455">
        <f>+$D56*マージン率!J53</f>
        <v>0</v>
      </c>
      <c r="O56" s="455">
        <f>+$D56*マージン率!K53</f>
        <v>0</v>
      </c>
      <c r="P56" s="455">
        <f>+$D56*マージン率!L53</f>
        <v>0</v>
      </c>
      <c r="Q56" s="455">
        <f>+$D56*マージン率!M53</f>
        <v>0</v>
      </c>
      <c r="T56" s="60" t="str">
        <f t="shared" si="8"/>
        <v>333</v>
      </c>
      <c r="U56" s="61" t="str">
        <f t="shared" si="9"/>
        <v>電子応用装置・電気計測器</v>
      </c>
      <c r="V56" s="458">
        <f t="shared" si="4"/>
        <v>0</v>
      </c>
      <c r="Y56" s="60" t="str">
        <f t="shared" si="5"/>
        <v>333</v>
      </c>
      <c r="Z56" s="61" t="str">
        <f t="shared" si="6"/>
        <v>電子応用装置・電気計測器</v>
      </c>
      <c r="AA56" s="457">
        <f t="shared" si="7"/>
        <v>0</v>
      </c>
    </row>
    <row r="57" spans="2:27">
      <c r="B57" s="525" t="s">
        <v>389</v>
      </c>
      <c r="C57" s="526" t="s">
        <v>290</v>
      </c>
      <c r="D57" s="594"/>
      <c r="G57" s="529" t="str">
        <f t="shared" si="2"/>
        <v>339</v>
      </c>
      <c r="H57" s="530" t="str">
        <f t="shared" si="3"/>
        <v>その他の電気機械</v>
      </c>
      <c r="I57" s="455">
        <f>+$D57*マージン率!E54</f>
        <v>0</v>
      </c>
      <c r="J57" s="455">
        <f>+$D57*マージン率!F54</f>
        <v>0</v>
      </c>
      <c r="K57" s="455">
        <f>+$D57*マージン率!G54</f>
        <v>0</v>
      </c>
      <c r="L57" s="455">
        <f>+$D57*マージン率!H54</f>
        <v>0</v>
      </c>
      <c r="M57" s="455">
        <f>+$D57*マージン率!I54</f>
        <v>0</v>
      </c>
      <c r="N57" s="455">
        <f>+$D57*マージン率!J54</f>
        <v>0</v>
      </c>
      <c r="O57" s="455">
        <f>+$D57*マージン率!K54</f>
        <v>0</v>
      </c>
      <c r="P57" s="455">
        <f>+$D57*マージン率!L54</f>
        <v>0</v>
      </c>
      <c r="Q57" s="455">
        <f>+$D57*マージン率!M54</f>
        <v>0</v>
      </c>
      <c r="T57" s="60" t="str">
        <f t="shared" si="8"/>
        <v>339</v>
      </c>
      <c r="U57" s="61" t="str">
        <f t="shared" si="9"/>
        <v>その他の電気機械</v>
      </c>
      <c r="V57" s="458">
        <f t="shared" si="4"/>
        <v>0</v>
      </c>
      <c r="Y57" s="60" t="str">
        <f t="shared" si="5"/>
        <v>339</v>
      </c>
      <c r="Z57" s="61" t="str">
        <f t="shared" si="6"/>
        <v>その他の電気機械</v>
      </c>
      <c r="AA57" s="457">
        <f t="shared" si="7"/>
        <v>0</v>
      </c>
    </row>
    <row r="58" spans="2:27">
      <c r="B58" s="525" t="s">
        <v>391</v>
      </c>
      <c r="C58" s="526" t="s">
        <v>499</v>
      </c>
      <c r="D58" s="594"/>
      <c r="G58" s="529" t="str">
        <f t="shared" si="2"/>
        <v>341</v>
      </c>
      <c r="H58" s="530" t="str">
        <f t="shared" si="3"/>
        <v>通信・映像・音響機器</v>
      </c>
      <c r="I58" s="455">
        <f>+$D58*マージン率!E55</f>
        <v>0</v>
      </c>
      <c r="J58" s="455">
        <f>+$D58*マージン率!F55</f>
        <v>0</v>
      </c>
      <c r="K58" s="455">
        <f>+$D58*マージン率!G55</f>
        <v>0</v>
      </c>
      <c r="L58" s="455">
        <f>+$D58*マージン率!H55</f>
        <v>0</v>
      </c>
      <c r="M58" s="455">
        <f>+$D58*マージン率!I55</f>
        <v>0</v>
      </c>
      <c r="N58" s="455">
        <f>+$D58*マージン率!J55</f>
        <v>0</v>
      </c>
      <c r="O58" s="455">
        <f>+$D58*マージン率!K55</f>
        <v>0</v>
      </c>
      <c r="P58" s="455">
        <f>+$D58*マージン率!L55</f>
        <v>0</v>
      </c>
      <c r="Q58" s="455">
        <f>+$D58*マージン率!M55</f>
        <v>0</v>
      </c>
      <c r="T58" s="60" t="str">
        <f t="shared" si="8"/>
        <v>341</v>
      </c>
      <c r="U58" s="61" t="str">
        <f t="shared" si="9"/>
        <v>通信・映像・音響機器</v>
      </c>
      <c r="V58" s="458">
        <f t="shared" si="4"/>
        <v>0</v>
      </c>
      <c r="Y58" s="60" t="str">
        <f t="shared" si="5"/>
        <v>341</v>
      </c>
      <c r="Z58" s="61" t="str">
        <f t="shared" si="6"/>
        <v>通信・映像・音響機器</v>
      </c>
      <c r="AA58" s="457">
        <f t="shared" si="7"/>
        <v>0</v>
      </c>
    </row>
    <row r="59" spans="2:27">
      <c r="B59" s="525" t="s">
        <v>393</v>
      </c>
      <c r="C59" s="526" t="s">
        <v>291</v>
      </c>
      <c r="D59" s="594"/>
      <c r="G59" s="529" t="str">
        <f t="shared" si="2"/>
        <v>342</v>
      </c>
      <c r="H59" s="530" t="str">
        <f t="shared" si="3"/>
        <v>電子計算機・同附属装置</v>
      </c>
      <c r="I59" s="455">
        <f>+$D59*マージン率!E56</f>
        <v>0</v>
      </c>
      <c r="J59" s="455">
        <f>+$D59*マージン率!F56</f>
        <v>0</v>
      </c>
      <c r="K59" s="455">
        <f>+$D59*マージン率!G56</f>
        <v>0</v>
      </c>
      <c r="L59" s="455">
        <f>+$D59*マージン率!H56</f>
        <v>0</v>
      </c>
      <c r="M59" s="455">
        <f>+$D59*マージン率!I56</f>
        <v>0</v>
      </c>
      <c r="N59" s="455">
        <f>+$D59*マージン率!J56</f>
        <v>0</v>
      </c>
      <c r="O59" s="455">
        <f>+$D59*マージン率!K56</f>
        <v>0</v>
      </c>
      <c r="P59" s="455">
        <f>+$D59*マージン率!L56</f>
        <v>0</v>
      </c>
      <c r="Q59" s="455">
        <f>+$D59*マージン率!M56</f>
        <v>0</v>
      </c>
      <c r="T59" s="60" t="str">
        <f t="shared" si="8"/>
        <v>342</v>
      </c>
      <c r="U59" s="61" t="str">
        <f t="shared" si="9"/>
        <v>電子計算機・同附属装置</v>
      </c>
      <c r="V59" s="458">
        <f t="shared" si="4"/>
        <v>0</v>
      </c>
      <c r="Y59" s="60" t="str">
        <f t="shared" si="5"/>
        <v>342</v>
      </c>
      <c r="Z59" s="61" t="str">
        <f t="shared" si="6"/>
        <v>電子計算機・同附属装置</v>
      </c>
      <c r="AA59" s="457">
        <f t="shared" si="7"/>
        <v>0</v>
      </c>
    </row>
    <row r="60" spans="2:27">
      <c r="B60" s="525" t="s">
        <v>395</v>
      </c>
      <c r="C60" s="526" t="s">
        <v>292</v>
      </c>
      <c r="D60" s="594"/>
      <c r="G60" s="529" t="str">
        <f t="shared" si="2"/>
        <v>351</v>
      </c>
      <c r="H60" s="530" t="str">
        <f t="shared" si="3"/>
        <v>乗用車</v>
      </c>
      <c r="I60" s="455">
        <f>+$D60*マージン率!E57</f>
        <v>0</v>
      </c>
      <c r="J60" s="455">
        <f>+$D60*マージン率!F57</f>
        <v>0</v>
      </c>
      <c r="K60" s="455">
        <f>+$D60*マージン率!G57</f>
        <v>0</v>
      </c>
      <c r="L60" s="455">
        <f>+$D60*マージン率!H57</f>
        <v>0</v>
      </c>
      <c r="M60" s="455">
        <f>+$D60*マージン率!I57</f>
        <v>0</v>
      </c>
      <c r="N60" s="455">
        <f>+$D60*マージン率!J57</f>
        <v>0</v>
      </c>
      <c r="O60" s="455">
        <f>+$D60*マージン率!K57</f>
        <v>0</v>
      </c>
      <c r="P60" s="455">
        <f>+$D60*マージン率!L57</f>
        <v>0</v>
      </c>
      <c r="Q60" s="455">
        <f>+$D60*マージン率!M57</f>
        <v>0</v>
      </c>
      <c r="T60" s="60" t="str">
        <f t="shared" si="8"/>
        <v>351</v>
      </c>
      <c r="U60" s="61" t="str">
        <f t="shared" si="9"/>
        <v>乗用車</v>
      </c>
      <c r="V60" s="458">
        <f t="shared" si="4"/>
        <v>0</v>
      </c>
      <c r="Y60" s="60" t="str">
        <f t="shared" si="5"/>
        <v>351</v>
      </c>
      <c r="Z60" s="61" t="str">
        <f t="shared" si="6"/>
        <v>乗用車</v>
      </c>
      <c r="AA60" s="457">
        <f t="shared" si="7"/>
        <v>0</v>
      </c>
    </row>
    <row r="61" spans="2:27">
      <c r="B61" s="525" t="s">
        <v>397</v>
      </c>
      <c r="C61" s="526" t="s">
        <v>293</v>
      </c>
      <c r="D61" s="594"/>
      <c r="G61" s="529" t="str">
        <f t="shared" si="2"/>
        <v>352</v>
      </c>
      <c r="H61" s="530" t="str">
        <f t="shared" si="3"/>
        <v>その他の自動車</v>
      </c>
      <c r="I61" s="455">
        <f>+$D61*マージン率!E58</f>
        <v>0</v>
      </c>
      <c r="J61" s="455">
        <f>+$D61*マージン率!F58</f>
        <v>0</v>
      </c>
      <c r="K61" s="455">
        <f>+$D61*マージン率!G58</f>
        <v>0</v>
      </c>
      <c r="L61" s="455">
        <f>+$D61*マージン率!H58</f>
        <v>0</v>
      </c>
      <c r="M61" s="455">
        <f>+$D61*マージン率!I58</f>
        <v>0</v>
      </c>
      <c r="N61" s="455">
        <f>+$D61*マージン率!J58</f>
        <v>0</v>
      </c>
      <c r="O61" s="455">
        <f>+$D61*マージン率!K58</f>
        <v>0</v>
      </c>
      <c r="P61" s="455">
        <f>+$D61*マージン率!L58</f>
        <v>0</v>
      </c>
      <c r="Q61" s="455">
        <f>+$D61*マージン率!M58</f>
        <v>0</v>
      </c>
      <c r="T61" s="60" t="str">
        <f t="shared" si="8"/>
        <v>352</v>
      </c>
      <c r="U61" s="61" t="str">
        <f t="shared" si="9"/>
        <v>その他の自動車</v>
      </c>
      <c r="V61" s="458">
        <f t="shared" si="4"/>
        <v>0</v>
      </c>
      <c r="Y61" s="60" t="str">
        <f t="shared" si="5"/>
        <v>352</v>
      </c>
      <c r="Z61" s="61" t="str">
        <f t="shared" si="6"/>
        <v>その他の自動車</v>
      </c>
      <c r="AA61" s="457">
        <f t="shared" si="7"/>
        <v>0</v>
      </c>
    </row>
    <row r="62" spans="2:27">
      <c r="B62" s="525" t="s">
        <v>399</v>
      </c>
      <c r="C62" s="526" t="s">
        <v>274</v>
      </c>
      <c r="D62" s="594"/>
      <c r="G62" s="529" t="str">
        <f t="shared" si="2"/>
        <v>353</v>
      </c>
      <c r="H62" s="530" t="str">
        <f t="shared" si="3"/>
        <v>自動車部品・同附属品</v>
      </c>
      <c r="I62" s="455">
        <f>+$D62*マージン率!E59</f>
        <v>0</v>
      </c>
      <c r="J62" s="455">
        <f>+$D62*マージン率!F59</f>
        <v>0</v>
      </c>
      <c r="K62" s="455">
        <f>+$D62*マージン率!G59</f>
        <v>0</v>
      </c>
      <c r="L62" s="455">
        <f>+$D62*マージン率!H59</f>
        <v>0</v>
      </c>
      <c r="M62" s="455">
        <f>+$D62*マージン率!I59</f>
        <v>0</v>
      </c>
      <c r="N62" s="455">
        <f>+$D62*マージン率!J59</f>
        <v>0</v>
      </c>
      <c r="O62" s="455">
        <f>+$D62*マージン率!K59</f>
        <v>0</v>
      </c>
      <c r="P62" s="455">
        <f>+$D62*マージン率!L59</f>
        <v>0</v>
      </c>
      <c r="Q62" s="455">
        <f>+$D62*マージン率!M59</f>
        <v>0</v>
      </c>
      <c r="T62" s="60" t="str">
        <f t="shared" si="8"/>
        <v>353</v>
      </c>
      <c r="U62" s="61" t="str">
        <f t="shared" si="9"/>
        <v>自動車部品・同附属品</v>
      </c>
      <c r="V62" s="458">
        <f t="shared" si="4"/>
        <v>0</v>
      </c>
      <c r="Y62" s="60" t="str">
        <f t="shared" si="5"/>
        <v>353</v>
      </c>
      <c r="Z62" s="61" t="str">
        <f t="shared" si="6"/>
        <v>自動車部品・同附属品</v>
      </c>
      <c r="AA62" s="457">
        <f t="shared" si="7"/>
        <v>0</v>
      </c>
    </row>
    <row r="63" spans="2:27">
      <c r="B63" s="525" t="s">
        <v>400</v>
      </c>
      <c r="C63" s="526" t="s">
        <v>90</v>
      </c>
      <c r="D63" s="594"/>
      <c r="G63" s="529" t="str">
        <f t="shared" si="2"/>
        <v>354</v>
      </c>
      <c r="H63" s="530" t="str">
        <f t="shared" si="3"/>
        <v>船舶・同修理</v>
      </c>
      <c r="I63" s="455">
        <f>+$D63*マージン率!E60</f>
        <v>0</v>
      </c>
      <c r="J63" s="455">
        <f>+$D63*マージン率!F60</f>
        <v>0</v>
      </c>
      <c r="K63" s="455">
        <f>+$D63*マージン率!G60</f>
        <v>0</v>
      </c>
      <c r="L63" s="455">
        <f>+$D63*マージン率!H60</f>
        <v>0</v>
      </c>
      <c r="M63" s="455">
        <f>+$D63*マージン率!I60</f>
        <v>0</v>
      </c>
      <c r="N63" s="455">
        <f>+$D63*マージン率!J60</f>
        <v>0</v>
      </c>
      <c r="O63" s="455">
        <f>+$D63*マージン率!K60</f>
        <v>0</v>
      </c>
      <c r="P63" s="455">
        <f>+$D63*マージン率!L60</f>
        <v>0</v>
      </c>
      <c r="Q63" s="455">
        <f>+$D63*マージン率!M60</f>
        <v>0</v>
      </c>
      <c r="T63" s="60" t="str">
        <f t="shared" si="8"/>
        <v>354</v>
      </c>
      <c r="U63" s="61" t="str">
        <f t="shared" si="9"/>
        <v>船舶・同修理</v>
      </c>
      <c r="V63" s="458">
        <f t="shared" si="4"/>
        <v>0</v>
      </c>
      <c r="Y63" s="60" t="str">
        <f t="shared" si="5"/>
        <v>354</v>
      </c>
      <c r="Z63" s="61" t="str">
        <f t="shared" si="6"/>
        <v>船舶・同修理</v>
      </c>
      <c r="AA63" s="457">
        <f t="shared" si="7"/>
        <v>0</v>
      </c>
    </row>
    <row r="64" spans="2:27">
      <c r="B64" s="525" t="s">
        <v>401</v>
      </c>
      <c r="C64" s="526" t="s">
        <v>92</v>
      </c>
      <c r="D64" s="594"/>
      <c r="G64" s="529" t="str">
        <f t="shared" si="2"/>
        <v>359</v>
      </c>
      <c r="H64" s="530" t="str">
        <f t="shared" si="3"/>
        <v>その他の輸送機械・同修理</v>
      </c>
      <c r="I64" s="455">
        <f>+$D64*マージン率!E61</f>
        <v>0</v>
      </c>
      <c r="J64" s="455">
        <f>+$D64*マージン率!F61</f>
        <v>0</v>
      </c>
      <c r="K64" s="455">
        <f>+$D64*マージン率!G61</f>
        <v>0</v>
      </c>
      <c r="L64" s="455">
        <f>+$D64*マージン率!H61</f>
        <v>0</v>
      </c>
      <c r="M64" s="455">
        <f>+$D64*マージン率!I61</f>
        <v>0</v>
      </c>
      <c r="N64" s="455">
        <f>+$D64*マージン率!J61</f>
        <v>0</v>
      </c>
      <c r="O64" s="455">
        <f>+$D64*マージン率!K61</f>
        <v>0</v>
      </c>
      <c r="P64" s="455">
        <f>+$D64*マージン率!L61</f>
        <v>0</v>
      </c>
      <c r="Q64" s="455">
        <f>+$D64*マージン率!M61</f>
        <v>0</v>
      </c>
      <c r="T64" s="60" t="str">
        <f t="shared" si="8"/>
        <v>359</v>
      </c>
      <c r="U64" s="61" t="str">
        <f t="shared" si="9"/>
        <v>その他の輸送機械・同修理</v>
      </c>
      <c r="V64" s="458">
        <f t="shared" si="4"/>
        <v>0</v>
      </c>
      <c r="Y64" s="60" t="str">
        <f t="shared" si="5"/>
        <v>359</v>
      </c>
      <c r="Z64" s="61" t="str">
        <f t="shared" si="6"/>
        <v>その他の輸送機械・同修理</v>
      </c>
      <c r="AA64" s="457">
        <f t="shared" si="7"/>
        <v>0</v>
      </c>
    </row>
    <row r="65" spans="2:27">
      <c r="B65" s="525" t="s">
        <v>402</v>
      </c>
      <c r="C65" s="526" t="s">
        <v>95</v>
      </c>
      <c r="D65" s="594"/>
      <c r="G65" s="529" t="str">
        <f t="shared" si="2"/>
        <v>391</v>
      </c>
      <c r="H65" s="530" t="str">
        <f t="shared" si="3"/>
        <v>その他の製造工業製品</v>
      </c>
      <c r="I65" s="455">
        <f>+$D65*マージン率!E62</f>
        <v>0</v>
      </c>
      <c r="J65" s="455">
        <f>+$D65*マージン率!F62</f>
        <v>0</v>
      </c>
      <c r="K65" s="455">
        <f>+$D65*マージン率!G62</f>
        <v>0</v>
      </c>
      <c r="L65" s="455">
        <f>+$D65*マージン率!H62</f>
        <v>0</v>
      </c>
      <c r="M65" s="455">
        <f>+$D65*マージン率!I62</f>
        <v>0</v>
      </c>
      <c r="N65" s="455">
        <f>+$D65*マージン率!J62</f>
        <v>0</v>
      </c>
      <c r="O65" s="455">
        <f>+$D65*マージン率!K62</f>
        <v>0</v>
      </c>
      <c r="P65" s="455">
        <f>+$D65*マージン率!L62</f>
        <v>0</v>
      </c>
      <c r="Q65" s="455">
        <f>+$D65*マージン率!M62</f>
        <v>0</v>
      </c>
      <c r="T65" s="60" t="str">
        <f t="shared" si="8"/>
        <v>391</v>
      </c>
      <c r="U65" s="61" t="str">
        <f t="shared" si="9"/>
        <v>その他の製造工業製品</v>
      </c>
      <c r="V65" s="458">
        <f t="shared" si="4"/>
        <v>0</v>
      </c>
      <c r="Y65" s="60" t="str">
        <f t="shared" si="5"/>
        <v>391</v>
      </c>
      <c r="Z65" s="61" t="str">
        <f t="shared" si="6"/>
        <v>その他の製造工業製品</v>
      </c>
      <c r="AA65" s="457">
        <f t="shared" si="7"/>
        <v>0</v>
      </c>
    </row>
    <row r="66" spans="2:27">
      <c r="B66" s="525" t="s">
        <v>403</v>
      </c>
      <c r="C66" s="526" t="s">
        <v>294</v>
      </c>
      <c r="D66" s="594"/>
      <c r="G66" s="529" t="str">
        <f t="shared" si="2"/>
        <v>392</v>
      </c>
      <c r="H66" s="530" t="str">
        <f t="shared" si="3"/>
        <v>再生資源回収・加工処理</v>
      </c>
      <c r="I66" s="455">
        <f>+$D66*マージン率!E63</f>
        <v>0</v>
      </c>
      <c r="J66" s="455">
        <f>+$D66*マージン率!F63</f>
        <v>0</v>
      </c>
      <c r="K66" s="455">
        <f>+$D66*マージン率!G63</f>
        <v>0</v>
      </c>
      <c r="L66" s="455">
        <f>+$D66*マージン率!H63</f>
        <v>0</v>
      </c>
      <c r="M66" s="455">
        <f>+$D66*マージン率!I63</f>
        <v>0</v>
      </c>
      <c r="N66" s="455">
        <f>+$D66*マージン率!J63</f>
        <v>0</v>
      </c>
      <c r="O66" s="455">
        <f>+$D66*マージン率!K63</f>
        <v>0</v>
      </c>
      <c r="P66" s="455">
        <f>+$D66*マージン率!L63</f>
        <v>0</v>
      </c>
      <c r="Q66" s="455">
        <f>+$D66*マージン率!M63</f>
        <v>0</v>
      </c>
      <c r="T66" s="60" t="str">
        <f t="shared" si="8"/>
        <v>392</v>
      </c>
      <c r="U66" s="61" t="str">
        <f t="shared" si="9"/>
        <v>再生資源回収・加工処理</v>
      </c>
      <c r="V66" s="458">
        <f t="shared" si="4"/>
        <v>0</v>
      </c>
      <c r="Y66" s="60" t="str">
        <f t="shared" si="5"/>
        <v>392</v>
      </c>
      <c r="Z66" s="61" t="str">
        <f t="shared" si="6"/>
        <v>再生資源回収・加工処理</v>
      </c>
      <c r="AA66" s="457">
        <f t="shared" si="7"/>
        <v>0</v>
      </c>
    </row>
    <row r="67" spans="2:27">
      <c r="B67" s="525" t="s">
        <v>405</v>
      </c>
      <c r="C67" s="526" t="s">
        <v>96</v>
      </c>
      <c r="D67" s="594"/>
      <c r="G67" s="529" t="str">
        <f t="shared" si="2"/>
        <v>411</v>
      </c>
      <c r="H67" s="530" t="str">
        <f t="shared" si="3"/>
        <v>建築</v>
      </c>
      <c r="I67" s="455">
        <f>+$D67*マージン率!E64</f>
        <v>0</v>
      </c>
      <c r="J67" s="455">
        <f>+$D67*マージン率!F64</f>
        <v>0</v>
      </c>
      <c r="K67" s="455">
        <f>+$D67*マージン率!G64</f>
        <v>0</v>
      </c>
      <c r="L67" s="455">
        <f>+$D67*マージン率!H64</f>
        <v>0</v>
      </c>
      <c r="M67" s="455">
        <f>+$D67*マージン率!I64</f>
        <v>0</v>
      </c>
      <c r="N67" s="455">
        <f>+$D67*マージン率!J64</f>
        <v>0</v>
      </c>
      <c r="O67" s="455">
        <f>+$D67*マージン率!K64</f>
        <v>0</v>
      </c>
      <c r="P67" s="455">
        <f>+$D67*マージン率!L64</f>
        <v>0</v>
      </c>
      <c r="Q67" s="455">
        <f>+$D67*マージン率!M64</f>
        <v>0</v>
      </c>
      <c r="T67" s="60" t="str">
        <f t="shared" si="8"/>
        <v>411</v>
      </c>
      <c r="U67" s="61" t="str">
        <f t="shared" si="9"/>
        <v>建築</v>
      </c>
      <c r="V67" s="458">
        <f t="shared" si="4"/>
        <v>0</v>
      </c>
      <c r="Y67" s="60" t="str">
        <f t="shared" si="5"/>
        <v>411</v>
      </c>
      <c r="Z67" s="61" t="str">
        <f t="shared" si="6"/>
        <v>建築</v>
      </c>
      <c r="AA67" s="457">
        <f t="shared" si="7"/>
        <v>0</v>
      </c>
    </row>
    <row r="68" spans="2:27">
      <c r="B68" s="525" t="s">
        <v>406</v>
      </c>
      <c r="C68" s="526" t="s">
        <v>97</v>
      </c>
      <c r="D68" s="594"/>
      <c r="G68" s="529" t="str">
        <f t="shared" si="2"/>
        <v>412</v>
      </c>
      <c r="H68" s="530" t="str">
        <f t="shared" si="3"/>
        <v>建設補修</v>
      </c>
      <c r="I68" s="455">
        <f>+$D68*マージン率!E65</f>
        <v>0</v>
      </c>
      <c r="J68" s="455">
        <f>+$D68*マージン率!F65</f>
        <v>0</v>
      </c>
      <c r="K68" s="455">
        <f>+$D68*マージン率!G65</f>
        <v>0</v>
      </c>
      <c r="L68" s="455">
        <f>+$D68*マージン率!H65</f>
        <v>0</v>
      </c>
      <c r="M68" s="455">
        <f>+$D68*マージン率!I65</f>
        <v>0</v>
      </c>
      <c r="N68" s="455">
        <f>+$D68*マージン率!J65</f>
        <v>0</v>
      </c>
      <c r="O68" s="455">
        <f>+$D68*マージン率!K65</f>
        <v>0</v>
      </c>
      <c r="P68" s="455">
        <f>+$D68*マージン率!L65</f>
        <v>0</v>
      </c>
      <c r="Q68" s="455">
        <f>+$D68*マージン率!M65</f>
        <v>0</v>
      </c>
      <c r="T68" s="60" t="str">
        <f t="shared" si="8"/>
        <v>412</v>
      </c>
      <c r="U68" s="61" t="str">
        <f t="shared" si="9"/>
        <v>建設補修</v>
      </c>
      <c r="V68" s="458">
        <f t="shared" si="4"/>
        <v>0</v>
      </c>
      <c r="Y68" s="60" t="str">
        <f t="shared" si="5"/>
        <v>412</v>
      </c>
      <c r="Z68" s="61" t="str">
        <f t="shared" si="6"/>
        <v>建設補修</v>
      </c>
      <c r="AA68" s="457">
        <f t="shared" si="7"/>
        <v>0</v>
      </c>
    </row>
    <row r="69" spans="2:27">
      <c r="B69" s="525" t="s">
        <v>407</v>
      </c>
      <c r="C69" s="526" t="s">
        <v>295</v>
      </c>
      <c r="D69" s="594"/>
      <c r="G69" s="529" t="str">
        <f t="shared" si="2"/>
        <v>413</v>
      </c>
      <c r="H69" s="530" t="str">
        <f t="shared" si="3"/>
        <v>公共事業</v>
      </c>
      <c r="I69" s="455">
        <f>+$D69*マージン率!E66</f>
        <v>0</v>
      </c>
      <c r="J69" s="455">
        <f>+$D69*マージン率!F66</f>
        <v>0</v>
      </c>
      <c r="K69" s="455">
        <f>+$D69*マージン率!G66</f>
        <v>0</v>
      </c>
      <c r="L69" s="455">
        <f>+$D69*マージン率!H66</f>
        <v>0</v>
      </c>
      <c r="M69" s="455">
        <f>+$D69*マージン率!I66</f>
        <v>0</v>
      </c>
      <c r="N69" s="455">
        <f>+$D69*マージン率!J66</f>
        <v>0</v>
      </c>
      <c r="O69" s="455">
        <f>+$D69*マージン率!K66</f>
        <v>0</v>
      </c>
      <c r="P69" s="455">
        <f>+$D69*マージン率!L66</f>
        <v>0</v>
      </c>
      <c r="Q69" s="455">
        <f>+$D69*マージン率!M66</f>
        <v>0</v>
      </c>
      <c r="T69" s="60" t="str">
        <f t="shared" si="8"/>
        <v>413</v>
      </c>
      <c r="U69" s="61" t="str">
        <f t="shared" si="9"/>
        <v>公共事業</v>
      </c>
      <c r="V69" s="458">
        <f t="shared" si="4"/>
        <v>0</v>
      </c>
      <c r="Y69" s="60" t="str">
        <f t="shared" si="5"/>
        <v>413</v>
      </c>
      <c r="Z69" s="61" t="str">
        <f t="shared" si="6"/>
        <v>公共事業</v>
      </c>
      <c r="AA69" s="457">
        <f t="shared" si="7"/>
        <v>0</v>
      </c>
    </row>
    <row r="70" spans="2:27">
      <c r="B70" s="525" t="s">
        <v>409</v>
      </c>
      <c r="C70" s="526" t="s">
        <v>296</v>
      </c>
      <c r="D70" s="594"/>
      <c r="G70" s="529" t="str">
        <f t="shared" si="2"/>
        <v>419</v>
      </c>
      <c r="H70" s="530" t="str">
        <f t="shared" si="3"/>
        <v>その他の土木建設</v>
      </c>
      <c r="I70" s="455">
        <f>+$D70*マージン率!E67</f>
        <v>0</v>
      </c>
      <c r="J70" s="455">
        <f>+$D70*マージン率!F67</f>
        <v>0</v>
      </c>
      <c r="K70" s="455">
        <f>+$D70*マージン率!G67</f>
        <v>0</v>
      </c>
      <c r="L70" s="455">
        <f>+$D70*マージン率!H67</f>
        <v>0</v>
      </c>
      <c r="M70" s="455">
        <f>+$D70*マージン率!I67</f>
        <v>0</v>
      </c>
      <c r="N70" s="455">
        <f>+$D70*マージン率!J67</f>
        <v>0</v>
      </c>
      <c r="O70" s="455">
        <f>+$D70*マージン率!K67</f>
        <v>0</v>
      </c>
      <c r="P70" s="455">
        <f>+$D70*マージン率!L67</f>
        <v>0</v>
      </c>
      <c r="Q70" s="455">
        <f>+$D70*マージン率!M67</f>
        <v>0</v>
      </c>
      <c r="T70" s="60" t="str">
        <f t="shared" ref="T70:T101" si="10">B70</f>
        <v>419</v>
      </c>
      <c r="U70" s="61" t="str">
        <f t="shared" ref="U70:U101" si="11">C70</f>
        <v>その他の土木建設</v>
      </c>
      <c r="V70" s="458">
        <f t="shared" ref="V70:V79" si="12">+D70+SUM(I70:Q70)</f>
        <v>0</v>
      </c>
      <c r="Y70" s="60" t="str">
        <f t="shared" si="5"/>
        <v>419</v>
      </c>
      <c r="Z70" s="61" t="str">
        <f t="shared" si="6"/>
        <v>その他の土木建設</v>
      </c>
      <c r="AA70" s="457">
        <f t="shared" ref="AA70:AA112" si="13">+V70</f>
        <v>0</v>
      </c>
    </row>
    <row r="71" spans="2:27">
      <c r="B71" s="525" t="s">
        <v>411</v>
      </c>
      <c r="C71" s="526" t="s">
        <v>98</v>
      </c>
      <c r="D71" s="594"/>
      <c r="G71" s="529" t="str">
        <f t="shared" ref="G71:G112" si="14">B71</f>
        <v>461</v>
      </c>
      <c r="H71" s="530" t="str">
        <f t="shared" ref="H71:H112" si="15">C71</f>
        <v>電力</v>
      </c>
      <c r="I71" s="455">
        <f>+$D71*マージン率!E68</f>
        <v>0</v>
      </c>
      <c r="J71" s="455">
        <f>+$D71*マージン率!F68</f>
        <v>0</v>
      </c>
      <c r="K71" s="455">
        <f>+$D71*マージン率!G68</f>
        <v>0</v>
      </c>
      <c r="L71" s="455">
        <f>+$D71*マージン率!H68</f>
        <v>0</v>
      </c>
      <c r="M71" s="455">
        <f>+$D71*マージン率!I68</f>
        <v>0</v>
      </c>
      <c r="N71" s="455">
        <f>+$D71*マージン率!J68</f>
        <v>0</v>
      </c>
      <c r="O71" s="455">
        <f>+$D71*マージン率!K68</f>
        <v>0</v>
      </c>
      <c r="P71" s="455">
        <f>+$D71*マージン率!L68</f>
        <v>0</v>
      </c>
      <c r="Q71" s="455">
        <f>+$D71*マージン率!M68</f>
        <v>0</v>
      </c>
      <c r="T71" s="60" t="str">
        <f t="shared" si="10"/>
        <v>461</v>
      </c>
      <c r="U71" s="61" t="str">
        <f t="shared" si="11"/>
        <v>電力</v>
      </c>
      <c r="V71" s="458">
        <f t="shared" si="12"/>
        <v>0</v>
      </c>
      <c r="Y71" s="60" t="str">
        <f t="shared" ref="Y71:Y112" si="16">T71</f>
        <v>461</v>
      </c>
      <c r="Z71" s="61" t="str">
        <f t="shared" ref="Z71:Z112" si="17">U71</f>
        <v>電力</v>
      </c>
      <c r="AA71" s="457">
        <f t="shared" si="13"/>
        <v>0</v>
      </c>
    </row>
    <row r="72" spans="2:27">
      <c r="B72" s="525" t="s">
        <v>412</v>
      </c>
      <c r="C72" s="526" t="s">
        <v>99</v>
      </c>
      <c r="D72" s="594"/>
      <c r="G72" s="529" t="str">
        <f t="shared" si="14"/>
        <v>462</v>
      </c>
      <c r="H72" s="530" t="str">
        <f t="shared" si="15"/>
        <v>ガス・熱供給</v>
      </c>
      <c r="I72" s="455">
        <f>+$D72*マージン率!E69</f>
        <v>0</v>
      </c>
      <c r="J72" s="455">
        <f>+$D72*マージン率!F69</f>
        <v>0</v>
      </c>
      <c r="K72" s="455">
        <f>+$D72*マージン率!G69</f>
        <v>0</v>
      </c>
      <c r="L72" s="455">
        <f>+$D72*マージン率!H69</f>
        <v>0</v>
      </c>
      <c r="M72" s="455">
        <f>+$D72*マージン率!I69</f>
        <v>0</v>
      </c>
      <c r="N72" s="455">
        <f>+$D72*マージン率!J69</f>
        <v>0</v>
      </c>
      <c r="O72" s="455">
        <f>+$D72*マージン率!K69</f>
        <v>0</v>
      </c>
      <c r="P72" s="455">
        <f>+$D72*マージン率!L69</f>
        <v>0</v>
      </c>
      <c r="Q72" s="455">
        <f>+$D72*マージン率!M69</f>
        <v>0</v>
      </c>
      <c r="T72" s="60" t="str">
        <f t="shared" si="10"/>
        <v>462</v>
      </c>
      <c r="U72" s="61" t="str">
        <f t="shared" si="11"/>
        <v>ガス・熱供給</v>
      </c>
      <c r="V72" s="458">
        <f t="shared" si="12"/>
        <v>0</v>
      </c>
      <c r="Y72" s="60" t="str">
        <f t="shared" si="16"/>
        <v>462</v>
      </c>
      <c r="Z72" s="61" t="str">
        <f t="shared" si="17"/>
        <v>ガス・熱供給</v>
      </c>
      <c r="AA72" s="457">
        <f t="shared" si="13"/>
        <v>0</v>
      </c>
    </row>
    <row r="73" spans="2:27">
      <c r="B73" s="525" t="s">
        <v>413</v>
      </c>
      <c r="C73" s="526" t="s">
        <v>100</v>
      </c>
      <c r="D73" s="594"/>
      <c r="G73" s="529" t="str">
        <f t="shared" si="14"/>
        <v>471</v>
      </c>
      <c r="H73" s="530" t="str">
        <f t="shared" si="15"/>
        <v>水道</v>
      </c>
      <c r="I73" s="455">
        <f>+$D73*マージン率!E70</f>
        <v>0</v>
      </c>
      <c r="J73" s="455">
        <f>+$D73*マージン率!F70</f>
        <v>0</v>
      </c>
      <c r="K73" s="455">
        <f>+$D73*マージン率!G70</f>
        <v>0</v>
      </c>
      <c r="L73" s="455">
        <f>+$D73*マージン率!H70</f>
        <v>0</v>
      </c>
      <c r="M73" s="455">
        <f>+$D73*マージン率!I70</f>
        <v>0</v>
      </c>
      <c r="N73" s="455">
        <f>+$D73*マージン率!J70</f>
        <v>0</v>
      </c>
      <c r="O73" s="455">
        <f>+$D73*マージン率!K70</f>
        <v>0</v>
      </c>
      <c r="P73" s="455">
        <f>+$D73*マージン率!L70</f>
        <v>0</v>
      </c>
      <c r="Q73" s="455">
        <f>+$D73*マージン率!M70</f>
        <v>0</v>
      </c>
      <c r="T73" s="60" t="str">
        <f t="shared" si="10"/>
        <v>471</v>
      </c>
      <c r="U73" s="61" t="str">
        <f t="shared" si="11"/>
        <v>水道</v>
      </c>
      <c r="V73" s="458">
        <f t="shared" si="12"/>
        <v>0</v>
      </c>
      <c r="Y73" s="60" t="str">
        <f t="shared" si="16"/>
        <v>471</v>
      </c>
      <c r="Z73" s="61" t="str">
        <f t="shared" si="17"/>
        <v>水道</v>
      </c>
      <c r="AA73" s="457">
        <f t="shared" si="13"/>
        <v>0</v>
      </c>
    </row>
    <row r="74" spans="2:27">
      <c r="B74" s="525" t="s">
        <v>414</v>
      </c>
      <c r="C74" s="526" t="s">
        <v>101</v>
      </c>
      <c r="D74" s="594"/>
      <c r="G74" s="529" t="str">
        <f t="shared" si="14"/>
        <v>481</v>
      </c>
      <c r="H74" s="530" t="str">
        <f t="shared" si="15"/>
        <v>廃棄物処理</v>
      </c>
      <c r="I74" s="455">
        <f>+$D74*マージン率!E71</f>
        <v>0</v>
      </c>
      <c r="J74" s="455">
        <f>+$D74*マージン率!F71</f>
        <v>0</v>
      </c>
      <c r="K74" s="455">
        <f>+$D74*マージン率!G71</f>
        <v>0</v>
      </c>
      <c r="L74" s="455">
        <f>+$D74*マージン率!H71</f>
        <v>0</v>
      </c>
      <c r="M74" s="455">
        <f>+$D74*マージン率!I71</f>
        <v>0</v>
      </c>
      <c r="N74" s="455">
        <f>+$D74*マージン率!J71</f>
        <v>0</v>
      </c>
      <c r="O74" s="455">
        <f>+$D74*マージン率!K71</f>
        <v>0</v>
      </c>
      <c r="P74" s="455">
        <f>+$D74*マージン率!L71</f>
        <v>0</v>
      </c>
      <c r="Q74" s="455">
        <f>+$D74*マージン率!M71</f>
        <v>0</v>
      </c>
      <c r="T74" s="60" t="str">
        <f t="shared" si="10"/>
        <v>481</v>
      </c>
      <c r="U74" s="61" t="str">
        <f t="shared" si="11"/>
        <v>廃棄物処理</v>
      </c>
      <c r="V74" s="458">
        <f t="shared" si="12"/>
        <v>0</v>
      </c>
      <c r="Y74" s="60" t="str">
        <f t="shared" si="16"/>
        <v>481</v>
      </c>
      <c r="Z74" s="61" t="str">
        <f t="shared" si="17"/>
        <v>廃棄物処理</v>
      </c>
      <c r="AA74" s="457">
        <f t="shared" si="13"/>
        <v>0</v>
      </c>
    </row>
    <row r="75" spans="2:27">
      <c r="B75" s="525" t="s">
        <v>415</v>
      </c>
      <c r="C75" s="526" t="s">
        <v>192</v>
      </c>
      <c r="D75" s="594"/>
      <c r="G75" s="529" t="str">
        <f t="shared" si="14"/>
        <v>511</v>
      </c>
      <c r="H75" s="530" t="str">
        <f t="shared" si="15"/>
        <v>商業</v>
      </c>
      <c r="I75" s="455"/>
      <c r="J75" s="455"/>
      <c r="K75" s="455"/>
      <c r="L75" s="455"/>
      <c r="M75" s="455"/>
      <c r="N75" s="455"/>
      <c r="O75" s="455"/>
      <c r="P75" s="455"/>
      <c r="Q75" s="455"/>
      <c r="T75" s="60" t="str">
        <f t="shared" si="10"/>
        <v>511</v>
      </c>
      <c r="U75" s="61" t="str">
        <f t="shared" si="11"/>
        <v>商業</v>
      </c>
      <c r="V75" s="458">
        <f>+D75+SUM(I75:J75)+(I113*-1)+(J113*-1)</f>
        <v>0</v>
      </c>
      <c r="Y75" s="60" t="str">
        <f t="shared" si="16"/>
        <v>511</v>
      </c>
      <c r="Z75" s="61" t="str">
        <f t="shared" si="17"/>
        <v>商業</v>
      </c>
      <c r="AA75" s="457">
        <f t="shared" si="13"/>
        <v>0</v>
      </c>
    </row>
    <row r="76" spans="2:27">
      <c r="B76" s="525" t="s">
        <v>416</v>
      </c>
      <c r="C76" s="526" t="s">
        <v>193</v>
      </c>
      <c r="D76" s="594"/>
      <c r="G76" s="529" t="str">
        <f t="shared" si="14"/>
        <v>531</v>
      </c>
      <c r="H76" s="530" t="str">
        <f t="shared" si="15"/>
        <v>金融・保険</v>
      </c>
      <c r="I76" s="455">
        <f>+$D76*マージン率!E73</f>
        <v>0</v>
      </c>
      <c r="J76" s="455">
        <f>+$D76*マージン率!F73</f>
        <v>0</v>
      </c>
      <c r="K76" s="455">
        <f>+$D76*マージン率!G73</f>
        <v>0</v>
      </c>
      <c r="L76" s="455">
        <f>+$D76*マージン率!H73</f>
        <v>0</v>
      </c>
      <c r="M76" s="455">
        <f>+$D76*マージン率!I73</f>
        <v>0</v>
      </c>
      <c r="N76" s="455">
        <f>+$D76*マージン率!J73</f>
        <v>0</v>
      </c>
      <c r="O76" s="455">
        <f>+$D76*マージン率!K73</f>
        <v>0</v>
      </c>
      <c r="P76" s="455">
        <f>+$D76*マージン率!L73</f>
        <v>0</v>
      </c>
      <c r="Q76" s="455">
        <f>+$D76*マージン率!M73</f>
        <v>0</v>
      </c>
      <c r="T76" s="60" t="str">
        <f t="shared" si="10"/>
        <v>531</v>
      </c>
      <c r="U76" s="61" t="str">
        <f t="shared" si="11"/>
        <v>金融・保険</v>
      </c>
      <c r="V76" s="458">
        <f t="shared" si="12"/>
        <v>0</v>
      </c>
      <c r="Y76" s="60" t="str">
        <f t="shared" si="16"/>
        <v>531</v>
      </c>
      <c r="Z76" s="61" t="str">
        <f t="shared" si="17"/>
        <v>金融・保険</v>
      </c>
      <c r="AA76" s="457">
        <f t="shared" si="13"/>
        <v>0</v>
      </c>
    </row>
    <row r="77" spans="2:27">
      <c r="B77" s="525" t="s">
        <v>417</v>
      </c>
      <c r="C77" s="526" t="s">
        <v>102</v>
      </c>
      <c r="D77" s="594"/>
      <c r="G77" s="529" t="str">
        <f t="shared" si="14"/>
        <v>551</v>
      </c>
      <c r="H77" s="530" t="str">
        <f t="shared" si="15"/>
        <v>不動産仲介及び賃貸</v>
      </c>
      <c r="I77" s="455">
        <f>+$D77*マージン率!E74</f>
        <v>0</v>
      </c>
      <c r="J77" s="455">
        <f>+$D77*マージン率!F74</f>
        <v>0</v>
      </c>
      <c r="K77" s="455">
        <f>+$D77*マージン率!G74</f>
        <v>0</v>
      </c>
      <c r="L77" s="455">
        <f>+$D77*マージン率!H74</f>
        <v>0</v>
      </c>
      <c r="M77" s="455">
        <f>+$D77*マージン率!I74</f>
        <v>0</v>
      </c>
      <c r="N77" s="455">
        <f>+$D77*マージン率!J74</f>
        <v>0</v>
      </c>
      <c r="O77" s="455">
        <f>+$D77*マージン率!K74</f>
        <v>0</v>
      </c>
      <c r="P77" s="455">
        <f>+$D77*マージン率!L74</f>
        <v>0</v>
      </c>
      <c r="Q77" s="455">
        <f>+$D77*マージン率!M74</f>
        <v>0</v>
      </c>
      <c r="T77" s="60" t="str">
        <f t="shared" si="10"/>
        <v>551</v>
      </c>
      <c r="U77" s="61" t="str">
        <f t="shared" si="11"/>
        <v>不動産仲介及び賃貸</v>
      </c>
      <c r="V77" s="458">
        <f t="shared" si="12"/>
        <v>0</v>
      </c>
      <c r="Y77" s="60" t="str">
        <f t="shared" si="16"/>
        <v>551</v>
      </c>
      <c r="Z77" s="61" t="str">
        <f t="shared" si="17"/>
        <v>不動産仲介及び賃貸</v>
      </c>
      <c r="AA77" s="457">
        <f t="shared" si="13"/>
        <v>0</v>
      </c>
    </row>
    <row r="78" spans="2:27">
      <c r="B78" s="525" t="s">
        <v>418</v>
      </c>
      <c r="C78" s="526" t="s">
        <v>103</v>
      </c>
      <c r="D78" s="594"/>
      <c r="G78" s="529" t="str">
        <f t="shared" si="14"/>
        <v>552</v>
      </c>
      <c r="H78" s="530" t="str">
        <f t="shared" si="15"/>
        <v>住宅賃貸料</v>
      </c>
      <c r="I78" s="455">
        <f>+$D78*マージン率!E75</f>
        <v>0</v>
      </c>
      <c r="J78" s="455">
        <f>+$D78*マージン率!F75</f>
        <v>0</v>
      </c>
      <c r="K78" s="455">
        <f>+$D78*マージン率!G75</f>
        <v>0</v>
      </c>
      <c r="L78" s="455">
        <f>+$D78*マージン率!H75</f>
        <v>0</v>
      </c>
      <c r="M78" s="455">
        <f>+$D78*マージン率!I75</f>
        <v>0</v>
      </c>
      <c r="N78" s="455">
        <f>+$D78*マージン率!J75</f>
        <v>0</v>
      </c>
      <c r="O78" s="455">
        <f>+$D78*マージン率!K75</f>
        <v>0</v>
      </c>
      <c r="P78" s="455">
        <f>+$D78*マージン率!L75</f>
        <v>0</v>
      </c>
      <c r="Q78" s="455">
        <f>+$D78*マージン率!M75</f>
        <v>0</v>
      </c>
      <c r="T78" s="60" t="str">
        <f t="shared" si="10"/>
        <v>552</v>
      </c>
      <c r="U78" s="61" t="str">
        <f t="shared" si="11"/>
        <v>住宅賃貸料</v>
      </c>
      <c r="V78" s="458">
        <f t="shared" si="12"/>
        <v>0</v>
      </c>
      <c r="Y78" s="60" t="str">
        <f t="shared" si="16"/>
        <v>552</v>
      </c>
      <c r="Z78" s="61" t="str">
        <f t="shared" si="17"/>
        <v>住宅賃貸料</v>
      </c>
      <c r="AA78" s="457">
        <f t="shared" si="13"/>
        <v>0</v>
      </c>
    </row>
    <row r="79" spans="2:27">
      <c r="B79" s="525" t="s">
        <v>419</v>
      </c>
      <c r="C79" s="526" t="s">
        <v>297</v>
      </c>
      <c r="D79" s="594"/>
      <c r="G79" s="529" t="str">
        <f t="shared" si="14"/>
        <v>553</v>
      </c>
      <c r="H79" s="530" t="str">
        <f t="shared" si="15"/>
        <v>住宅賃貸料（帰属家賃）</v>
      </c>
      <c r="I79" s="455">
        <f>+$D79*マージン率!E76</f>
        <v>0</v>
      </c>
      <c r="J79" s="455">
        <f>+$D79*マージン率!F76</f>
        <v>0</v>
      </c>
      <c r="K79" s="455">
        <f>+$D79*マージン率!G76</f>
        <v>0</v>
      </c>
      <c r="L79" s="455">
        <f>+$D79*マージン率!H76</f>
        <v>0</v>
      </c>
      <c r="M79" s="455">
        <f>+$D79*マージン率!I76</f>
        <v>0</v>
      </c>
      <c r="N79" s="455">
        <f>+$D79*マージン率!J76</f>
        <v>0</v>
      </c>
      <c r="O79" s="455">
        <f>+$D79*マージン率!K76</f>
        <v>0</v>
      </c>
      <c r="P79" s="455">
        <f>+$D79*マージン率!L76</f>
        <v>0</v>
      </c>
      <c r="Q79" s="455">
        <f>+$D79*マージン率!M76</f>
        <v>0</v>
      </c>
      <c r="T79" s="60" t="str">
        <f t="shared" si="10"/>
        <v>553</v>
      </c>
      <c r="U79" s="61" t="str">
        <f t="shared" si="11"/>
        <v>住宅賃貸料（帰属家賃）</v>
      </c>
      <c r="V79" s="458">
        <f t="shared" si="12"/>
        <v>0</v>
      </c>
      <c r="Y79" s="60" t="str">
        <f t="shared" si="16"/>
        <v>553</v>
      </c>
      <c r="Z79" s="61" t="str">
        <f t="shared" si="17"/>
        <v>住宅賃貸料（帰属家賃）</v>
      </c>
      <c r="AA79" s="457">
        <f t="shared" si="13"/>
        <v>0</v>
      </c>
    </row>
    <row r="80" spans="2:27">
      <c r="B80" s="525" t="s">
        <v>421</v>
      </c>
      <c r="C80" s="526" t="s">
        <v>104</v>
      </c>
      <c r="D80" s="594"/>
      <c r="G80" s="529" t="str">
        <f t="shared" si="14"/>
        <v>571</v>
      </c>
      <c r="H80" s="530" t="str">
        <f t="shared" si="15"/>
        <v>鉄道輸送</v>
      </c>
      <c r="I80" s="455"/>
      <c r="J80" s="455"/>
      <c r="K80" s="455"/>
      <c r="L80" s="455"/>
      <c r="M80" s="455"/>
      <c r="N80" s="455"/>
      <c r="O80" s="455"/>
      <c r="P80" s="455"/>
      <c r="Q80" s="455"/>
      <c r="T80" s="60" t="str">
        <f t="shared" si="10"/>
        <v>571</v>
      </c>
      <c r="U80" s="61" t="str">
        <f t="shared" si="11"/>
        <v>鉄道輸送</v>
      </c>
      <c r="V80" s="458">
        <f>+D80+SUM(I80:J80)+(K113*-1)</f>
        <v>0</v>
      </c>
      <c r="Y80" s="60" t="str">
        <f t="shared" si="16"/>
        <v>571</v>
      </c>
      <c r="Z80" s="61" t="str">
        <f t="shared" si="17"/>
        <v>鉄道輸送</v>
      </c>
      <c r="AA80" s="457">
        <f t="shared" si="13"/>
        <v>0</v>
      </c>
    </row>
    <row r="81" spans="2:27">
      <c r="B81" s="525" t="s">
        <v>422</v>
      </c>
      <c r="C81" s="526" t="s">
        <v>298</v>
      </c>
      <c r="D81" s="594"/>
      <c r="G81" s="529" t="str">
        <f t="shared" si="14"/>
        <v>572</v>
      </c>
      <c r="H81" s="530" t="str">
        <f t="shared" si="15"/>
        <v>道路輸送（自家輸送を除く。）</v>
      </c>
      <c r="I81" s="455"/>
      <c r="J81" s="455"/>
      <c r="K81" s="455"/>
      <c r="L81" s="455"/>
      <c r="M81" s="455"/>
      <c r="N81" s="455"/>
      <c r="O81" s="455"/>
      <c r="P81" s="455"/>
      <c r="Q81" s="455"/>
      <c r="T81" s="60" t="str">
        <f t="shared" si="10"/>
        <v>572</v>
      </c>
      <c r="U81" s="61" t="str">
        <f t="shared" si="11"/>
        <v>道路輸送（自家輸送を除く。）</v>
      </c>
      <c r="V81" s="458">
        <f>+D81+SUM(I81:J81)+(L113*-1)</f>
        <v>0</v>
      </c>
      <c r="Y81" s="60" t="str">
        <f t="shared" si="16"/>
        <v>572</v>
      </c>
      <c r="Z81" s="61" t="str">
        <f t="shared" si="17"/>
        <v>道路輸送（自家輸送を除く。）</v>
      </c>
      <c r="AA81" s="457">
        <f t="shared" si="13"/>
        <v>0</v>
      </c>
    </row>
    <row r="82" spans="2:27">
      <c r="B82" s="525" t="s">
        <v>424</v>
      </c>
      <c r="C82" s="526" t="s">
        <v>105</v>
      </c>
      <c r="D82" s="594"/>
      <c r="G82" s="529" t="str">
        <f t="shared" si="14"/>
        <v>574</v>
      </c>
      <c r="H82" s="530" t="str">
        <f t="shared" si="15"/>
        <v>水運</v>
      </c>
      <c r="I82" s="455"/>
      <c r="J82" s="455"/>
      <c r="K82" s="455"/>
      <c r="L82" s="455"/>
      <c r="M82" s="455"/>
      <c r="N82" s="455"/>
      <c r="O82" s="455"/>
      <c r="P82" s="455"/>
      <c r="Q82" s="455"/>
      <c r="T82" s="60" t="str">
        <f t="shared" si="10"/>
        <v>574</v>
      </c>
      <c r="U82" s="61" t="str">
        <f t="shared" si="11"/>
        <v>水運</v>
      </c>
      <c r="V82" s="458">
        <f>+D82+SUM(I82:J82)+(M113*-1)+(N113*-1)</f>
        <v>0</v>
      </c>
      <c r="Y82" s="60" t="str">
        <f t="shared" si="16"/>
        <v>574</v>
      </c>
      <c r="Z82" s="61" t="str">
        <f t="shared" si="17"/>
        <v>水運</v>
      </c>
      <c r="AA82" s="457">
        <f t="shared" si="13"/>
        <v>0</v>
      </c>
    </row>
    <row r="83" spans="2:27">
      <c r="B83" s="525" t="s">
        <v>425</v>
      </c>
      <c r="C83" s="526" t="s">
        <v>106</v>
      </c>
      <c r="D83" s="594"/>
      <c r="G83" s="529" t="str">
        <f t="shared" si="14"/>
        <v>575</v>
      </c>
      <c r="H83" s="530" t="str">
        <f t="shared" si="15"/>
        <v>航空輸送</v>
      </c>
      <c r="I83" s="455"/>
      <c r="J83" s="455"/>
      <c r="K83" s="455"/>
      <c r="L83" s="455"/>
      <c r="M83" s="455"/>
      <c r="N83" s="455"/>
      <c r="O83" s="455"/>
      <c r="P83" s="455"/>
      <c r="Q83" s="455"/>
      <c r="T83" s="60" t="str">
        <f t="shared" si="10"/>
        <v>575</v>
      </c>
      <c r="U83" s="61" t="str">
        <f t="shared" si="11"/>
        <v>航空輸送</v>
      </c>
      <c r="V83" s="458">
        <f>+D83+SUM(I83:J83)+(O113*-1)</f>
        <v>0</v>
      </c>
      <c r="Y83" s="60" t="str">
        <f t="shared" si="16"/>
        <v>575</v>
      </c>
      <c r="Z83" s="61" t="str">
        <f t="shared" si="17"/>
        <v>航空輸送</v>
      </c>
      <c r="AA83" s="457">
        <f t="shared" si="13"/>
        <v>0</v>
      </c>
    </row>
    <row r="84" spans="2:27">
      <c r="B84" s="525" t="s">
        <v>426</v>
      </c>
      <c r="C84" s="526" t="s">
        <v>299</v>
      </c>
      <c r="D84" s="594"/>
      <c r="G84" s="529" t="str">
        <f t="shared" si="14"/>
        <v>576</v>
      </c>
      <c r="H84" s="530" t="str">
        <f t="shared" si="15"/>
        <v>貨物利用運送</v>
      </c>
      <c r="I84" s="455"/>
      <c r="J84" s="455"/>
      <c r="K84" s="455"/>
      <c r="L84" s="455"/>
      <c r="M84" s="455"/>
      <c r="N84" s="455"/>
      <c r="O84" s="455"/>
      <c r="P84" s="455"/>
      <c r="Q84" s="455"/>
      <c r="T84" s="60" t="str">
        <f t="shared" si="10"/>
        <v>576</v>
      </c>
      <c r="U84" s="61" t="str">
        <f t="shared" si="11"/>
        <v>貨物利用運送</v>
      </c>
      <c r="V84" s="458">
        <f>+D84+SUM(I84:J84)+(P113*-1)</f>
        <v>0</v>
      </c>
      <c r="Y84" s="60" t="str">
        <f t="shared" si="16"/>
        <v>576</v>
      </c>
      <c r="Z84" s="61" t="str">
        <f t="shared" si="17"/>
        <v>貨物利用運送</v>
      </c>
      <c r="AA84" s="457">
        <f t="shared" si="13"/>
        <v>0</v>
      </c>
    </row>
    <row r="85" spans="2:27">
      <c r="B85" s="525" t="s">
        <v>428</v>
      </c>
      <c r="C85" s="526" t="s">
        <v>107</v>
      </c>
      <c r="D85" s="594"/>
      <c r="G85" s="529" t="str">
        <f t="shared" si="14"/>
        <v>577</v>
      </c>
      <c r="H85" s="530" t="str">
        <f t="shared" si="15"/>
        <v>倉庫</v>
      </c>
      <c r="I85" s="455"/>
      <c r="J85" s="455"/>
      <c r="K85" s="455"/>
      <c r="L85" s="455"/>
      <c r="M85" s="455"/>
      <c r="N85" s="455"/>
      <c r="O85" s="455"/>
      <c r="P85" s="455"/>
      <c r="Q85" s="455"/>
      <c r="T85" s="60" t="str">
        <f t="shared" si="10"/>
        <v>577</v>
      </c>
      <c r="U85" s="61" t="str">
        <f t="shared" si="11"/>
        <v>倉庫</v>
      </c>
      <c r="V85" s="458">
        <f>+D85+SUM(I85:J85)+(Q113*-1)</f>
        <v>0</v>
      </c>
      <c r="Y85" s="60" t="str">
        <f t="shared" si="16"/>
        <v>577</v>
      </c>
      <c r="Z85" s="61" t="str">
        <f t="shared" si="17"/>
        <v>倉庫</v>
      </c>
      <c r="AA85" s="457">
        <f t="shared" si="13"/>
        <v>0</v>
      </c>
    </row>
    <row r="86" spans="2:27">
      <c r="B86" s="525" t="s">
        <v>429</v>
      </c>
      <c r="C86" s="526" t="s">
        <v>300</v>
      </c>
      <c r="D86" s="594"/>
      <c r="G86" s="529" t="str">
        <f t="shared" si="14"/>
        <v>578</v>
      </c>
      <c r="H86" s="530" t="str">
        <f t="shared" si="15"/>
        <v>運輸附帯サービス</v>
      </c>
      <c r="I86" s="455">
        <f>+$D86*マージン率!E83</f>
        <v>0</v>
      </c>
      <c r="J86" s="455">
        <f>+$D86*マージン率!F83</f>
        <v>0</v>
      </c>
      <c r="K86" s="455">
        <f>+$D86*マージン率!G83</f>
        <v>0</v>
      </c>
      <c r="L86" s="455">
        <f>+$D86*マージン率!H83</f>
        <v>0</v>
      </c>
      <c r="M86" s="455">
        <f>+$D86*マージン率!I83</f>
        <v>0</v>
      </c>
      <c r="N86" s="455">
        <f>+$D86*マージン率!J83</f>
        <v>0</v>
      </c>
      <c r="O86" s="455">
        <f>+$D86*マージン率!K83</f>
        <v>0</v>
      </c>
      <c r="P86" s="455">
        <f>+$D86*マージン率!L83</f>
        <v>0</v>
      </c>
      <c r="Q86" s="455">
        <f>+$D86*マージン率!M83</f>
        <v>0</v>
      </c>
      <c r="T86" s="60" t="str">
        <f t="shared" si="10"/>
        <v>578</v>
      </c>
      <c r="U86" s="61" t="str">
        <f t="shared" si="11"/>
        <v>運輸附帯サービス</v>
      </c>
      <c r="V86" s="458">
        <f t="shared" ref="V86:V108" si="18">+D86+SUM(I86:Q86)</f>
        <v>0</v>
      </c>
      <c r="Y86" s="60" t="str">
        <f t="shared" si="16"/>
        <v>578</v>
      </c>
      <c r="Z86" s="61" t="str">
        <f t="shared" si="17"/>
        <v>運輸附帯サービス</v>
      </c>
      <c r="AA86" s="457">
        <f t="shared" si="13"/>
        <v>0</v>
      </c>
    </row>
    <row r="87" spans="2:27">
      <c r="B87" s="525" t="s">
        <v>431</v>
      </c>
      <c r="C87" s="526" t="s">
        <v>301</v>
      </c>
      <c r="D87" s="594"/>
      <c r="G87" s="529" t="str">
        <f t="shared" si="14"/>
        <v>579</v>
      </c>
      <c r="H87" s="530" t="str">
        <f t="shared" si="15"/>
        <v>郵便・信書便</v>
      </c>
      <c r="I87" s="455">
        <f>+$D87*マージン率!E84</f>
        <v>0</v>
      </c>
      <c r="J87" s="455">
        <f>+$D87*マージン率!F84</f>
        <v>0</v>
      </c>
      <c r="K87" s="455">
        <f>+$D87*マージン率!G84</f>
        <v>0</v>
      </c>
      <c r="L87" s="455">
        <f>+$D87*マージン率!H84</f>
        <v>0</v>
      </c>
      <c r="M87" s="455">
        <f>+$D87*マージン率!I84</f>
        <v>0</v>
      </c>
      <c r="N87" s="455">
        <f>+$D87*マージン率!J84</f>
        <v>0</v>
      </c>
      <c r="O87" s="455">
        <f>+$D87*マージン率!K84</f>
        <v>0</v>
      </c>
      <c r="P87" s="455">
        <f>+$D87*マージン率!L84</f>
        <v>0</v>
      </c>
      <c r="Q87" s="455">
        <f>+$D87*マージン率!M84</f>
        <v>0</v>
      </c>
      <c r="T87" s="60" t="str">
        <f t="shared" si="10"/>
        <v>579</v>
      </c>
      <c r="U87" s="61" t="str">
        <f t="shared" si="11"/>
        <v>郵便・信書便</v>
      </c>
      <c r="V87" s="458">
        <f t="shared" si="18"/>
        <v>0</v>
      </c>
      <c r="Y87" s="60" t="str">
        <f t="shared" si="16"/>
        <v>579</v>
      </c>
      <c r="Z87" s="61" t="str">
        <f t="shared" si="17"/>
        <v>郵便・信書便</v>
      </c>
      <c r="AA87" s="457">
        <f t="shared" si="13"/>
        <v>0</v>
      </c>
    </row>
    <row r="88" spans="2:27">
      <c r="B88" s="525" t="s">
        <v>433</v>
      </c>
      <c r="C88" s="526" t="s">
        <v>108</v>
      </c>
      <c r="D88" s="594"/>
      <c r="G88" s="529" t="str">
        <f t="shared" si="14"/>
        <v>591</v>
      </c>
      <c r="H88" s="530" t="str">
        <f t="shared" si="15"/>
        <v>通信</v>
      </c>
      <c r="I88" s="455">
        <f>+$D88*マージン率!E85</f>
        <v>0</v>
      </c>
      <c r="J88" s="455">
        <f>+$D88*マージン率!F85</f>
        <v>0</v>
      </c>
      <c r="K88" s="455">
        <f>+$D88*マージン率!G85</f>
        <v>0</v>
      </c>
      <c r="L88" s="455">
        <f>+$D88*マージン率!H85</f>
        <v>0</v>
      </c>
      <c r="M88" s="455">
        <f>+$D88*マージン率!I85</f>
        <v>0</v>
      </c>
      <c r="N88" s="455">
        <f>+$D88*マージン率!J85</f>
        <v>0</v>
      </c>
      <c r="O88" s="455">
        <f>+$D88*マージン率!K85</f>
        <v>0</v>
      </c>
      <c r="P88" s="455">
        <f>+$D88*マージン率!L85</f>
        <v>0</v>
      </c>
      <c r="Q88" s="455">
        <f>+$D88*マージン率!M85</f>
        <v>0</v>
      </c>
      <c r="T88" s="60" t="str">
        <f t="shared" si="10"/>
        <v>591</v>
      </c>
      <c r="U88" s="61" t="str">
        <f t="shared" si="11"/>
        <v>通信</v>
      </c>
      <c r="V88" s="458">
        <f t="shared" si="18"/>
        <v>0</v>
      </c>
      <c r="Y88" s="60" t="str">
        <f t="shared" si="16"/>
        <v>591</v>
      </c>
      <c r="Z88" s="61" t="str">
        <f t="shared" si="17"/>
        <v>通信</v>
      </c>
      <c r="AA88" s="457">
        <f t="shared" si="13"/>
        <v>0</v>
      </c>
    </row>
    <row r="89" spans="2:27">
      <c r="B89" s="525" t="s">
        <v>435</v>
      </c>
      <c r="C89" s="526" t="s">
        <v>109</v>
      </c>
      <c r="D89" s="594"/>
      <c r="G89" s="529" t="str">
        <f t="shared" si="14"/>
        <v>592</v>
      </c>
      <c r="H89" s="530" t="str">
        <f t="shared" si="15"/>
        <v>放送</v>
      </c>
      <c r="I89" s="455">
        <f>+$D89*マージン率!E86</f>
        <v>0</v>
      </c>
      <c r="J89" s="455">
        <f>+$D89*マージン率!F86</f>
        <v>0</v>
      </c>
      <c r="K89" s="455">
        <f>+$D89*マージン率!G86</f>
        <v>0</v>
      </c>
      <c r="L89" s="455">
        <f>+$D89*マージン率!H86</f>
        <v>0</v>
      </c>
      <c r="M89" s="455">
        <f>+$D89*マージン率!I86</f>
        <v>0</v>
      </c>
      <c r="N89" s="455">
        <f>+$D89*マージン率!J86</f>
        <v>0</v>
      </c>
      <c r="O89" s="455">
        <f>+$D89*マージン率!K86</f>
        <v>0</v>
      </c>
      <c r="P89" s="455">
        <f>+$D89*マージン率!L86</f>
        <v>0</v>
      </c>
      <c r="Q89" s="455">
        <f>+$D89*マージン率!M86</f>
        <v>0</v>
      </c>
      <c r="T89" s="60" t="str">
        <f t="shared" si="10"/>
        <v>592</v>
      </c>
      <c r="U89" s="61" t="str">
        <f t="shared" si="11"/>
        <v>放送</v>
      </c>
      <c r="V89" s="458">
        <f t="shared" si="18"/>
        <v>0</v>
      </c>
      <c r="Y89" s="60" t="str">
        <f t="shared" si="16"/>
        <v>592</v>
      </c>
      <c r="Z89" s="61" t="str">
        <f t="shared" si="17"/>
        <v>放送</v>
      </c>
      <c r="AA89" s="457">
        <f t="shared" si="13"/>
        <v>0</v>
      </c>
    </row>
    <row r="90" spans="2:27">
      <c r="B90" s="525" t="s">
        <v>436</v>
      </c>
      <c r="C90" s="526" t="s">
        <v>302</v>
      </c>
      <c r="D90" s="594"/>
      <c r="G90" s="529" t="str">
        <f t="shared" si="14"/>
        <v>593</v>
      </c>
      <c r="H90" s="530" t="str">
        <f t="shared" si="15"/>
        <v>情報サービス</v>
      </c>
      <c r="I90" s="455">
        <f>+$D90*マージン率!E87</f>
        <v>0</v>
      </c>
      <c r="J90" s="455">
        <f>+$D90*マージン率!F87</f>
        <v>0</v>
      </c>
      <c r="K90" s="455">
        <f>+$D90*マージン率!G87</f>
        <v>0</v>
      </c>
      <c r="L90" s="455">
        <f>+$D90*マージン率!H87</f>
        <v>0</v>
      </c>
      <c r="M90" s="455">
        <f>+$D90*マージン率!I87</f>
        <v>0</v>
      </c>
      <c r="N90" s="455">
        <f>+$D90*マージン率!J87</f>
        <v>0</v>
      </c>
      <c r="O90" s="455">
        <f>+$D90*マージン率!K87</f>
        <v>0</v>
      </c>
      <c r="P90" s="455">
        <f>+$D90*マージン率!L87</f>
        <v>0</v>
      </c>
      <c r="Q90" s="455">
        <f>+$D90*マージン率!M87</f>
        <v>0</v>
      </c>
      <c r="T90" s="60" t="str">
        <f t="shared" si="10"/>
        <v>593</v>
      </c>
      <c r="U90" s="61" t="str">
        <f t="shared" si="11"/>
        <v>情報サービス</v>
      </c>
      <c r="V90" s="458">
        <f t="shared" si="18"/>
        <v>0</v>
      </c>
      <c r="Y90" s="60" t="str">
        <f t="shared" si="16"/>
        <v>593</v>
      </c>
      <c r="Z90" s="61" t="str">
        <f t="shared" si="17"/>
        <v>情報サービス</v>
      </c>
      <c r="AA90" s="457">
        <f t="shared" si="13"/>
        <v>0</v>
      </c>
    </row>
    <row r="91" spans="2:27">
      <c r="B91" s="525" t="s">
        <v>438</v>
      </c>
      <c r="C91" s="526" t="s">
        <v>303</v>
      </c>
      <c r="D91" s="594"/>
      <c r="G91" s="529" t="str">
        <f t="shared" si="14"/>
        <v>594</v>
      </c>
      <c r="H91" s="530" t="str">
        <f t="shared" si="15"/>
        <v>インターネット附随サービス</v>
      </c>
      <c r="I91" s="455">
        <f>+$D91*マージン率!E88</f>
        <v>0</v>
      </c>
      <c r="J91" s="455">
        <f>+$D91*マージン率!F88</f>
        <v>0</v>
      </c>
      <c r="K91" s="455">
        <f>+$D91*マージン率!G88</f>
        <v>0</v>
      </c>
      <c r="L91" s="455">
        <f>+$D91*マージン率!H88</f>
        <v>0</v>
      </c>
      <c r="M91" s="455">
        <f>+$D91*マージン率!I88</f>
        <v>0</v>
      </c>
      <c r="N91" s="455">
        <f>+$D91*マージン率!J88</f>
        <v>0</v>
      </c>
      <c r="O91" s="455">
        <f>+$D91*マージン率!K88</f>
        <v>0</v>
      </c>
      <c r="P91" s="455">
        <f>+$D91*マージン率!L88</f>
        <v>0</v>
      </c>
      <c r="Q91" s="455">
        <f>+$D91*マージン率!M88</f>
        <v>0</v>
      </c>
      <c r="T91" s="60" t="str">
        <f t="shared" si="10"/>
        <v>594</v>
      </c>
      <c r="U91" s="61" t="str">
        <f t="shared" si="11"/>
        <v>インターネット附随サービス</v>
      </c>
      <c r="V91" s="458">
        <f t="shared" si="18"/>
        <v>0</v>
      </c>
      <c r="Y91" s="60" t="str">
        <f t="shared" si="16"/>
        <v>594</v>
      </c>
      <c r="Z91" s="61" t="str">
        <f t="shared" si="17"/>
        <v>インターネット附随サービス</v>
      </c>
      <c r="AA91" s="457">
        <f t="shared" si="13"/>
        <v>0</v>
      </c>
    </row>
    <row r="92" spans="2:27">
      <c r="B92" s="525" t="s">
        <v>440</v>
      </c>
      <c r="C92" s="526" t="s">
        <v>304</v>
      </c>
      <c r="D92" s="594"/>
      <c r="G92" s="529" t="str">
        <f t="shared" si="14"/>
        <v>595</v>
      </c>
      <c r="H92" s="530" t="str">
        <f t="shared" si="15"/>
        <v>映像・音声・文字情報制作</v>
      </c>
      <c r="I92" s="455">
        <f>+$D92*マージン率!E89</f>
        <v>0</v>
      </c>
      <c r="J92" s="455">
        <f>+$D92*マージン率!F89</f>
        <v>0</v>
      </c>
      <c r="K92" s="455">
        <f>+$D92*マージン率!G89</f>
        <v>0</v>
      </c>
      <c r="L92" s="455">
        <f>+$D92*マージン率!H89</f>
        <v>0</v>
      </c>
      <c r="M92" s="455">
        <f>+$D92*マージン率!I89</f>
        <v>0</v>
      </c>
      <c r="N92" s="455">
        <f>+$D92*マージン率!J89</f>
        <v>0</v>
      </c>
      <c r="O92" s="455">
        <f>+$D92*マージン率!K89</f>
        <v>0</v>
      </c>
      <c r="P92" s="455">
        <f>+$D92*マージン率!L89</f>
        <v>0</v>
      </c>
      <c r="Q92" s="455">
        <f>+$D92*マージン率!M89</f>
        <v>0</v>
      </c>
      <c r="T92" s="60" t="str">
        <f t="shared" si="10"/>
        <v>595</v>
      </c>
      <c r="U92" s="61" t="str">
        <f t="shared" si="11"/>
        <v>映像・音声・文字情報制作</v>
      </c>
      <c r="V92" s="458">
        <f t="shared" si="18"/>
        <v>0</v>
      </c>
      <c r="Y92" s="60" t="str">
        <f t="shared" si="16"/>
        <v>595</v>
      </c>
      <c r="Z92" s="61" t="str">
        <f t="shared" si="17"/>
        <v>映像・音声・文字情報制作</v>
      </c>
      <c r="AA92" s="457">
        <f t="shared" si="13"/>
        <v>0</v>
      </c>
    </row>
    <row r="93" spans="2:27">
      <c r="B93" s="525" t="s">
        <v>442</v>
      </c>
      <c r="C93" s="526" t="s">
        <v>110</v>
      </c>
      <c r="D93" s="594"/>
      <c r="G93" s="529" t="str">
        <f t="shared" si="14"/>
        <v>611</v>
      </c>
      <c r="H93" s="530" t="str">
        <f t="shared" si="15"/>
        <v>公務</v>
      </c>
      <c r="I93" s="455">
        <f>+$D93*マージン率!E90</f>
        <v>0</v>
      </c>
      <c r="J93" s="455">
        <f>+$D93*マージン率!F90</f>
        <v>0</v>
      </c>
      <c r="K93" s="455">
        <f>+$D93*マージン率!G90</f>
        <v>0</v>
      </c>
      <c r="L93" s="455">
        <f>+$D93*マージン率!H90</f>
        <v>0</v>
      </c>
      <c r="M93" s="455">
        <f>+$D93*マージン率!I90</f>
        <v>0</v>
      </c>
      <c r="N93" s="455">
        <f>+$D93*マージン率!J90</f>
        <v>0</v>
      </c>
      <c r="O93" s="455">
        <f>+$D93*マージン率!K90</f>
        <v>0</v>
      </c>
      <c r="P93" s="455">
        <f>+$D93*マージン率!L90</f>
        <v>0</v>
      </c>
      <c r="Q93" s="455">
        <f>+$D93*マージン率!M90</f>
        <v>0</v>
      </c>
      <c r="T93" s="60" t="str">
        <f t="shared" si="10"/>
        <v>611</v>
      </c>
      <c r="U93" s="61" t="str">
        <f t="shared" si="11"/>
        <v>公務</v>
      </c>
      <c r="V93" s="458">
        <f t="shared" si="18"/>
        <v>0</v>
      </c>
      <c r="Y93" s="60" t="str">
        <f t="shared" si="16"/>
        <v>611</v>
      </c>
      <c r="Z93" s="61" t="str">
        <f t="shared" si="17"/>
        <v>公務</v>
      </c>
      <c r="AA93" s="457">
        <f t="shared" si="13"/>
        <v>0</v>
      </c>
    </row>
    <row r="94" spans="2:27">
      <c r="B94" s="525" t="s">
        <v>443</v>
      </c>
      <c r="C94" s="526" t="s">
        <v>111</v>
      </c>
      <c r="D94" s="594"/>
      <c r="G94" s="529" t="str">
        <f t="shared" si="14"/>
        <v>631</v>
      </c>
      <c r="H94" s="530" t="str">
        <f t="shared" si="15"/>
        <v>教育</v>
      </c>
      <c r="I94" s="455">
        <f>+$D94*マージン率!E91</f>
        <v>0</v>
      </c>
      <c r="J94" s="455">
        <f>+$D94*マージン率!F91</f>
        <v>0</v>
      </c>
      <c r="K94" s="455">
        <f>+$D94*マージン率!G91</f>
        <v>0</v>
      </c>
      <c r="L94" s="455">
        <f>+$D94*マージン率!H91</f>
        <v>0</v>
      </c>
      <c r="M94" s="455">
        <f>+$D94*マージン率!I91</f>
        <v>0</v>
      </c>
      <c r="N94" s="455">
        <f>+$D94*マージン率!J91</f>
        <v>0</v>
      </c>
      <c r="O94" s="455">
        <f>+$D94*マージン率!K91</f>
        <v>0</v>
      </c>
      <c r="P94" s="455">
        <f>+$D94*マージン率!L91</f>
        <v>0</v>
      </c>
      <c r="Q94" s="455">
        <f>+$D94*マージン率!M91</f>
        <v>0</v>
      </c>
      <c r="T94" s="60" t="str">
        <f t="shared" si="10"/>
        <v>631</v>
      </c>
      <c r="U94" s="61" t="str">
        <f t="shared" si="11"/>
        <v>教育</v>
      </c>
      <c r="V94" s="458">
        <f t="shared" si="18"/>
        <v>0</v>
      </c>
      <c r="Y94" s="60" t="str">
        <f t="shared" si="16"/>
        <v>631</v>
      </c>
      <c r="Z94" s="61" t="str">
        <f t="shared" si="17"/>
        <v>教育</v>
      </c>
      <c r="AA94" s="457">
        <f t="shared" si="13"/>
        <v>0</v>
      </c>
    </row>
    <row r="95" spans="2:27">
      <c r="B95" s="525" t="s">
        <v>444</v>
      </c>
      <c r="C95" s="526" t="s">
        <v>112</v>
      </c>
      <c r="D95" s="594"/>
      <c r="G95" s="529" t="str">
        <f t="shared" si="14"/>
        <v>632</v>
      </c>
      <c r="H95" s="530" t="str">
        <f t="shared" si="15"/>
        <v>研究</v>
      </c>
      <c r="I95" s="455">
        <f>+$D95*マージン率!E92</f>
        <v>0</v>
      </c>
      <c r="J95" s="455">
        <f>+$D95*マージン率!F92</f>
        <v>0</v>
      </c>
      <c r="K95" s="455">
        <f>+$D95*マージン率!G92</f>
        <v>0</v>
      </c>
      <c r="L95" s="455">
        <f>+$D95*マージン率!H92</f>
        <v>0</v>
      </c>
      <c r="M95" s="455">
        <f>+$D95*マージン率!I92</f>
        <v>0</v>
      </c>
      <c r="N95" s="455">
        <f>+$D95*マージン率!J92</f>
        <v>0</v>
      </c>
      <c r="O95" s="455">
        <f>+$D95*マージン率!K92</f>
        <v>0</v>
      </c>
      <c r="P95" s="455">
        <f>+$D95*マージン率!L92</f>
        <v>0</v>
      </c>
      <c r="Q95" s="455">
        <f>+$D95*マージン率!M92</f>
        <v>0</v>
      </c>
      <c r="T95" s="60" t="str">
        <f t="shared" si="10"/>
        <v>632</v>
      </c>
      <c r="U95" s="61" t="str">
        <f t="shared" si="11"/>
        <v>研究</v>
      </c>
      <c r="V95" s="458">
        <f t="shared" si="18"/>
        <v>0</v>
      </c>
      <c r="Y95" s="60" t="str">
        <f t="shared" si="16"/>
        <v>632</v>
      </c>
      <c r="Z95" s="61" t="str">
        <f t="shared" si="17"/>
        <v>研究</v>
      </c>
      <c r="AA95" s="457">
        <f t="shared" si="13"/>
        <v>0</v>
      </c>
    </row>
    <row r="96" spans="2:27">
      <c r="B96" s="525" t="s">
        <v>445</v>
      </c>
      <c r="C96" s="526" t="s">
        <v>305</v>
      </c>
      <c r="D96" s="594"/>
      <c r="G96" s="529" t="str">
        <f t="shared" si="14"/>
        <v>641</v>
      </c>
      <c r="H96" s="530" t="str">
        <f t="shared" si="15"/>
        <v>医療</v>
      </c>
      <c r="I96" s="455">
        <f>+$D96*マージン率!E93</f>
        <v>0</v>
      </c>
      <c r="J96" s="455">
        <f>+$D96*マージン率!F93</f>
        <v>0</v>
      </c>
      <c r="K96" s="455">
        <f>+$D96*マージン率!G93</f>
        <v>0</v>
      </c>
      <c r="L96" s="455">
        <f>+$D96*マージン率!H93</f>
        <v>0</v>
      </c>
      <c r="M96" s="455">
        <f>+$D96*マージン率!I93</f>
        <v>0</v>
      </c>
      <c r="N96" s="455">
        <f>+$D96*マージン率!J93</f>
        <v>0</v>
      </c>
      <c r="O96" s="455">
        <f>+$D96*マージン率!K93</f>
        <v>0</v>
      </c>
      <c r="P96" s="455">
        <f>+$D96*マージン率!L93</f>
        <v>0</v>
      </c>
      <c r="Q96" s="455">
        <f>+$D96*マージン率!M93</f>
        <v>0</v>
      </c>
      <c r="T96" s="60" t="str">
        <f t="shared" si="10"/>
        <v>641</v>
      </c>
      <c r="U96" s="61" t="str">
        <f t="shared" si="11"/>
        <v>医療</v>
      </c>
      <c r="V96" s="458">
        <f t="shared" si="18"/>
        <v>0</v>
      </c>
      <c r="Y96" s="60" t="str">
        <f t="shared" si="16"/>
        <v>641</v>
      </c>
      <c r="Z96" s="61" t="str">
        <f t="shared" si="17"/>
        <v>医療</v>
      </c>
      <c r="AA96" s="457">
        <f t="shared" si="13"/>
        <v>0</v>
      </c>
    </row>
    <row r="97" spans="2:27">
      <c r="B97" s="525" t="s">
        <v>447</v>
      </c>
      <c r="C97" s="526" t="s">
        <v>306</v>
      </c>
      <c r="D97" s="594"/>
      <c r="G97" s="529" t="str">
        <f t="shared" si="14"/>
        <v>642</v>
      </c>
      <c r="H97" s="530" t="str">
        <f t="shared" si="15"/>
        <v>保健衛生</v>
      </c>
      <c r="I97" s="455">
        <f>+$D97*マージン率!E94</f>
        <v>0</v>
      </c>
      <c r="J97" s="455">
        <f>+$D97*マージン率!F94</f>
        <v>0</v>
      </c>
      <c r="K97" s="455">
        <f>+$D97*マージン率!G94</f>
        <v>0</v>
      </c>
      <c r="L97" s="455">
        <f>+$D97*マージン率!H94</f>
        <v>0</v>
      </c>
      <c r="M97" s="455">
        <f>+$D97*マージン率!I94</f>
        <v>0</v>
      </c>
      <c r="N97" s="455">
        <f>+$D97*マージン率!J94</f>
        <v>0</v>
      </c>
      <c r="O97" s="455">
        <f>+$D97*マージン率!K94</f>
        <v>0</v>
      </c>
      <c r="P97" s="455">
        <f>+$D97*マージン率!L94</f>
        <v>0</v>
      </c>
      <c r="Q97" s="455">
        <f>+$D97*マージン率!M94</f>
        <v>0</v>
      </c>
      <c r="T97" s="60" t="str">
        <f t="shared" si="10"/>
        <v>642</v>
      </c>
      <c r="U97" s="61" t="str">
        <f t="shared" si="11"/>
        <v>保健衛生</v>
      </c>
      <c r="V97" s="458">
        <f t="shared" si="18"/>
        <v>0</v>
      </c>
      <c r="Y97" s="60" t="str">
        <f t="shared" si="16"/>
        <v>642</v>
      </c>
      <c r="Z97" s="61" t="str">
        <f t="shared" si="17"/>
        <v>保健衛生</v>
      </c>
      <c r="AA97" s="457">
        <f t="shared" si="13"/>
        <v>0</v>
      </c>
    </row>
    <row r="98" spans="2:27">
      <c r="B98" s="525" t="s">
        <v>449</v>
      </c>
      <c r="C98" s="526" t="s">
        <v>307</v>
      </c>
      <c r="D98" s="594"/>
      <c r="G98" s="529" t="str">
        <f t="shared" si="14"/>
        <v>643</v>
      </c>
      <c r="H98" s="530" t="str">
        <f t="shared" si="15"/>
        <v>社会保険・社会福祉</v>
      </c>
      <c r="I98" s="455">
        <f>+$D98*マージン率!E95</f>
        <v>0</v>
      </c>
      <c r="J98" s="455">
        <f>+$D98*マージン率!F95</f>
        <v>0</v>
      </c>
      <c r="K98" s="455">
        <f>+$D98*マージン率!G95</f>
        <v>0</v>
      </c>
      <c r="L98" s="455">
        <f>+$D98*マージン率!H95</f>
        <v>0</v>
      </c>
      <c r="M98" s="455">
        <f>+$D98*マージン率!I95</f>
        <v>0</v>
      </c>
      <c r="N98" s="455">
        <f>+$D98*マージン率!J95</f>
        <v>0</v>
      </c>
      <c r="O98" s="455">
        <f>+$D98*マージン率!K95</f>
        <v>0</v>
      </c>
      <c r="P98" s="455">
        <f>+$D98*マージン率!L95</f>
        <v>0</v>
      </c>
      <c r="Q98" s="455">
        <f>+$D98*マージン率!M95</f>
        <v>0</v>
      </c>
      <c r="T98" s="60" t="str">
        <f t="shared" si="10"/>
        <v>643</v>
      </c>
      <c r="U98" s="61" t="str">
        <f t="shared" si="11"/>
        <v>社会保険・社会福祉</v>
      </c>
      <c r="V98" s="458">
        <f t="shared" si="18"/>
        <v>0</v>
      </c>
      <c r="Y98" s="60" t="str">
        <f t="shared" si="16"/>
        <v>643</v>
      </c>
      <c r="Z98" s="61" t="str">
        <f t="shared" si="17"/>
        <v>社会保険・社会福祉</v>
      </c>
      <c r="AA98" s="457">
        <f t="shared" si="13"/>
        <v>0</v>
      </c>
    </row>
    <row r="99" spans="2:27">
      <c r="B99" s="525" t="s">
        <v>451</v>
      </c>
      <c r="C99" s="526" t="s">
        <v>308</v>
      </c>
      <c r="D99" s="594"/>
      <c r="G99" s="529" t="str">
        <f t="shared" si="14"/>
        <v>644</v>
      </c>
      <c r="H99" s="530" t="str">
        <f t="shared" si="15"/>
        <v>介護</v>
      </c>
      <c r="I99" s="455">
        <f>+$D99*マージン率!E96</f>
        <v>0</v>
      </c>
      <c r="J99" s="455">
        <f>+$D99*マージン率!F96</f>
        <v>0</v>
      </c>
      <c r="K99" s="455">
        <f>+$D99*マージン率!G96</f>
        <v>0</v>
      </c>
      <c r="L99" s="455">
        <f>+$D99*マージン率!H96</f>
        <v>0</v>
      </c>
      <c r="M99" s="455">
        <f>+$D99*マージン率!I96</f>
        <v>0</v>
      </c>
      <c r="N99" s="455">
        <f>+$D99*マージン率!J96</f>
        <v>0</v>
      </c>
      <c r="O99" s="455">
        <f>+$D99*マージン率!K96</f>
        <v>0</v>
      </c>
      <c r="P99" s="455">
        <f>+$D99*マージン率!L96</f>
        <v>0</v>
      </c>
      <c r="Q99" s="455">
        <f>+$D99*マージン率!M96</f>
        <v>0</v>
      </c>
      <c r="T99" s="60" t="str">
        <f t="shared" si="10"/>
        <v>644</v>
      </c>
      <c r="U99" s="61" t="str">
        <f t="shared" si="11"/>
        <v>介護</v>
      </c>
      <c r="V99" s="458">
        <f t="shared" si="18"/>
        <v>0</v>
      </c>
      <c r="Y99" s="60" t="str">
        <f t="shared" si="16"/>
        <v>644</v>
      </c>
      <c r="Z99" s="61" t="str">
        <f t="shared" si="17"/>
        <v>介護</v>
      </c>
      <c r="AA99" s="457">
        <f t="shared" si="13"/>
        <v>0</v>
      </c>
    </row>
    <row r="100" spans="2:27">
      <c r="B100" s="525" t="s">
        <v>453</v>
      </c>
      <c r="C100" s="526" t="s">
        <v>494</v>
      </c>
      <c r="D100" s="594"/>
      <c r="G100" s="529" t="str">
        <f t="shared" si="14"/>
        <v>659</v>
      </c>
      <c r="H100" s="530" t="str">
        <f t="shared" si="15"/>
        <v>他に分類されない会員制団体</v>
      </c>
      <c r="I100" s="455">
        <f>+$D100*マージン率!E97</f>
        <v>0</v>
      </c>
      <c r="J100" s="455">
        <f>+$D100*マージン率!F97</f>
        <v>0</v>
      </c>
      <c r="K100" s="455">
        <f>+$D100*マージン率!G97</f>
        <v>0</v>
      </c>
      <c r="L100" s="455">
        <f>+$D100*マージン率!H97</f>
        <v>0</v>
      </c>
      <c r="M100" s="455">
        <f>+$D100*マージン率!I97</f>
        <v>0</v>
      </c>
      <c r="N100" s="455">
        <f>+$D100*マージン率!J97</f>
        <v>0</v>
      </c>
      <c r="O100" s="455">
        <f>+$D100*マージン率!K97</f>
        <v>0</v>
      </c>
      <c r="P100" s="455">
        <f>+$D100*マージン率!L97</f>
        <v>0</v>
      </c>
      <c r="Q100" s="455">
        <f>+$D100*マージン率!M97</f>
        <v>0</v>
      </c>
      <c r="T100" s="60" t="str">
        <f t="shared" si="10"/>
        <v>659</v>
      </c>
      <c r="U100" s="61" t="str">
        <f t="shared" si="11"/>
        <v>他に分類されない会員制団体</v>
      </c>
      <c r="V100" s="458">
        <f t="shared" si="18"/>
        <v>0</v>
      </c>
      <c r="Y100" s="60" t="str">
        <f t="shared" si="16"/>
        <v>659</v>
      </c>
      <c r="Z100" s="61" t="str">
        <f t="shared" si="17"/>
        <v>他に分類されない会員制団体</v>
      </c>
      <c r="AA100" s="457">
        <f t="shared" si="13"/>
        <v>0</v>
      </c>
    </row>
    <row r="101" spans="2:27">
      <c r="B101" s="525" t="s">
        <v>455</v>
      </c>
      <c r="C101" s="526" t="s">
        <v>114</v>
      </c>
      <c r="D101" s="594"/>
      <c r="G101" s="529" t="str">
        <f t="shared" si="14"/>
        <v>661</v>
      </c>
      <c r="H101" s="530" t="str">
        <f t="shared" si="15"/>
        <v>物品賃貸サービス</v>
      </c>
      <c r="I101" s="455">
        <f>+$D101*マージン率!E98</f>
        <v>0</v>
      </c>
      <c r="J101" s="455">
        <f>+$D101*マージン率!F98</f>
        <v>0</v>
      </c>
      <c r="K101" s="455">
        <f>+$D101*マージン率!G98</f>
        <v>0</v>
      </c>
      <c r="L101" s="455">
        <f>+$D101*マージン率!H98</f>
        <v>0</v>
      </c>
      <c r="M101" s="455">
        <f>+$D101*マージン率!I98</f>
        <v>0</v>
      </c>
      <c r="N101" s="455">
        <f>+$D101*マージン率!J98</f>
        <v>0</v>
      </c>
      <c r="O101" s="455">
        <f>+$D101*マージン率!K98</f>
        <v>0</v>
      </c>
      <c r="P101" s="455">
        <f>+$D101*マージン率!L98</f>
        <v>0</v>
      </c>
      <c r="Q101" s="455">
        <f>+$D101*マージン率!M98</f>
        <v>0</v>
      </c>
      <c r="T101" s="60" t="str">
        <f t="shared" si="10"/>
        <v>661</v>
      </c>
      <c r="U101" s="61" t="str">
        <f t="shared" si="11"/>
        <v>物品賃貸サービス</v>
      </c>
      <c r="V101" s="458">
        <f t="shared" si="18"/>
        <v>0</v>
      </c>
      <c r="Y101" s="60" t="str">
        <f t="shared" si="16"/>
        <v>661</v>
      </c>
      <c r="Z101" s="61" t="str">
        <f t="shared" si="17"/>
        <v>物品賃貸サービス</v>
      </c>
      <c r="AA101" s="457">
        <f t="shared" si="13"/>
        <v>0</v>
      </c>
    </row>
    <row r="102" spans="2:27">
      <c r="B102" s="525" t="s">
        <v>456</v>
      </c>
      <c r="C102" s="526" t="s">
        <v>113</v>
      </c>
      <c r="D102" s="594"/>
      <c r="G102" s="529" t="str">
        <f t="shared" si="14"/>
        <v>662</v>
      </c>
      <c r="H102" s="530" t="str">
        <f t="shared" si="15"/>
        <v>広告</v>
      </c>
      <c r="I102" s="455">
        <f>+$D102*マージン率!E99</f>
        <v>0</v>
      </c>
      <c r="J102" s="455">
        <f>+$D102*マージン率!F99</f>
        <v>0</v>
      </c>
      <c r="K102" s="455">
        <f>+$D102*マージン率!G99</f>
        <v>0</v>
      </c>
      <c r="L102" s="455">
        <f>+$D102*マージン率!H99</f>
        <v>0</v>
      </c>
      <c r="M102" s="455">
        <f>+$D102*マージン率!I99</f>
        <v>0</v>
      </c>
      <c r="N102" s="455">
        <f>+$D102*マージン率!J99</f>
        <v>0</v>
      </c>
      <c r="O102" s="455">
        <f>+$D102*マージン率!K99</f>
        <v>0</v>
      </c>
      <c r="P102" s="455">
        <f>+$D102*マージン率!L99</f>
        <v>0</v>
      </c>
      <c r="Q102" s="455">
        <f>+$D102*マージン率!M99</f>
        <v>0</v>
      </c>
      <c r="T102" s="60" t="str">
        <f t="shared" ref="T102:T107" si="19">B102</f>
        <v>662</v>
      </c>
      <c r="U102" s="61" t="str">
        <f t="shared" ref="U102:U108" si="20">C102</f>
        <v>広告</v>
      </c>
      <c r="V102" s="458">
        <f t="shared" si="18"/>
        <v>0</v>
      </c>
      <c r="Y102" s="60" t="str">
        <f t="shared" si="16"/>
        <v>662</v>
      </c>
      <c r="Z102" s="61" t="str">
        <f t="shared" si="17"/>
        <v>広告</v>
      </c>
      <c r="AA102" s="457">
        <f t="shared" si="13"/>
        <v>0</v>
      </c>
    </row>
    <row r="103" spans="2:27">
      <c r="B103" s="525" t="s">
        <v>457</v>
      </c>
      <c r="C103" s="526" t="s">
        <v>275</v>
      </c>
      <c r="D103" s="594"/>
      <c r="G103" s="529" t="str">
        <f t="shared" si="14"/>
        <v>663</v>
      </c>
      <c r="H103" s="530" t="str">
        <f t="shared" si="15"/>
        <v>自動車整備・機械修理</v>
      </c>
      <c r="I103" s="455">
        <f>+$D103*マージン率!E100</f>
        <v>0</v>
      </c>
      <c r="J103" s="455">
        <f>+$D103*マージン率!F100</f>
        <v>0</v>
      </c>
      <c r="K103" s="455">
        <f>+$D103*マージン率!G100</f>
        <v>0</v>
      </c>
      <c r="L103" s="455">
        <f>+$D103*マージン率!H100</f>
        <v>0</v>
      </c>
      <c r="M103" s="455">
        <f>+$D103*マージン率!I100</f>
        <v>0</v>
      </c>
      <c r="N103" s="455">
        <f>+$D103*マージン率!J100</f>
        <v>0</v>
      </c>
      <c r="O103" s="455">
        <f>+$D103*マージン率!K100</f>
        <v>0</v>
      </c>
      <c r="P103" s="455">
        <f>+$D103*マージン率!L100</f>
        <v>0</v>
      </c>
      <c r="Q103" s="455">
        <f>+$D103*マージン率!M100</f>
        <v>0</v>
      </c>
      <c r="T103" s="60" t="str">
        <f t="shared" si="19"/>
        <v>663</v>
      </c>
      <c r="U103" s="61" t="str">
        <f t="shared" si="20"/>
        <v>自動車整備・機械修理</v>
      </c>
      <c r="V103" s="458">
        <f t="shared" si="18"/>
        <v>0</v>
      </c>
      <c r="Y103" s="60" t="str">
        <f t="shared" si="16"/>
        <v>663</v>
      </c>
      <c r="Z103" s="61" t="str">
        <f t="shared" si="17"/>
        <v>自動車整備・機械修理</v>
      </c>
      <c r="AA103" s="457">
        <f t="shared" si="13"/>
        <v>0</v>
      </c>
    </row>
    <row r="104" spans="2:27">
      <c r="B104" s="525" t="s">
        <v>458</v>
      </c>
      <c r="C104" s="526" t="s">
        <v>115</v>
      </c>
      <c r="D104" s="594"/>
      <c r="G104" s="529" t="str">
        <f t="shared" si="14"/>
        <v>669</v>
      </c>
      <c r="H104" s="530" t="str">
        <f t="shared" si="15"/>
        <v>その他の対事業所サービス</v>
      </c>
      <c r="I104" s="455">
        <f>+$D104*マージン率!E101</f>
        <v>0</v>
      </c>
      <c r="J104" s="455">
        <f>+$D104*マージン率!F101</f>
        <v>0</v>
      </c>
      <c r="K104" s="455">
        <f>+$D104*マージン率!G101</f>
        <v>0</v>
      </c>
      <c r="L104" s="455">
        <f>+$D104*マージン率!H101</f>
        <v>0</v>
      </c>
      <c r="M104" s="455">
        <f>+$D104*マージン率!I101</f>
        <v>0</v>
      </c>
      <c r="N104" s="455">
        <f>+$D104*マージン率!J101</f>
        <v>0</v>
      </c>
      <c r="O104" s="455">
        <f>+$D104*マージン率!K101</f>
        <v>0</v>
      </c>
      <c r="P104" s="455">
        <f>+$D104*マージン率!L101</f>
        <v>0</v>
      </c>
      <c r="Q104" s="455">
        <f>+$D104*マージン率!M101</f>
        <v>0</v>
      </c>
      <c r="T104" s="60" t="str">
        <f t="shared" si="19"/>
        <v>669</v>
      </c>
      <c r="U104" s="61" t="str">
        <f t="shared" si="20"/>
        <v>その他の対事業所サービス</v>
      </c>
      <c r="V104" s="458">
        <f t="shared" si="18"/>
        <v>0</v>
      </c>
      <c r="Y104" s="60" t="str">
        <f t="shared" si="16"/>
        <v>669</v>
      </c>
      <c r="Z104" s="61" t="str">
        <f t="shared" si="17"/>
        <v>その他の対事業所サービス</v>
      </c>
      <c r="AA104" s="457">
        <f t="shared" si="13"/>
        <v>0</v>
      </c>
    </row>
    <row r="105" spans="2:27">
      <c r="B105" s="525" t="s">
        <v>460</v>
      </c>
      <c r="C105" s="526" t="s">
        <v>309</v>
      </c>
      <c r="D105" s="594"/>
      <c r="G105" s="529" t="str">
        <f t="shared" si="14"/>
        <v>671</v>
      </c>
      <c r="H105" s="530" t="str">
        <f t="shared" si="15"/>
        <v>宿泊業</v>
      </c>
      <c r="I105" s="455">
        <f>+$D105*マージン率!E102</f>
        <v>0</v>
      </c>
      <c r="J105" s="455">
        <f>+$D105*マージン率!F102</f>
        <v>0</v>
      </c>
      <c r="K105" s="455">
        <f>+$D105*マージン率!G102</f>
        <v>0</v>
      </c>
      <c r="L105" s="455">
        <f>+$D105*マージン率!H102</f>
        <v>0</v>
      </c>
      <c r="M105" s="455">
        <f>+$D105*マージン率!I102</f>
        <v>0</v>
      </c>
      <c r="N105" s="455">
        <f>+$D105*マージン率!J102</f>
        <v>0</v>
      </c>
      <c r="O105" s="455">
        <f>+$D105*マージン率!K102</f>
        <v>0</v>
      </c>
      <c r="P105" s="455">
        <f>+$D105*マージン率!L102</f>
        <v>0</v>
      </c>
      <c r="Q105" s="455">
        <f>+$D105*マージン率!M102</f>
        <v>0</v>
      </c>
      <c r="T105" s="60" t="str">
        <f t="shared" si="19"/>
        <v>671</v>
      </c>
      <c r="U105" s="61" t="str">
        <f t="shared" si="20"/>
        <v>宿泊業</v>
      </c>
      <c r="V105" s="458">
        <f t="shared" si="18"/>
        <v>0</v>
      </c>
      <c r="Y105" s="60" t="str">
        <f t="shared" si="16"/>
        <v>671</v>
      </c>
      <c r="Z105" s="61" t="str">
        <f t="shared" si="17"/>
        <v>宿泊業</v>
      </c>
      <c r="AA105" s="457">
        <f t="shared" si="13"/>
        <v>0</v>
      </c>
    </row>
    <row r="106" spans="2:27">
      <c r="B106" s="525" t="s">
        <v>462</v>
      </c>
      <c r="C106" s="526" t="s">
        <v>310</v>
      </c>
      <c r="D106" s="594"/>
      <c r="G106" s="529" t="str">
        <f t="shared" si="14"/>
        <v>672</v>
      </c>
      <c r="H106" s="530" t="str">
        <f t="shared" si="15"/>
        <v>飲食サービス</v>
      </c>
      <c r="I106" s="455">
        <f>+$D106*マージン率!E103</f>
        <v>0</v>
      </c>
      <c r="J106" s="455">
        <f>+$D106*マージン率!F103</f>
        <v>0</v>
      </c>
      <c r="K106" s="455">
        <f>+$D106*マージン率!G103</f>
        <v>0</v>
      </c>
      <c r="L106" s="455">
        <f>+$D106*マージン率!H103</f>
        <v>0</v>
      </c>
      <c r="M106" s="455">
        <f>+$D106*マージン率!I103</f>
        <v>0</v>
      </c>
      <c r="N106" s="455">
        <f>+$D106*マージン率!J103</f>
        <v>0</v>
      </c>
      <c r="O106" s="455">
        <f>+$D106*マージン率!K103</f>
        <v>0</v>
      </c>
      <c r="P106" s="455">
        <f>+$D106*マージン率!L103</f>
        <v>0</v>
      </c>
      <c r="Q106" s="455">
        <f>+$D106*マージン率!M103</f>
        <v>0</v>
      </c>
      <c r="T106" s="60" t="str">
        <f t="shared" si="19"/>
        <v>672</v>
      </c>
      <c r="U106" s="61" t="str">
        <f t="shared" si="20"/>
        <v>飲食サービス</v>
      </c>
      <c r="V106" s="458">
        <f t="shared" si="18"/>
        <v>0</v>
      </c>
      <c r="Y106" s="60" t="str">
        <f t="shared" si="16"/>
        <v>672</v>
      </c>
      <c r="Z106" s="61" t="str">
        <f t="shared" si="17"/>
        <v>飲食サービス</v>
      </c>
      <c r="AA106" s="457">
        <f t="shared" si="13"/>
        <v>0</v>
      </c>
    </row>
    <row r="107" spans="2:27">
      <c r="B107" s="525" t="s">
        <v>464</v>
      </c>
      <c r="C107" s="526" t="s">
        <v>311</v>
      </c>
      <c r="D107" s="594"/>
      <c r="G107" s="529" t="str">
        <f t="shared" si="14"/>
        <v>673</v>
      </c>
      <c r="H107" s="530" t="str">
        <f t="shared" si="15"/>
        <v>洗濯・理容・美容・浴場業</v>
      </c>
      <c r="I107" s="455">
        <f>+$D107*マージン率!E104</f>
        <v>0</v>
      </c>
      <c r="J107" s="455">
        <f>+$D107*マージン率!F104</f>
        <v>0</v>
      </c>
      <c r="K107" s="455">
        <f>+$D107*マージン率!G104</f>
        <v>0</v>
      </c>
      <c r="L107" s="455">
        <f>+$D107*マージン率!H104</f>
        <v>0</v>
      </c>
      <c r="M107" s="455">
        <f>+$D107*マージン率!I104</f>
        <v>0</v>
      </c>
      <c r="N107" s="455">
        <f>+$D107*マージン率!J104</f>
        <v>0</v>
      </c>
      <c r="O107" s="455">
        <f>+$D107*マージン率!K104</f>
        <v>0</v>
      </c>
      <c r="P107" s="455">
        <f>+$D107*マージン率!L104</f>
        <v>0</v>
      </c>
      <c r="Q107" s="455">
        <f>+$D107*マージン率!M104</f>
        <v>0</v>
      </c>
      <c r="T107" s="60" t="str">
        <f t="shared" si="19"/>
        <v>673</v>
      </c>
      <c r="U107" s="61" t="str">
        <f t="shared" si="20"/>
        <v>洗濯・理容・美容・浴場業</v>
      </c>
      <c r="V107" s="458">
        <f t="shared" si="18"/>
        <v>0</v>
      </c>
      <c r="Y107" s="60" t="str">
        <f t="shared" si="16"/>
        <v>673</v>
      </c>
      <c r="Z107" s="61" t="str">
        <f t="shared" si="17"/>
        <v>洗濯・理容・美容・浴場業</v>
      </c>
      <c r="AA107" s="457">
        <f t="shared" si="13"/>
        <v>0</v>
      </c>
    </row>
    <row r="108" spans="2:27">
      <c r="B108" s="525" t="s">
        <v>466</v>
      </c>
      <c r="C108" s="526" t="s">
        <v>116</v>
      </c>
      <c r="D108" s="594"/>
      <c r="G108" s="529" t="str">
        <f t="shared" si="14"/>
        <v>674</v>
      </c>
      <c r="H108" s="530" t="str">
        <f t="shared" si="15"/>
        <v>娯楽サービス</v>
      </c>
      <c r="I108" s="455">
        <f>+$D108*マージン率!E105</f>
        <v>0</v>
      </c>
      <c r="J108" s="455">
        <f>+$D108*マージン率!F105</f>
        <v>0</v>
      </c>
      <c r="K108" s="455">
        <f>+$D108*マージン率!G105</f>
        <v>0</v>
      </c>
      <c r="L108" s="455">
        <f>+$D108*マージン率!H105</f>
        <v>0</v>
      </c>
      <c r="M108" s="455">
        <f>+$D108*マージン率!I105</f>
        <v>0</v>
      </c>
      <c r="N108" s="455">
        <f>+$D108*マージン率!J105</f>
        <v>0</v>
      </c>
      <c r="O108" s="455">
        <f>+$D108*マージン率!K105</f>
        <v>0</v>
      </c>
      <c r="P108" s="455">
        <f>+$D108*マージン率!L105</f>
        <v>0</v>
      </c>
      <c r="Q108" s="455">
        <f>+$D108*マージン率!M105</f>
        <v>0</v>
      </c>
      <c r="T108" s="60" t="str">
        <f>B108</f>
        <v>674</v>
      </c>
      <c r="U108" s="61" t="str">
        <f t="shared" si="20"/>
        <v>娯楽サービス</v>
      </c>
      <c r="V108" s="458">
        <f t="shared" si="18"/>
        <v>0</v>
      </c>
      <c r="Y108" s="60" t="str">
        <f t="shared" si="16"/>
        <v>674</v>
      </c>
      <c r="Z108" s="61" t="str">
        <f t="shared" si="17"/>
        <v>娯楽サービス</v>
      </c>
      <c r="AA108" s="457">
        <f t="shared" si="13"/>
        <v>0</v>
      </c>
    </row>
    <row r="109" spans="2:27">
      <c r="B109" s="525" t="s">
        <v>516</v>
      </c>
      <c r="C109" s="526" t="s">
        <v>517</v>
      </c>
      <c r="D109" s="594"/>
      <c r="G109" s="529" t="str">
        <f t="shared" ref="G109" si="21">B109</f>
        <v>675</v>
      </c>
      <c r="H109" s="530" t="str">
        <f t="shared" ref="H109" si="22">C109</f>
        <v>獣医業</v>
      </c>
      <c r="I109" s="455">
        <f>+$D109*マージン率!E106</f>
        <v>0</v>
      </c>
      <c r="J109" s="455">
        <f>+$D109*マージン率!F106</f>
        <v>0</v>
      </c>
      <c r="K109" s="455">
        <f>+$D109*マージン率!G106</f>
        <v>0</v>
      </c>
      <c r="L109" s="455">
        <f>+$D109*マージン率!H106</f>
        <v>0</v>
      </c>
      <c r="M109" s="455">
        <f>+$D109*マージン率!I106</f>
        <v>0</v>
      </c>
      <c r="N109" s="455">
        <f>+$D109*マージン率!J106</f>
        <v>0</v>
      </c>
      <c r="O109" s="455">
        <f>+$D109*マージン率!K106</f>
        <v>0</v>
      </c>
      <c r="P109" s="455">
        <f>+$D109*マージン率!L106</f>
        <v>0</v>
      </c>
      <c r="Q109" s="455">
        <f>+$D109*マージン率!M106</f>
        <v>0</v>
      </c>
      <c r="T109" s="60" t="str">
        <f t="shared" ref="T109:T112" si="23">B109</f>
        <v>675</v>
      </c>
      <c r="U109" s="61" t="str">
        <f t="shared" ref="U109:U112" si="24">C109</f>
        <v>獣医業</v>
      </c>
      <c r="V109" s="458">
        <f t="shared" ref="V109:V112" si="25">+D109+SUM(I109:Q109)</f>
        <v>0</v>
      </c>
      <c r="Y109" s="60" t="str">
        <f t="shared" si="16"/>
        <v>675</v>
      </c>
      <c r="Z109" s="61" t="str">
        <f t="shared" si="17"/>
        <v>獣医業</v>
      </c>
      <c r="AA109" s="457">
        <f t="shared" si="13"/>
        <v>0</v>
      </c>
    </row>
    <row r="110" spans="2:27">
      <c r="B110" s="525" t="s">
        <v>468</v>
      </c>
      <c r="C110" s="526" t="s">
        <v>117</v>
      </c>
      <c r="D110" s="594"/>
      <c r="G110" s="529" t="str">
        <f t="shared" si="14"/>
        <v>679</v>
      </c>
      <c r="H110" s="530" t="str">
        <f t="shared" si="15"/>
        <v>その他の対個人サービス</v>
      </c>
      <c r="I110" s="455">
        <f>+$D110*マージン率!E106</f>
        <v>0</v>
      </c>
      <c r="J110" s="455">
        <f>+$D110*マージン率!F106</f>
        <v>0</v>
      </c>
      <c r="K110" s="455">
        <f>+$D110*マージン率!G106</f>
        <v>0</v>
      </c>
      <c r="L110" s="455">
        <f>+$D110*マージン率!H106</f>
        <v>0</v>
      </c>
      <c r="M110" s="455">
        <f>+$D110*マージン率!I106</f>
        <v>0</v>
      </c>
      <c r="N110" s="455">
        <f>+$D110*マージン率!J106</f>
        <v>0</v>
      </c>
      <c r="O110" s="455">
        <f>+$D110*マージン率!K106</f>
        <v>0</v>
      </c>
      <c r="P110" s="455">
        <f>+$D110*マージン率!L106</f>
        <v>0</v>
      </c>
      <c r="Q110" s="455">
        <f>+$D110*マージン率!M106</f>
        <v>0</v>
      </c>
      <c r="T110" s="60" t="str">
        <f t="shared" si="23"/>
        <v>679</v>
      </c>
      <c r="U110" s="61" t="str">
        <f t="shared" si="24"/>
        <v>その他の対個人サービス</v>
      </c>
      <c r="V110" s="458">
        <f t="shared" si="25"/>
        <v>0</v>
      </c>
      <c r="Y110" s="60" t="str">
        <f t="shared" si="16"/>
        <v>679</v>
      </c>
      <c r="Z110" s="61" t="str">
        <f t="shared" si="17"/>
        <v>その他の対個人サービス</v>
      </c>
      <c r="AA110" s="457">
        <f t="shared" si="13"/>
        <v>0</v>
      </c>
    </row>
    <row r="111" spans="2:27">
      <c r="B111" s="525" t="s">
        <v>469</v>
      </c>
      <c r="C111" s="526" t="s">
        <v>118</v>
      </c>
      <c r="D111" s="594"/>
      <c r="G111" s="529" t="str">
        <f t="shared" si="14"/>
        <v>681</v>
      </c>
      <c r="H111" s="530" t="str">
        <f t="shared" si="15"/>
        <v>事務用品</v>
      </c>
      <c r="I111" s="455">
        <f>+$D111*マージン率!E107</f>
        <v>0</v>
      </c>
      <c r="J111" s="455">
        <f>+$D111*マージン率!F107</f>
        <v>0</v>
      </c>
      <c r="K111" s="455">
        <f>+$D111*マージン率!G107</f>
        <v>0</v>
      </c>
      <c r="L111" s="455">
        <f>+$D111*マージン率!H107</f>
        <v>0</v>
      </c>
      <c r="M111" s="455">
        <f>+$D111*マージン率!I107</f>
        <v>0</v>
      </c>
      <c r="N111" s="455">
        <f>+$D111*マージン率!J107</f>
        <v>0</v>
      </c>
      <c r="O111" s="455">
        <f>+$D111*マージン率!K107</f>
        <v>0</v>
      </c>
      <c r="P111" s="455">
        <f>+$D111*マージン率!L107</f>
        <v>0</v>
      </c>
      <c r="Q111" s="455">
        <f>+$D111*マージン率!M107</f>
        <v>0</v>
      </c>
      <c r="T111" s="60" t="str">
        <f t="shared" si="23"/>
        <v>681</v>
      </c>
      <c r="U111" s="61" t="str">
        <f t="shared" si="24"/>
        <v>事務用品</v>
      </c>
      <c r="V111" s="458">
        <f t="shared" si="25"/>
        <v>0</v>
      </c>
      <c r="Y111" s="60" t="str">
        <f t="shared" si="16"/>
        <v>681</v>
      </c>
      <c r="Z111" s="61" t="str">
        <f t="shared" si="17"/>
        <v>事務用品</v>
      </c>
      <c r="AA111" s="457">
        <f t="shared" si="13"/>
        <v>0</v>
      </c>
    </row>
    <row r="112" spans="2:27">
      <c r="B112" s="527" t="s">
        <v>470</v>
      </c>
      <c r="C112" s="528" t="s">
        <v>119</v>
      </c>
      <c r="D112" s="594"/>
      <c r="G112" s="529" t="str">
        <f t="shared" si="14"/>
        <v>691</v>
      </c>
      <c r="H112" s="530" t="str">
        <f t="shared" si="15"/>
        <v>分類不明</v>
      </c>
      <c r="I112" s="455">
        <f>+$D112*マージン率!E108</f>
        <v>0</v>
      </c>
      <c r="J112" s="455">
        <f>+$D112*マージン率!F108</f>
        <v>0</v>
      </c>
      <c r="K112" s="455">
        <f>+$D112*マージン率!G108</f>
        <v>0</v>
      </c>
      <c r="L112" s="455">
        <f>+$D112*マージン率!H108</f>
        <v>0</v>
      </c>
      <c r="M112" s="455">
        <f>+$D112*マージン率!I108</f>
        <v>0</v>
      </c>
      <c r="N112" s="455">
        <f>+$D112*マージン率!J108</f>
        <v>0</v>
      </c>
      <c r="O112" s="455">
        <f>+$D112*マージン率!K108</f>
        <v>0</v>
      </c>
      <c r="P112" s="455">
        <f>+$D112*マージン率!L108</f>
        <v>0</v>
      </c>
      <c r="Q112" s="455">
        <f>+$D112*マージン率!M108</f>
        <v>0</v>
      </c>
      <c r="T112" s="60" t="str">
        <f t="shared" si="23"/>
        <v>691</v>
      </c>
      <c r="U112" s="61" t="str">
        <f t="shared" si="24"/>
        <v>分類不明</v>
      </c>
      <c r="V112" s="458">
        <f t="shared" si="25"/>
        <v>0</v>
      </c>
      <c r="Y112" s="577" t="str">
        <f t="shared" si="16"/>
        <v>691</v>
      </c>
      <c r="Z112" s="578" t="str">
        <f t="shared" si="17"/>
        <v>分類不明</v>
      </c>
      <c r="AA112" s="457">
        <f t="shared" si="13"/>
        <v>0</v>
      </c>
    </row>
    <row r="113" spans="2:27" ht="12.75" thickBot="1">
      <c r="B113" s="82"/>
      <c r="C113" s="83" t="s">
        <v>120</v>
      </c>
      <c r="D113" s="84">
        <f>SUM(D6:D112)</f>
        <v>0</v>
      </c>
      <c r="G113" s="420"/>
      <c r="H113" s="421" t="s">
        <v>120</v>
      </c>
      <c r="I113" s="455">
        <f>+SUM(I6:I112)</f>
        <v>0</v>
      </c>
      <c r="J113" s="455">
        <f t="shared" ref="J113:Q113" si="26">+SUM(J6:J112)</f>
        <v>0</v>
      </c>
      <c r="K113" s="455">
        <f t="shared" si="26"/>
        <v>0</v>
      </c>
      <c r="L113" s="455">
        <f t="shared" si="26"/>
        <v>0</v>
      </c>
      <c r="M113" s="455">
        <f t="shared" si="26"/>
        <v>0</v>
      </c>
      <c r="N113" s="455">
        <f t="shared" si="26"/>
        <v>0</v>
      </c>
      <c r="O113" s="455">
        <f t="shared" si="26"/>
        <v>0</v>
      </c>
      <c r="P113" s="455">
        <f t="shared" si="26"/>
        <v>0</v>
      </c>
      <c r="Q113" s="455">
        <f t="shared" si="26"/>
        <v>0</v>
      </c>
      <c r="T113" s="82"/>
      <c r="U113" s="83" t="s">
        <v>120</v>
      </c>
      <c r="V113" s="462">
        <f>+SUM(V6:V112)</f>
        <v>0</v>
      </c>
      <c r="Y113" s="82"/>
      <c r="Z113" s="83" t="s">
        <v>120</v>
      </c>
      <c r="AA113" s="463">
        <f>SUM(AA6:AA112)</f>
        <v>0</v>
      </c>
    </row>
    <row r="114" spans="2:27" ht="27">
      <c r="I114" s="460" t="s">
        <v>316</v>
      </c>
      <c r="J114" s="460" t="s">
        <v>317</v>
      </c>
      <c r="K114" s="460" t="s">
        <v>318</v>
      </c>
      <c r="L114" s="460" t="s">
        <v>319</v>
      </c>
      <c r="M114" s="460" t="s">
        <v>320</v>
      </c>
      <c r="N114" s="461" t="s">
        <v>321</v>
      </c>
      <c r="O114" s="461" t="s">
        <v>322</v>
      </c>
      <c r="P114" s="461" t="s">
        <v>323</v>
      </c>
      <c r="Q114" s="461" t="s">
        <v>324</v>
      </c>
    </row>
    <row r="115" spans="2:27" ht="15.75" customHeight="1">
      <c r="C115" s="435" t="s">
        <v>121</v>
      </c>
    </row>
  </sheetData>
  <mergeCells count="1">
    <mergeCell ref="X2:AA2"/>
  </mergeCells>
  <phoneticPr fontId="7"/>
  <pageMargins left="0.78740157480314965" right="0.47244094488188981" top="0.23622047244094491" bottom="0.11811023622047245" header="0.11811023622047245" footer="3.937007874015748E-2"/>
  <pageSetup paperSize="9" scale="59" fitToHeight="0" orientation="landscape" r:id="rId1"/>
  <headerFooter alignWithMargins="0"/>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115"/>
  <sheetViews>
    <sheetView showGridLines="0" zoomScaleNormal="100" workbookViewId="0">
      <selection activeCell="F20" sqref="F20"/>
    </sheetView>
  </sheetViews>
  <sheetFormatPr defaultRowHeight="12"/>
  <cols>
    <col min="1" max="1" width="2.75" style="22" customWidth="1"/>
    <col min="2" max="2" width="6.375" style="21" customWidth="1"/>
    <col min="3" max="3" width="52.125" style="22" customWidth="1"/>
    <col min="4" max="4" width="12.625" style="22" customWidth="1"/>
    <col min="5" max="5" width="3.25" style="22" customWidth="1"/>
    <col min="6" max="6" width="19.125" style="22" bestFit="1" customWidth="1"/>
    <col min="7" max="9" width="9.375" style="22" customWidth="1"/>
    <col min="10" max="10" width="2.75" style="22" customWidth="1"/>
    <col min="11" max="11" width="5" style="22" customWidth="1"/>
    <col min="12" max="12" width="44.25" style="22" bestFit="1" customWidth="1"/>
    <col min="13" max="16" width="9.625" style="22" customWidth="1"/>
    <col min="17" max="17" width="2.625" style="22" customWidth="1"/>
    <col min="18" max="18" width="4.875" style="22" customWidth="1"/>
    <col min="19" max="19" width="44.25" style="22" bestFit="1" customWidth="1"/>
    <col min="20" max="23" width="9.625" style="22" customWidth="1"/>
    <col min="24" max="24" width="2.5" style="22" customWidth="1"/>
    <col min="25" max="25" width="4.875" style="22" customWidth="1"/>
    <col min="26" max="26" width="44.25" style="22" bestFit="1" customWidth="1"/>
    <col min="27" max="30" width="9.625" style="22" customWidth="1"/>
    <col min="31" max="16384" width="9" style="22"/>
  </cols>
  <sheetData>
    <row r="1" spans="2:30" ht="12.75" thickBot="1"/>
    <row r="2" spans="2:30" ht="18.75" thickTop="1" thickBot="1">
      <c r="B2" s="23" t="s">
        <v>30</v>
      </c>
      <c r="C2" s="24"/>
      <c r="F2" s="25" t="s">
        <v>512</v>
      </c>
      <c r="K2" s="22" t="s">
        <v>31</v>
      </c>
      <c r="L2" s="26"/>
      <c r="M2" s="617" t="str">
        <f>入力!X2</f>
        <v>令和2年(2020年)三重県産業連関表</v>
      </c>
      <c r="N2" s="618"/>
      <c r="O2" s="618"/>
      <c r="P2" s="619"/>
      <c r="Q2" s="27"/>
      <c r="S2" s="26"/>
      <c r="Z2" s="26"/>
    </row>
    <row r="3" spans="2:30" ht="12" customHeight="1" thickTop="1">
      <c r="B3" s="28"/>
      <c r="C3" s="29"/>
      <c r="D3" s="30"/>
      <c r="E3" s="620"/>
      <c r="F3" s="620"/>
      <c r="G3" s="621"/>
      <c r="H3" s="31"/>
      <c r="I3" s="31"/>
      <c r="J3" s="31"/>
      <c r="K3" s="32"/>
      <c r="L3" s="26"/>
      <c r="M3" s="33"/>
      <c r="S3" s="26"/>
      <c r="T3" s="33"/>
      <c r="Z3" s="26"/>
      <c r="AA3" s="33"/>
    </row>
    <row r="4" spans="2:30" ht="17.25" customHeight="1" thickBot="1">
      <c r="C4" s="34" t="s">
        <v>481</v>
      </c>
      <c r="D4" s="22" t="s">
        <v>32</v>
      </c>
      <c r="F4" s="35" t="s">
        <v>50</v>
      </c>
      <c r="G4" s="36"/>
      <c r="H4" s="36"/>
      <c r="I4" s="36"/>
      <c r="J4" s="37"/>
      <c r="L4" s="38" t="s">
        <v>34</v>
      </c>
      <c r="P4" s="21" t="str">
        <f>D4</f>
        <v>(単位：億円)</v>
      </c>
      <c r="S4" s="38" t="s">
        <v>35</v>
      </c>
      <c r="W4" s="21" t="str">
        <f>P4</f>
        <v>(単位：億円)</v>
      </c>
      <c r="Z4" s="38" t="s">
        <v>36</v>
      </c>
      <c r="AD4" s="21" t="str">
        <f>W4</f>
        <v>(単位：億円)</v>
      </c>
    </row>
    <row r="5" spans="2:30" ht="24">
      <c r="B5" s="39" t="s">
        <v>37</v>
      </c>
      <c r="C5" s="40" t="s">
        <v>38</v>
      </c>
      <c r="D5" s="41" t="s">
        <v>39</v>
      </c>
      <c r="F5" s="42"/>
      <c r="G5" s="43" t="s">
        <v>40</v>
      </c>
      <c r="H5" s="44" t="s">
        <v>41</v>
      </c>
      <c r="I5" s="45" t="s">
        <v>33</v>
      </c>
      <c r="K5" s="39" t="s">
        <v>37</v>
      </c>
      <c r="L5" s="40" t="s">
        <v>38</v>
      </c>
      <c r="M5" s="46" t="s">
        <v>42</v>
      </c>
      <c r="N5" s="47" t="s">
        <v>43</v>
      </c>
      <c r="O5" s="48" t="s">
        <v>44</v>
      </c>
      <c r="P5" s="41" t="s">
        <v>45</v>
      </c>
      <c r="Q5" s="49"/>
      <c r="R5" s="39" t="s">
        <v>46</v>
      </c>
      <c r="S5" s="40" t="s">
        <v>38</v>
      </c>
      <c r="T5" s="46" t="s">
        <v>42</v>
      </c>
      <c r="U5" s="47" t="s">
        <v>43</v>
      </c>
      <c r="V5" s="48" t="s">
        <v>44</v>
      </c>
      <c r="W5" s="41" t="s">
        <v>45</v>
      </c>
      <c r="X5" s="49"/>
      <c r="Y5" s="39" t="s">
        <v>46</v>
      </c>
      <c r="Z5" s="40" t="s">
        <v>38</v>
      </c>
      <c r="AA5" s="46" t="s">
        <v>42</v>
      </c>
      <c r="AB5" s="47" t="s">
        <v>43</v>
      </c>
      <c r="AC5" s="48" t="s">
        <v>44</v>
      </c>
      <c r="AD5" s="41" t="s">
        <v>45</v>
      </c>
    </row>
    <row r="6" spans="2:30" ht="13.5">
      <c r="B6" s="50" t="str">
        <f>入力!B6</f>
        <v>011</v>
      </c>
      <c r="C6" s="51" t="str">
        <f>入力!C6</f>
        <v>耕種農業</v>
      </c>
      <c r="D6" s="465">
        <f>+入力!AA6</f>
        <v>0</v>
      </c>
      <c r="F6" s="52" t="s">
        <v>48</v>
      </c>
      <c r="G6" s="596">
        <f>D113</f>
        <v>0</v>
      </c>
      <c r="H6" s="596">
        <f>SUM(M113:N113)</f>
        <v>0</v>
      </c>
      <c r="I6" s="597" t="e">
        <f>H6/G6</f>
        <v>#DIV/0!</v>
      </c>
      <c r="J6" s="53"/>
      <c r="K6" s="50" t="str">
        <f>入力!B6</f>
        <v>011</v>
      </c>
      <c r="L6" s="51" t="str">
        <f>入力!C6</f>
        <v>耕種農業</v>
      </c>
      <c r="M6" s="54">
        <f>D6</f>
        <v>0</v>
      </c>
      <c r="N6" s="55">
        <f>'1次効果'!G565</f>
        <v>0</v>
      </c>
      <c r="O6" s="56">
        <f>'2次効果'!H341</f>
        <v>0</v>
      </c>
      <c r="P6" s="57">
        <f>SUM(M6:O6)</f>
        <v>0</v>
      </c>
      <c r="Q6" s="58"/>
      <c r="R6" s="50" t="str">
        <f>入力!B6</f>
        <v>011</v>
      </c>
      <c r="S6" s="51" t="str">
        <f>入力!C6</f>
        <v>耕種農業</v>
      </c>
      <c r="T6" s="54">
        <f>M6*'1次効果'!M565</f>
        <v>0</v>
      </c>
      <c r="U6" s="55">
        <f>'1次効果'!O565</f>
        <v>0</v>
      </c>
      <c r="V6" s="55">
        <f>'2次効果'!P341</f>
        <v>0</v>
      </c>
      <c r="W6" s="59">
        <f>SUM(T6:V6)</f>
        <v>0</v>
      </c>
      <c r="X6" s="58"/>
      <c r="Y6" s="50" t="str">
        <f>入力!B6</f>
        <v>011</v>
      </c>
      <c r="Z6" s="51" t="str">
        <f>入力!C6</f>
        <v>耕種農業</v>
      </c>
      <c r="AA6" s="54">
        <f>M6*'1次効果'!I565</f>
        <v>0</v>
      </c>
      <c r="AB6" s="55">
        <f>'1次効果'!K565</f>
        <v>0</v>
      </c>
      <c r="AC6" s="55">
        <f>'2次効果'!L341</f>
        <v>0</v>
      </c>
      <c r="AD6" s="59">
        <f>SUM(AA6:AC6)</f>
        <v>0</v>
      </c>
    </row>
    <row r="7" spans="2:30" ht="13.5">
      <c r="B7" s="60" t="str">
        <f>入力!B7</f>
        <v>012</v>
      </c>
      <c r="C7" s="61" t="str">
        <f>入力!C7</f>
        <v>畜産</v>
      </c>
      <c r="D7" s="466">
        <f>+入力!AA7</f>
        <v>0</v>
      </c>
      <c r="F7" s="52" t="s">
        <v>50</v>
      </c>
      <c r="G7" s="596">
        <f>G6</f>
        <v>0</v>
      </c>
      <c r="H7" s="596">
        <f>P113</f>
        <v>0</v>
      </c>
      <c r="I7" s="597" t="e">
        <f>H7/G7</f>
        <v>#DIV/0!</v>
      </c>
      <c r="J7" s="53"/>
      <c r="K7" s="60" t="str">
        <f>入力!B7</f>
        <v>012</v>
      </c>
      <c r="L7" s="61" t="str">
        <f>入力!C7</f>
        <v>畜産</v>
      </c>
      <c r="M7" s="62">
        <f t="shared" ref="M7:M81" si="0">D7</f>
        <v>0</v>
      </c>
      <c r="N7" s="63">
        <f>'1次効果'!G566</f>
        <v>0</v>
      </c>
      <c r="O7" s="64">
        <f>'2次効果'!H342</f>
        <v>0</v>
      </c>
      <c r="P7" s="65">
        <f t="shared" ref="P7:P69" si="1">SUM(M7:O7)</f>
        <v>0</v>
      </c>
      <c r="Q7" s="58"/>
      <c r="R7" s="60" t="str">
        <f>入力!B7</f>
        <v>012</v>
      </c>
      <c r="S7" s="61" t="str">
        <f>入力!C7</f>
        <v>畜産</v>
      </c>
      <c r="T7" s="62">
        <f>M7*'1次効果'!M566</f>
        <v>0</v>
      </c>
      <c r="U7" s="63">
        <f>'1次効果'!O566</f>
        <v>0</v>
      </c>
      <c r="V7" s="63">
        <f>'2次効果'!P342</f>
        <v>0</v>
      </c>
      <c r="W7" s="66">
        <f t="shared" ref="W7:W69" si="2">SUM(T7:V7)</f>
        <v>0</v>
      </c>
      <c r="X7" s="58"/>
      <c r="Y7" s="60" t="str">
        <f>入力!B7</f>
        <v>012</v>
      </c>
      <c r="Z7" s="61" t="str">
        <f>入力!C7</f>
        <v>畜産</v>
      </c>
      <c r="AA7" s="62">
        <f>M7*'1次効果'!I566</f>
        <v>0</v>
      </c>
      <c r="AB7" s="63">
        <f>'1次効果'!K566</f>
        <v>0</v>
      </c>
      <c r="AC7" s="63">
        <f>'2次効果'!L342</f>
        <v>0</v>
      </c>
      <c r="AD7" s="66">
        <f t="shared" ref="AD7:AD69" si="3">SUM(AA7:AC7)</f>
        <v>0</v>
      </c>
    </row>
    <row r="8" spans="2:30" ht="14.25" thickBot="1">
      <c r="B8" s="60" t="str">
        <f>入力!B8</f>
        <v>013</v>
      </c>
      <c r="C8" s="61" t="str">
        <f>入力!C8</f>
        <v>農業サービス</v>
      </c>
      <c r="D8" s="466">
        <f>+入力!AA8</f>
        <v>0</v>
      </c>
      <c r="F8" s="67" t="s">
        <v>52</v>
      </c>
      <c r="G8" s="68" t="s">
        <v>53</v>
      </c>
      <c r="H8" s="68" t="s">
        <v>53</v>
      </c>
      <c r="I8" s="69" t="s">
        <v>54</v>
      </c>
      <c r="J8" s="36"/>
      <c r="K8" s="60" t="str">
        <f>入力!B8</f>
        <v>013</v>
      </c>
      <c r="L8" s="61" t="str">
        <f>入力!C8</f>
        <v>農業サービス</v>
      </c>
      <c r="M8" s="62">
        <f t="shared" si="0"/>
        <v>0</v>
      </c>
      <c r="N8" s="63">
        <f>'1次効果'!G567</f>
        <v>0</v>
      </c>
      <c r="O8" s="64">
        <f>'2次効果'!H343</f>
        <v>0</v>
      </c>
      <c r="P8" s="65">
        <f t="shared" si="1"/>
        <v>0</v>
      </c>
      <c r="Q8" s="58"/>
      <c r="R8" s="60" t="str">
        <f>入力!B8</f>
        <v>013</v>
      </c>
      <c r="S8" s="61" t="str">
        <f>入力!C8</f>
        <v>農業サービス</v>
      </c>
      <c r="T8" s="62">
        <f>M8*'1次効果'!M567</f>
        <v>0</v>
      </c>
      <c r="U8" s="63">
        <f>'1次効果'!O567</f>
        <v>0</v>
      </c>
      <c r="V8" s="63">
        <f>'2次効果'!P343</f>
        <v>0</v>
      </c>
      <c r="W8" s="66">
        <f t="shared" si="2"/>
        <v>0</v>
      </c>
      <c r="X8" s="58"/>
      <c r="Y8" s="60" t="str">
        <f>入力!B8</f>
        <v>013</v>
      </c>
      <c r="Z8" s="61" t="str">
        <f>入力!C8</f>
        <v>農業サービス</v>
      </c>
      <c r="AA8" s="62">
        <f>M8*'1次効果'!I567</f>
        <v>0</v>
      </c>
      <c r="AB8" s="63">
        <f>'1次効果'!K567</f>
        <v>0</v>
      </c>
      <c r="AC8" s="63">
        <f>'2次効果'!L343</f>
        <v>0</v>
      </c>
      <c r="AD8" s="66">
        <f t="shared" si="3"/>
        <v>0</v>
      </c>
    </row>
    <row r="9" spans="2:30" ht="14.25">
      <c r="B9" s="60" t="str">
        <f>入力!B9</f>
        <v>015</v>
      </c>
      <c r="C9" s="61" t="str">
        <f>入力!C9</f>
        <v>林業</v>
      </c>
      <c r="D9" s="466">
        <f>+入力!AA9</f>
        <v>0</v>
      </c>
      <c r="F9" s="70"/>
      <c r="G9" s="37"/>
      <c r="J9" s="36"/>
      <c r="K9" s="60" t="str">
        <f>入力!B9</f>
        <v>015</v>
      </c>
      <c r="L9" s="61" t="str">
        <f>入力!C9</f>
        <v>林業</v>
      </c>
      <c r="M9" s="62">
        <f t="shared" si="0"/>
        <v>0</v>
      </c>
      <c r="N9" s="63">
        <f>'1次効果'!G568</f>
        <v>0</v>
      </c>
      <c r="O9" s="64">
        <f>'2次効果'!H344</f>
        <v>0</v>
      </c>
      <c r="P9" s="65">
        <f t="shared" si="1"/>
        <v>0</v>
      </c>
      <c r="Q9" s="58"/>
      <c r="R9" s="60" t="str">
        <f>入力!B9</f>
        <v>015</v>
      </c>
      <c r="S9" s="61" t="str">
        <f>入力!C9</f>
        <v>林業</v>
      </c>
      <c r="T9" s="62">
        <f>M9*'1次効果'!M568</f>
        <v>0</v>
      </c>
      <c r="U9" s="63">
        <f>'1次効果'!O568</f>
        <v>0</v>
      </c>
      <c r="V9" s="63">
        <f>'2次効果'!P344</f>
        <v>0</v>
      </c>
      <c r="W9" s="66">
        <f t="shared" si="2"/>
        <v>0</v>
      </c>
      <c r="X9" s="58"/>
      <c r="Y9" s="60" t="str">
        <f>入力!B9</f>
        <v>015</v>
      </c>
      <c r="Z9" s="61" t="str">
        <f>入力!C9</f>
        <v>林業</v>
      </c>
      <c r="AA9" s="62">
        <f>M9*'1次効果'!I568</f>
        <v>0</v>
      </c>
      <c r="AB9" s="63">
        <f>'1次効果'!K568</f>
        <v>0</v>
      </c>
      <c r="AC9" s="63">
        <f>'2次効果'!L344</f>
        <v>0</v>
      </c>
      <c r="AD9" s="66">
        <f t="shared" si="3"/>
        <v>0</v>
      </c>
    </row>
    <row r="10" spans="2:30" ht="15" thickBot="1">
      <c r="B10" s="60" t="str">
        <f>入力!B10</f>
        <v>017</v>
      </c>
      <c r="C10" s="61" t="str">
        <f>入力!C10</f>
        <v>漁業</v>
      </c>
      <c r="D10" s="466">
        <f>+入力!AA10</f>
        <v>0</v>
      </c>
      <c r="F10" s="71"/>
      <c r="G10" s="72"/>
      <c r="J10" s="36"/>
      <c r="K10" s="60" t="str">
        <f>入力!B10</f>
        <v>017</v>
      </c>
      <c r="L10" s="61" t="str">
        <f>入力!C10</f>
        <v>漁業</v>
      </c>
      <c r="M10" s="62">
        <f t="shared" si="0"/>
        <v>0</v>
      </c>
      <c r="N10" s="63">
        <f>'1次効果'!G569</f>
        <v>0</v>
      </c>
      <c r="O10" s="64">
        <f>'2次効果'!H345</f>
        <v>0</v>
      </c>
      <c r="P10" s="65">
        <f t="shared" si="1"/>
        <v>0</v>
      </c>
      <c r="Q10" s="58"/>
      <c r="R10" s="60" t="str">
        <f>入力!B10</f>
        <v>017</v>
      </c>
      <c r="S10" s="61" t="str">
        <f>入力!C10</f>
        <v>漁業</v>
      </c>
      <c r="T10" s="62">
        <f>M10*'1次効果'!M569</f>
        <v>0</v>
      </c>
      <c r="U10" s="63">
        <f>'1次効果'!O569</f>
        <v>0</v>
      </c>
      <c r="V10" s="63">
        <f>'2次効果'!P345</f>
        <v>0</v>
      </c>
      <c r="W10" s="66">
        <f t="shared" si="2"/>
        <v>0</v>
      </c>
      <c r="X10" s="58"/>
      <c r="Y10" s="60" t="str">
        <f>入力!B10</f>
        <v>017</v>
      </c>
      <c r="Z10" s="61" t="str">
        <f>入力!C10</f>
        <v>漁業</v>
      </c>
      <c r="AA10" s="62">
        <f>M10*'1次効果'!I569</f>
        <v>0</v>
      </c>
      <c r="AB10" s="63">
        <f>'1次効果'!K569</f>
        <v>0</v>
      </c>
      <c r="AC10" s="63">
        <f>'2次効果'!L345</f>
        <v>0</v>
      </c>
      <c r="AD10" s="66">
        <f t="shared" si="3"/>
        <v>0</v>
      </c>
    </row>
    <row r="11" spans="2:30" ht="13.5">
      <c r="B11" s="60" t="str">
        <f>入力!B11</f>
        <v>061</v>
      </c>
      <c r="C11" s="61" t="str">
        <f>入力!C11</f>
        <v>石炭・原油・天然ガス</v>
      </c>
      <c r="D11" s="466">
        <f>+入力!AA11</f>
        <v>0</v>
      </c>
      <c r="F11" s="485" t="s">
        <v>522</v>
      </c>
      <c r="G11" s="486"/>
      <c r="H11" s="486"/>
      <c r="J11" s="73"/>
      <c r="K11" s="60" t="str">
        <f>入力!B11</f>
        <v>061</v>
      </c>
      <c r="L11" s="61" t="str">
        <f>入力!C11</f>
        <v>石炭・原油・天然ガス</v>
      </c>
      <c r="M11" s="62">
        <f t="shared" si="0"/>
        <v>0</v>
      </c>
      <c r="N11" s="63">
        <f>'1次効果'!G570</f>
        <v>0</v>
      </c>
      <c r="O11" s="64">
        <f>'2次効果'!H346</f>
        <v>0</v>
      </c>
      <c r="P11" s="65">
        <f t="shared" si="1"/>
        <v>0</v>
      </c>
      <c r="Q11" s="58"/>
      <c r="R11" s="60" t="str">
        <f>入力!B11</f>
        <v>061</v>
      </c>
      <c r="S11" s="61" t="str">
        <f>入力!C11</f>
        <v>石炭・原油・天然ガス</v>
      </c>
      <c r="T11" s="62">
        <f>M11*'1次効果'!M570</f>
        <v>0</v>
      </c>
      <c r="U11" s="63">
        <f>'1次効果'!O570</f>
        <v>0</v>
      </c>
      <c r="V11" s="63">
        <f>'2次効果'!P346</f>
        <v>0</v>
      </c>
      <c r="W11" s="66">
        <f t="shared" si="2"/>
        <v>0</v>
      </c>
      <c r="X11" s="58"/>
      <c r="Y11" s="60" t="str">
        <f>入力!B11</f>
        <v>061</v>
      </c>
      <c r="Z11" s="61" t="str">
        <f>入力!C11</f>
        <v>石炭・原油・天然ガス</v>
      </c>
      <c r="AA11" s="62">
        <f>M11*'1次効果'!I570</f>
        <v>0</v>
      </c>
      <c r="AB11" s="63">
        <f>'1次効果'!K570</f>
        <v>0</v>
      </c>
      <c r="AC11" s="63">
        <f>'2次効果'!L346</f>
        <v>0</v>
      </c>
      <c r="AD11" s="66">
        <f t="shared" si="3"/>
        <v>0</v>
      </c>
    </row>
    <row r="12" spans="2:30" ht="13.5" customHeight="1">
      <c r="B12" s="60" t="str">
        <f>入力!B12</f>
        <v>062</v>
      </c>
      <c r="C12" s="61" t="str">
        <f>入力!C12</f>
        <v>その他の鉱業</v>
      </c>
      <c r="D12" s="466">
        <f>+入力!AA12</f>
        <v>0</v>
      </c>
      <c r="F12" s="487" t="s">
        <v>312</v>
      </c>
      <c r="G12" s="488"/>
      <c r="H12" s="488"/>
      <c r="K12" s="60" t="str">
        <f>入力!B12</f>
        <v>062</v>
      </c>
      <c r="L12" s="61" t="str">
        <f>入力!C12</f>
        <v>その他の鉱業</v>
      </c>
      <c r="M12" s="62">
        <f t="shared" si="0"/>
        <v>0</v>
      </c>
      <c r="N12" s="63">
        <f>'1次効果'!G571</f>
        <v>0</v>
      </c>
      <c r="O12" s="64">
        <f>'2次効果'!H347</f>
        <v>0</v>
      </c>
      <c r="P12" s="65">
        <f t="shared" si="1"/>
        <v>0</v>
      </c>
      <c r="Q12" s="58"/>
      <c r="R12" s="60" t="str">
        <f>入力!B12</f>
        <v>062</v>
      </c>
      <c r="S12" s="61" t="str">
        <f>入力!C12</f>
        <v>その他の鉱業</v>
      </c>
      <c r="T12" s="62">
        <f>M12*'1次効果'!M571</f>
        <v>0</v>
      </c>
      <c r="U12" s="63">
        <f>'1次効果'!O571</f>
        <v>0</v>
      </c>
      <c r="V12" s="63">
        <f>'2次効果'!P347</f>
        <v>0</v>
      </c>
      <c r="W12" s="66">
        <f t="shared" si="2"/>
        <v>0</v>
      </c>
      <c r="X12" s="58"/>
      <c r="Y12" s="60" t="str">
        <f>入力!B12</f>
        <v>062</v>
      </c>
      <c r="Z12" s="61" t="str">
        <f>入力!C12</f>
        <v>その他の鉱業</v>
      </c>
      <c r="AA12" s="62">
        <f>M12*'1次効果'!I571</f>
        <v>0</v>
      </c>
      <c r="AB12" s="63">
        <f>'1次効果'!K571</f>
        <v>0</v>
      </c>
      <c r="AC12" s="63">
        <f>'2次効果'!L347</f>
        <v>0</v>
      </c>
      <c r="AD12" s="66">
        <f t="shared" si="3"/>
        <v>0</v>
      </c>
    </row>
    <row r="13" spans="2:30" ht="12.75" thickBot="1">
      <c r="B13" s="60" t="str">
        <f>入力!B13</f>
        <v>111</v>
      </c>
      <c r="C13" s="61" t="str">
        <f>入力!C13</f>
        <v>食料品</v>
      </c>
      <c r="D13" s="466">
        <f>+入力!AA13</f>
        <v>0</v>
      </c>
      <c r="F13" s="467">
        <v>0.71337575876252213</v>
      </c>
      <c r="G13" s="595"/>
      <c r="H13" s="468"/>
      <c r="I13" s="74"/>
      <c r="K13" s="60" t="str">
        <f>入力!B13</f>
        <v>111</v>
      </c>
      <c r="L13" s="61" t="str">
        <f>入力!C13</f>
        <v>食料品</v>
      </c>
      <c r="M13" s="62">
        <f t="shared" si="0"/>
        <v>0</v>
      </c>
      <c r="N13" s="63">
        <f>'1次効果'!G572</f>
        <v>0</v>
      </c>
      <c r="O13" s="64">
        <f>'2次効果'!H348</f>
        <v>0</v>
      </c>
      <c r="P13" s="65">
        <f t="shared" si="1"/>
        <v>0</v>
      </c>
      <c r="Q13" s="58"/>
      <c r="R13" s="60" t="str">
        <f>入力!B13</f>
        <v>111</v>
      </c>
      <c r="S13" s="61" t="str">
        <f>入力!C13</f>
        <v>食料品</v>
      </c>
      <c r="T13" s="62">
        <f>M13*'1次効果'!M572</f>
        <v>0</v>
      </c>
      <c r="U13" s="63">
        <f>'1次効果'!O572</f>
        <v>0</v>
      </c>
      <c r="V13" s="63">
        <f>'2次効果'!P348</f>
        <v>0</v>
      </c>
      <c r="W13" s="66">
        <f t="shared" si="2"/>
        <v>0</v>
      </c>
      <c r="X13" s="58"/>
      <c r="Y13" s="60" t="str">
        <f>入力!B13</f>
        <v>111</v>
      </c>
      <c r="Z13" s="61" t="str">
        <f>入力!C13</f>
        <v>食料品</v>
      </c>
      <c r="AA13" s="62">
        <f>M13*'1次効果'!I572</f>
        <v>0</v>
      </c>
      <c r="AB13" s="63">
        <f>'1次効果'!K572</f>
        <v>0</v>
      </c>
      <c r="AC13" s="63">
        <f>'2次効果'!L348</f>
        <v>0</v>
      </c>
      <c r="AD13" s="66">
        <f t="shared" si="3"/>
        <v>0</v>
      </c>
    </row>
    <row r="14" spans="2:30">
      <c r="B14" s="60" t="str">
        <f>入力!B14</f>
        <v>112</v>
      </c>
      <c r="C14" s="61" t="str">
        <f>入力!C14</f>
        <v>飲料</v>
      </c>
      <c r="D14" s="466">
        <f>+入力!AA14</f>
        <v>0</v>
      </c>
      <c r="H14" s="75"/>
      <c r="I14" s="75"/>
      <c r="K14" s="60" t="str">
        <f>入力!B14</f>
        <v>112</v>
      </c>
      <c r="L14" s="61" t="str">
        <f>入力!C14</f>
        <v>飲料</v>
      </c>
      <c r="M14" s="62">
        <f t="shared" si="0"/>
        <v>0</v>
      </c>
      <c r="N14" s="63">
        <f>'1次効果'!G573</f>
        <v>0</v>
      </c>
      <c r="O14" s="64">
        <f>'2次効果'!H349</f>
        <v>0</v>
      </c>
      <c r="P14" s="65">
        <f t="shared" si="1"/>
        <v>0</v>
      </c>
      <c r="Q14" s="58"/>
      <c r="R14" s="60" t="str">
        <f>入力!B14</f>
        <v>112</v>
      </c>
      <c r="S14" s="61" t="str">
        <f>入力!C14</f>
        <v>飲料</v>
      </c>
      <c r="T14" s="62">
        <f>M14*'1次効果'!M573</f>
        <v>0</v>
      </c>
      <c r="U14" s="63">
        <f>'1次効果'!O573</f>
        <v>0</v>
      </c>
      <c r="V14" s="63">
        <f>'2次効果'!P349</f>
        <v>0</v>
      </c>
      <c r="W14" s="66">
        <f t="shared" si="2"/>
        <v>0</v>
      </c>
      <c r="X14" s="58"/>
      <c r="Y14" s="60" t="str">
        <f>入力!B14</f>
        <v>112</v>
      </c>
      <c r="Z14" s="61" t="str">
        <f>入力!C14</f>
        <v>飲料</v>
      </c>
      <c r="AA14" s="62">
        <f>M14*'1次効果'!I573</f>
        <v>0</v>
      </c>
      <c r="AB14" s="63">
        <f>'1次効果'!K573</f>
        <v>0</v>
      </c>
      <c r="AC14" s="63">
        <f>'2次効果'!L349</f>
        <v>0</v>
      </c>
      <c r="AD14" s="66">
        <f t="shared" si="3"/>
        <v>0</v>
      </c>
    </row>
    <row r="15" spans="2:30">
      <c r="B15" s="60" t="str">
        <f>入力!B15</f>
        <v>113</v>
      </c>
      <c r="C15" s="61" t="str">
        <f>入力!C15</f>
        <v>飼料・有機質肥料（別掲を除く。）</v>
      </c>
      <c r="D15" s="466">
        <f>+入力!AA15</f>
        <v>0</v>
      </c>
      <c r="H15" s="76"/>
      <c r="I15" s="76"/>
      <c r="K15" s="60" t="str">
        <f>入力!B15</f>
        <v>113</v>
      </c>
      <c r="L15" s="61" t="str">
        <f>入力!C15</f>
        <v>飼料・有機質肥料（別掲を除く。）</v>
      </c>
      <c r="M15" s="62">
        <f t="shared" si="0"/>
        <v>0</v>
      </c>
      <c r="N15" s="63">
        <f>'1次効果'!G574</f>
        <v>0</v>
      </c>
      <c r="O15" s="64">
        <f>'2次効果'!H350</f>
        <v>0</v>
      </c>
      <c r="P15" s="65">
        <f t="shared" si="1"/>
        <v>0</v>
      </c>
      <c r="Q15" s="58"/>
      <c r="R15" s="60" t="str">
        <f>入力!B15</f>
        <v>113</v>
      </c>
      <c r="S15" s="61" t="str">
        <f>入力!C15</f>
        <v>飼料・有機質肥料（別掲を除く。）</v>
      </c>
      <c r="T15" s="62">
        <f>M15*'1次効果'!M574</f>
        <v>0</v>
      </c>
      <c r="U15" s="63">
        <f>'1次効果'!O574</f>
        <v>0</v>
      </c>
      <c r="V15" s="63">
        <f>'2次効果'!P350</f>
        <v>0</v>
      </c>
      <c r="W15" s="66">
        <f t="shared" si="2"/>
        <v>0</v>
      </c>
      <c r="X15" s="58"/>
      <c r="Y15" s="60" t="str">
        <f>入力!B15</f>
        <v>113</v>
      </c>
      <c r="Z15" s="61" t="str">
        <f>入力!C15</f>
        <v>飼料・有機質肥料（別掲を除く。）</v>
      </c>
      <c r="AA15" s="62">
        <f>M15*'1次効果'!I574</f>
        <v>0</v>
      </c>
      <c r="AB15" s="63">
        <f>'1次効果'!K574</f>
        <v>0</v>
      </c>
      <c r="AC15" s="63">
        <f>'2次効果'!L350</f>
        <v>0</v>
      </c>
      <c r="AD15" s="66">
        <f t="shared" si="3"/>
        <v>0</v>
      </c>
    </row>
    <row r="16" spans="2:30">
      <c r="B16" s="60" t="str">
        <f>入力!B16</f>
        <v>114</v>
      </c>
      <c r="C16" s="61" t="str">
        <f>入力!C16</f>
        <v>たばこ</v>
      </c>
      <c r="D16" s="466">
        <f>+入力!AA16</f>
        <v>0</v>
      </c>
      <c r="H16" s="37"/>
      <c r="I16" s="37"/>
      <c r="K16" s="60" t="str">
        <f>入力!B16</f>
        <v>114</v>
      </c>
      <c r="L16" s="61" t="str">
        <f>入力!C16</f>
        <v>たばこ</v>
      </c>
      <c r="M16" s="62">
        <f t="shared" si="0"/>
        <v>0</v>
      </c>
      <c r="N16" s="63">
        <f>'1次効果'!G575</f>
        <v>0</v>
      </c>
      <c r="O16" s="64">
        <f>'2次効果'!H351</f>
        <v>0</v>
      </c>
      <c r="P16" s="65">
        <f t="shared" si="1"/>
        <v>0</v>
      </c>
      <c r="Q16" s="58"/>
      <c r="R16" s="60" t="str">
        <f>入力!B16</f>
        <v>114</v>
      </c>
      <c r="S16" s="61" t="str">
        <f>入力!C16</f>
        <v>たばこ</v>
      </c>
      <c r="T16" s="62">
        <f>M16*'1次効果'!M575</f>
        <v>0</v>
      </c>
      <c r="U16" s="63">
        <f>'1次効果'!O575</f>
        <v>0</v>
      </c>
      <c r="V16" s="63">
        <f>'2次効果'!P351</f>
        <v>0</v>
      </c>
      <c r="W16" s="66">
        <f t="shared" si="2"/>
        <v>0</v>
      </c>
      <c r="X16" s="58"/>
      <c r="Y16" s="60" t="str">
        <f>入力!B16</f>
        <v>114</v>
      </c>
      <c r="Z16" s="61" t="str">
        <f>入力!C16</f>
        <v>たばこ</v>
      </c>
      <c r="AA16" s="62">
        <f>M16*'1次効果'!I575</f>
        <v>0</v>
      </c>
      <c r="AB16" s="63">
        <f>'1次効果'!K575</f>
        <v>0</v>
      </c>
      <c r="AC16" s="63">
        <f>'2次効果'!L351</f>
        <v>0</v>
      </c>
      <c r="AD16" s="66">
        <f t="shared" si="3"/>
        <v>0</v>
      </c>
    </row>
    <row r="17" spans="2:30" ht="13.5">
      <c r="B17" s="60" t="str">
        <f>入力!B17</f>
        <v>151</v>
      </c>
      <c r="C17" s="61" t="str">
        <f>入力!C17</f>
        <v>繊維工業製品</v>
      </c>
      <c r="D17" s="466">
        <f>+入力!AA17</f>
        <v>0</v>
      </c>
      <c r="H17" s="77"/>
      <c r="I17" s="77"/>
      <c r="K17" s="60" t="str">
        <f>入力!B17</f>
        <v>151</v>
      </c>
      <c r="L17" s="61" t="str">
        <f>入力!C17</f>
        <v>繊維工業製品</v>
      </c>
      <c r="M17" s="62">
        <f t="shared" si="0"/>
        <v>0</v>
      </c>
      <c r="N17" s="63">
        <f>'1次効果'!G576</f>
        <v>0</v>
      </c>
      <c r="O17" s="64">
        <f>'2次効果'!H352</f>
        <v>0</v>
      </c>
      <c r="P17" s="65">
        <f t="shared" si="1"/>
        <v>0</v>
      </c>
      <c r="Q17" s="58"/>
      <c r="R17" s="60" t="str">
        <f>入力!B17</f>
        <v>151</v>
      </c>
      <c r="S17" s="61" t="str">
        <f>入力!C17</f>
        <v>繊維工業製品</v>
      </c>
      <c r="T17" s="62">
        <f>M17*'1次効果'!M576</f>
        <v>0</v>
      </c>
      <c r="U17" s="63">
        <f>'1次効果'!O576</f>
        <v>0</v>
      </c>
      <c r="V17" s="63">
        <f>'2次効果'!P352</f>
        <v>0</v>
      </c>
      <c r="W17" s="66">
        <f t="shared" si="2"/>
        <v>0</v>
      </c>
      <c r="X17" s="58"/>
      <c r="Y17" s="60" t="str">
        <f>入力!B17</f>
        <v>151</v>
      </c>
      <c r="Z17" s="61" t="str">
        <f>入力!C17</f>
        <v>繊維工業製品</v>
      </c>
      <c r="AA17" s="62">
        <f>M17*'1次効果'!I576</f>
        <v>0</v>
      </c>
      <c r="AB17" s="63">
        <f>'1次効果'!K576</f>
        <v>0</v>
      </c>
      <c r="AC17" s="63">
        <f>'2次効果'!L352</f>
        <v>0</v>
      </c>
      <c r="AD17" s="66">
        <f t="shared" si="3"/>
        <v>0</v>
      </c>
    </row>
    <row r="18" spans="2:30" ht="13.5">
      <c r="B18" s="60" t="str">
        <f>入力!B18</f>
        <v>152</v>
      </c>
      <c r="C18" s="61" t="str">
        <f>入力!C18</f>
        <v>衣服・その他の繊維既製品</v>
      </c>
      <c r="D18" s="466">
        <f>+入力!AA18</f>
        <v>0</v>
      </c>
      <c r="H18" s="78"/>
      <c r="I18" s="78"/>
      <c r="K18" s="60" t="str">
        <f>入力!B18</f>
        <v>152</v>
      </c>
      <c r="L18" s="61" t="str">
        <f>入力!C18</f>
        <v>衣服・その他の繊維既製品</v>
      </c>
      <c r="M18" s="62">
        <f t="shared" si="0"/>
        <v>0</v>
      </c>
      <c r="N18" s="63">
        <f>'1次効果'!G577</f>
        <v>0</v>
      </c>
      <c r="O18" s="64">
        <f>'2次効果'!H353</f>
        <v>0</v>
      </c>
      <c r="P18" s="65">
        <f t="shared" si="1"/>
        <v>0</v>
      </c>
      <c r="Q18" s="58"/>
      <c r="R18" s="60" t="str">
        <f>入力!B18</f>
        <v>152</v>
      </c>
      <c r="S18" s="61" t="str">
        <f>入力!C18</f>
        <v>衣服・その他の繊維既製品</v>
      </c>
      <c r="T18" s="62">
        <f>M18*'1次効果'!M577</f>
        <v>0</v>
      </c>
      <c r="U18" s="63">
        <f>'1次効果'!O577</f>
        <v>0</v>
      </c>
      <c r="V18" s="63">
        <f>'2次効果'!P353</f>
        <v>0</v>
      </c>
      <c r="W18" s="66">
        <f t="shared" si="2"/>
        <v>0</v>
      </c>
      <c r="X18" s="58"/>
      <c r="Y18" s="60" t="str">
        <f>入力!B18</f>
        <v>152</v>
      </c>
      <c r="Z18" s="61" t="str">
        <f>入力!C18</f>
        <v>衣服・その他の繊維既製品</v>
      </c>
      <c r="AA18" s="62">
        <f>M18*'1次効果'!I577</f>
        <v>0</v>
      </c>
      <c r="AB18" s="63">
        <f>'1次効果'!K577</f>
        <v>0</v>
      </c>
      <c r="AC18" s="63">
        <f>'2次効果'!L353</f>
        <v>0</v>
      </c>
      <c r="AD18" s="66">
        <f t="shared" si="3"/>
        <v>0</v>
      </c>
    </row>
    <row r="19" spans="2:30" ht="13.5">
      <c r="B19" s="60" t="str">
        <f>入力!B19</f>
        <v>161</v>
      </c>
      <c r="C19" s="61" t="str">
        <f>入力!C19</f>
        <v>木材・木製品</v>
      </c>
      <c r="D19" s="466">
        <f>+入力!AA19</f>
        <v>0</v>
      </c>
      <c r="F19" s="622"/>
      <c r="G19" s="623"/>
      <c r="H19" s="78"/>
      <c r="I19" s="78"/>
      <c r="K19" s="60" t="str">
        <f>入力!B19</f>
        <v>161</v>
      </c>
      <c r="L19" s="61" t="str">
        <f>入力!C19</f>
        <v>木材・木製品</v>
      </c>
      <c r="M19" s="62">
        <f t="shared" si="0"/>
        <v>0</v>
      </c>
      <c r="N19" s="63">
        <f>'1次効果'!G578</f>
        <v>0</v>
      </c>
      <c r="O19" s="64">
        <f>'2次効果'!H354</f>
        <v>0</v>
      </c>
      <c r="P19" s="65">
        <f t="shared" si="1"/>
        <v>0</v>
      </c>
      <c r="Q19" s="58"/>
      <c r="R19" s="60" t="str">
        <f>入力!B19</f>
        <v>161</v>
      </c>
      <c r="S19" s="61" t="str">
        <f>入力!C19</f>
        <v>木材・木製品</v>
      </c>
      <c r="T19" s="62">
        <f>M19*'1次効果'!M578</f>
        <v>0</v>
      </c>
      <c r="U19" s="63">
        <f>'1次効果'!O578</f>
        <v>0</v>
      </c>
      <c r="V19" s="63">
        <f>'2次効果'!P354</f>
        <v>0</v>
      </c>
      <c r="W19" s="66">
        <f t="shared" si="2"/>
        <v>0</v>
      </c>
      <c r="X19" s="58"/>
      <c r="Y19" s="60" t="str">
        <f>入力!B19</f>
        <v>161</v>
      </c>
      <c r="Z19" s="61" t="str">
        <f>入力!C19</f>
        <v>木材・木製品</v>
      </c>
      <c r="AA19" s="62">
        <f>M19*'1次効果'!I578</f>
        <v>0</v>
      </c>
      <c r="AB19" s="63">
        <f>'1次効果'!K578</f>
        <v>0</v>
      </c>
      <c r="AC19" s="63">
        <f>'2次効果'!L354</f>
        <v>0</v>
      </c>
      <c r="AD19" s="66">
        <f t="shared" si="3"/>
        <v>0</v>
      </c>
    </row>
    <row r="20" spans="2:30">
      <c r="B20" s="60" t="str">
        <f>入力!B20</f>
        <v>162</v>
      </c>
      <c r="C20" s="61" t="str">
        <f>入力!C20</f>
        <v>家具・装備品</v>
      </c>
      <c r="D20" s="466">
        <f>+入力!AA20</f>
        <v>0</v>
      </c>
      <c r="F20" s="79"/>
      <c r="G20" s="79"/>
      <c r="H20" s="79"/>
      <c r="I20" s="79"/>
      <c r="K20" s="60" t="str">
        <f>入力!B20</f>
        <v>162</v>
      </c>
      <c r="L20" s="61" t="str">
        <f>入力!C20</f>
        <v>家具・装備品</v>
      </c>
      <c r="M20" s="62">
        <f t="shared" si="0"/>
        <v>0</v>
      </c>
      <c r="N20" s="63">
        <f>'1次効果'!G579</f>
        <v>0</v>
      </c>
      <c r="O20" s="64">
        <f>'2次効果'!H355</f>
        <v>0</v>
      </c>
      <c r="P20" s="65">
        <f t="shared" si="1"/>
        <v>0</v>
      </c>
      <c r="Q20" s="58"/>
      <c r="R20" s="60" t="str">
        <f>入力!B20</f>
        <v>162</v>
      </c>
      <c r="S20" s="61" t="str">
        <f>入力!C20</f>
        <v>家具・装備品</v>
      </c>
      <c r="T20" s="62">
        <f>M20*'1次効果'!M579</f>
        <v>0</v>
      </c>
      <c r="U20" s="63">
        <f>'1次効果'!O579</f>
        <v>0</v>
      </c>
      <c r="V20" s="63">
        <f>'2次効果'!P355</f>
        <v>0</v>
      </c>
      <c r="W20" s="66">
        <f t="shared" si="2"/>
        <v>0</v>
      </c>
      <c r="X20" s="58"/>
      <c r="Y20" s="60" t="str">
        <f>入力!B20</f>
        <v>162</v>
      </c>
      <c r="Z20" s="61" t="str">
        <f>入力!C20</f>
        <v>家具・装備品</v>
      </c>
      <c r="AA20" s="62">
        <f>M20*'1次効果'!I579</f>
        <v>0</v>
      </c>
      <c r="AB20" s="63">
        <f>'1次効果'!K579</f>
        <v>0</v>
      </c>
      <c r="AC20" s="63">
        <f>'2次効果'!L355</f>
        <v>0</v>
      </c>
      <c r="AD20" s="66">
        <f t="shared" si="3"/>
        <v>0</v>
      </c>
    </row>
    <row r="21" spans="2:30">
      <c r="B21" s="60" t="str">
        <f>入力!B21</f>
        <v>163</v>
      </c>
      <c r="C21" s="61" t="str">
        <f>入力!C21</f>
        <v>パルプ・紙・板紙・加工紙</v>
      </c>
      <c r="D21" s="466">
        <f>+入力!AA21</f>
        <v>0</v>
      </c>
      <c r="K21" s="60" t="str">
        <f>入力!B21</f>
        <v>163</v>
      </c>
      <c r="L21" s="61" t="str">
        <f>入力!C21</f>
        <v>パルプ・紙・板紙・加工紙</v>
      </c>
      <c r="M21" s="62">
        <f t="shared" si="0"/>
        <v>0</v>
      </c>
      <c r="N21" s="63">
        <f>'1次効果'!G580</f>
        <v>0</v>
      </c>
      <c r="O21" s="64">
        <f>'2次効果'!H356</f>
        <v>0</v>
      </c>
      <c r="P21" s="65">
        <f t="shared" si="1"/>
        <v>0</v>
      </c>
      <c r="Q21" s="58"/>
      <c r="R21" s="60" t="str">
        <f>入力!B21</f>
        <v>163</v>
      </c>
      <c r="S21" s="61" t="str">
        <f>入力!C21</f>
        <v>パルプ・紙・板紙・加工紙</v>
      </c>
      <c r="T21" s="62">
        <f>M21*'1次効果'!M580</f>
        <v>0</v>
      </c>
      <c r="U21" s="63">
        <f>'1次効果'!O580</f>
        <v>0</v>
      </c>
      <c r="V21" s="63">
        <f>'2次効果'!P356</f>
        <v>0</v>
      </c>
      <c r="W21" s="66">
        <f t="shared" si="2"/>
        <v>0</v>
      </c>
      <c r="X21" s="58"/>
      <c r="Y21" s="60" t="str">
        <f>入力!B21</f>
        <v>163</v>
      </c>
      <c r="Z21" s="61" t="str">
        <f>入力!C21</f>
        <v>パルプ・紙・板紙・加工紙</v>
      </c>
      <c r="AA21" s="62">
        <f>M21*'1次効果'!I580</f>
        <v>0</v>
      </c>
      <c r="AB21" s="63">
        <f>'1次効果'!K580</f>
        <v>0</v>
      </c>
      <c r="AC21" s="63">
        <f>'2次効果'!L356</f>
        <v>0</v>
      </c>
      <c r="AD21" s="66">
        <f t="shared" si="3"/>
        <v>0</v>
      </c>
    </row>
    <row r="22" spans="2:30">
      <c r="B22" s="60" t="str">
        <f>入力!B22</f>
        <v>164</v>
      </c>
      <c r="C22" s="61" t="str">
        <f>入力!C22</f>
        <v>紙加工品</v>
      </c>
      <c r="D22" s="466">
        <f>+入力!AA22</f>
        <v>0</v>
      </c>
      <c r="K22" s="60" t="str">
        <f>入力!B22</f>
        <v>164</v>
      </c>
      <c r="L22" s="61" t="str">
        <f>入力!C22</f>
        <v>紙加工品</v>
      </c>
      <c r="M22" s="62">
        <f t="shared" si="0"/>
        <v>0</v>
      </c>
      <c r="N22" s="63">
        <f>'1次効果'!G581</f>
        <v>0</v>
      </c>
      <c r="O22" s="64">
        <f>'2次効果'!H357</f>
        <v>0</v>
      </c>
      <c r="P22" s="65">
        <f t="shared" si="1"/>
        <v>0</v>
      </c>
      <c r="Q22" s="58"/>
      <c r="R22" s="60" t="str">
        <f>入力!B22</f>
        <v>164</v>
      </c>
      <c r="S22" s="61" t="str">
        <f>入力!C22</f>
        <v>紙加工品</v>
      </c>
      <c r="T22" s="62">
        <f>M22*'1次効果'!M581</f>
        <v>0</v>
      </c>
      <c r="U22" s="63">
        <f>'1次効果'!O581</f>
        <v>0</v>
      </c>
      <c r="V22" s="63">
        <f>'2次効果'!P357</f>
        <v>0</v>
      </c>
      <c r="W22" s="66">
        <f t="shared" si="2"/>
        <v>0</v>
      </c>
      <c r="X22" s="58"/>
      <c r="Y22" s="60" t="str">
        <f>入力!B22</f>
        <v>164</v>
      </c>
      <c r="Z22" s="61" t="str">
        <f>入力!C22</f>
        <v>紙加工品</v>
      </c>
      <c r="AA22" s="62">
        <f>M22*'1次効果'!I581</f>
        <v>0</v>
      </c>
      <c r="AB22" s="63">
        <f>'1次効果'!K581</f>
        <v>0</v>
      </c>
      <c r="AC22" s="63">
        <f>'2次効果'!L357</f>
        <v>0</v>
      </c>
      <c r="AD22" s="66">
        <f t="shared" si="3"/>
        <v>0</v>
      </c>
    </row>
    <row r="23" spans="2:30">
      <c r="B23" s="60" t="str">
        <f>入力!B23</f>
        <v>191</v>
      </c>
      <c r="C23" s="61" t="str">
        <f>入力!C23</f>
        <v>印刷・製版・製本</v>
      </c>
      <c r="D23" s="466">
        <f>+入力!AA23</f>
        <v>0</v>
      </c>
      <c r="K23" s="60" t="str">
        <f>入力!B23</f>
        <v>191</v>
      </c>
      <c r="L23" s="61" t="str">
        <f>入力!C23</f>
        <v>印刷・製版・製本</v>
      </c>
      <c r="M23" s="62">
        <f t="shared" si="0"/>
        <v>0</v>
      </c>
      <c r="N23" s="63">
        <f>'1次効果'!G582</f>
        <v>0</v>
      </c>
      <c r="O23" s="64">
        <f>'2次効果'!H358</f>
        <v>0</v>
      </c>
      <c r="P23" s="65">
        <f t="shared" si="1"/>
        <v>0</v>
      </c>
      <c r="Q23" s="58"/>
      <c r="R23" s="60" t="str">
        <f>入力!B23</f>
        <v>191</v>
      </c>
      <c r="S23" s="61" t="str">
        <f>入力!C23</f>
        <v>印刷・製版・製本</v>
      </c>
      <c r="T23" s="62">
        <f>M23*'1次効果'!M582</f>
        <v>0</v>
      </c>
      <c r="U23" s="63">
        <f>'1次効果'!O582</f>
        <v>0</v>
      </c>
      <c r="V23" s="63">
        <f>'2次効果'!P358</f>
        <v>0</v>
      </c>
      <c r="W23" s="66">
        <f t="shared" si="2"/>
        <v>0</v>
      </c>
      <c r="X23" s="58"/>
      <c r="Y23" s="60" t="str">
        <f>入力!B23</f>
        <v>191</v>
      </c>
      <c r="Z23" s="61" t="str">
        <f>入力!C23</f>
        <v>印刷・製版・製本</v>
      </c>
      <c r="AA23" s="62">
        <f>M23*'1次効果'!I582</f>
        <v>0</v>
      </c>
      <c r="AB23" s="63">
        <f>'1次効果'!K582</f>
        <v>0</v>
      </c>
      <c r="AC23" s="63">
        <f>'2次効果'!L358</f>
        <v>0</v>
      </c>
      <c r="AD23" s="66">
        <f t="shared" si="3"/>
        <v>0</v>
      </c>
    </row>
    <row r="24" spans="2:30">
      <c r="B24" s="60" t="str">
        <f>入力!B24</f>
        <v>201</v>
      </c>
      <c r="C24" s="61" t="str">
        <f>入力!C24</f>
        <v>化学肥料</v>
      </c>
      <c r="D24" s="466">
        <f>+入力!AA24</f>
        <v>0</v>
      </c>
      <c r="J24" s="80"/>
      <c r="K24" s="60" t="str">
        <f>入力!B24</f>
        <v>201</v>
      </c>
      <c r="L24" s="61" t="str">
        <f>入力!C24</f>
        <v>化学肥料</v>
      </c>
      <c r="M24" s="62">
        <f t="shared" si="0"/>
        <v>0</v>
      </c>
      <c r="N24" s="63">
        <f>'1次効果'!G583</f>
        <v>0</v>
      </c>
      <c r="O24" s="64">
        <f>'2次効果'!H359</f>
        <v>0</v>
      </c>
      <c r="P24" s="65">
        <f t="shared" si="1"/>
        <v>0</v>
      </c>
      <c r="Q24" s="58"/>
      <c r="R24" s="60" t="str">
        <f>入力!B24</f>
        <v>201</v>
      </c>
      <c r="S24" s="61" t="str">
        <f>入力!C24</f>
        <v>化学肥料</v>
      </c>
      <c r="T24" s="62">
        <f>M24*'1次効果'!M583</f>
        <v>0</v>
      </c>
      <c r="U24" s="63">
        <f>'1次効果'!O583</f>
        <v>0</v>
      </c>
      <c r="V24" s="63">
        <f>'2次効果'!P359</f>
        <v>0</v>
      </c>
      <c r="W24" s="66">
        <f t="shared" si="2"/>
        <v>0</v>
      </c>
      <c r="X24" s="58"/>
      <c r="Y24" s="60" t="str">
        <f>入力!B24</f>
        <v>201</v>
      </c>
      <c r="Z24" s="61" t="str">
        <f>入力!C24</f>
        <v>化学肥料</v>
      </c>
      <c r="AA24" s="62">
        <f>M24*'1次効果'!I583</f>
        <v>0</v>
      </c>
      <c r="AB24" s="63">
        <f>'1次効果'!K583</f>
        <v>0</v>
      </c>
      <c r="AC24" s="63">
        <f>'2次効果'!L359</f>
        <v>0</v>
      </c>
      <c r="AD24" s="66">
        <f t="shared" si="3"/>
        <v>0</v>
      </c>
    </row>
    <row r="25" spans="2:30">
      <c r="B25" s="60" t="str">
        <f>入力!B25</f>
        <v>202</v>
      </c>
      <c r="C25" s="61" t="str">
        <f>入力!C25</f>
        <v>無機化学工業製品</v>
      </c>
      <c r="D25" s="466">
        <f>+入力!AA25</f>
        <v>0</v>
      </c>
      <c r="J25" s="80"/>
      <c r="K25" s="60" t="str">
        <f>入力!B25</f>
        <v>202</v>
      </c>
      <c r="L25" s="61" t="str">
        <f>入力!C25</f>
        <v>無機化学工業製品</v>
      </c>
      <c r="M25" s="62">
        <f t="shared" si="0"/>
        <v>0</v>
      </c>
      <c r="N25" s="63">
        <f>'1次効果'!G584</f>
        <v>0</v>
      </c>
      <c r="O25" s="64">
        <f>'2次効果'!H360</f>
        <v>0</v>
      </c>
      <c r="P25" s="65">
        <f t="shared" si="1"/>
        <v>0</v>
      </c>
      <c r="Q25" s="58"/>
      <c r="R25" s="60" t="str">
        <f>入力!B25</f>
        <v>202</v>
      </c>
      <c r="S25" s="61" t="str">
        <f>入力!C25</f>
        <v>無機化学工業製品</v>
      </c>
      <c r="T25" s="62">
        <f>M25*'1次効果'!M584</f>
        <v>0</v>
      </c>
      <c r="U25" s="63">
        <f>'1次効果'!O584</f>
        <v>0</v>
      </c>
      <c r="V25" s="63">
        <f>'2次効果'!P360</f>
        <v>0</v>
      </c>
      <c r="W25" s="66">
        <f t="shared" si="2"/>
        <v>0</v>
      </c>
      <c r="X25" s="58"/>
      <c r="Y25" s="60" t="str">
        <f>入力!B25</f>
        <v>202</v>
      </c>
      <c r="Z25" s="61" t="str">
        <f>入力!C25</f>
        <v>無機化学工業製品</v>
      </c>
      <c r="AA25" s="62">
        <f>M25*'1次効果'!I584</f>
        <v>0</v>
      </c>
      <c r="AB25" s="63">
        <f>'1次効果'!K584</f>
        <v>0</v>
      </c>
      <c r="AC25" s="63">
        <f>'2次効果'!L360</f>
        <v>0</v>
      </c>
      <c r="AD25" s="66">
        <f t="shared" si="3"/>
        <v>0</v>
      </c>
    </row>
    <row r="26" spans="2:30">
      <c r="B26" s="60" t="str">
        <f>入力!B26</f>
        <v>203</v>
      </c>
      <c r="C26" s="61" t="str">
        <f>入力!C26</f>
        <v>石油化学系基礎製品</v>
      </c>
      <c r="D26" s="466">
        <f>+入力!AA26</f>
        <v>0</v>
      </c>
      <c r="J26" s="80"/>
      <c r="K26" s="60" t="str">
        <f>入力!B26</f>
        <v>203</v>
      </c>
      <c r="L26" s="61" t="str">
        <f>入力!C26</f>
        <v>石油化学系基礎製品</v>
      </c>
      <c r="M26" s="62">
        <f t="shared" si="0"/>
        <v>0</v>
      </c>
      <c r="N26" s="63">
        <f>'1次効果'!G585</f>
        <v>0</v>
      </c>
      <c r="O26" s="64">
        <f>'2次効果'!H361</f>
        <v>0</v>
      </c>
      <c r="P26" s="65">
        <f t="shared" si="1"/>
        <v>0</v>
      </c>
      <c r="Q26" s="58"/>
      <c r="R26" s="60" t="str">
        <f>入力!B26</f>
        <v>203</v>
      </c>
      <c r="S26" s="61" t="str">
        <f>入力!C26</f>
        <v>石油化学系基礎製品</v>
      </c>
      <c r="T26" s="62">
        <f>M26*'1次効果'!M585</f>
        <v>0</v>
      </c>
      <c r="U26" s="63">
        <f>'1次効果'!O585</f>
        <v>0</v>
      </c>
      <c r="V26" s="63">
        <f>'2次効果'!P361</f>
        <v>0</v>
      </c>
      <c r="W26" s="66">
        <f t="shared" si="2"/>
        <v>0</v>
      </c>
      <c r="X26" s="58"/>
      <c r="Y26" s="60" t="str">
        <f>入力!B26</f>
        <v>203</v>
      </c>
      <c r="Z26" s="61" t="str">
        <f>入力!C26</f>
        <v>石油化学系基礎製品</v>
      </c>
      <c r="AA26" s="62">
        <f>M26*'1次効果'!I585</f>
        <v>0</v>
      </c>
      <c r="AB26" s="63">
        <f>'1次効果'!K585</f>
        <v>0</v>
      </c>
      <c r="AC26" s="63">
        <f>'2次効果'!L361</f>
        <v>0</v>
      </c>
      <c r="AD26" s="66">
        <f t="shared" si="3"/>
        <v>0</v>
      </c>
    </row>
    <row r="27" spans="2:30">
      <c r="B27" s="60" t="str">
        <f>入力!B27</f>
        <v>204</v>
      </c>
      <c r="C27" s="61" t="str">
        <f>入力!C27</f>
        <v>有機化学工業製品（石油化学系基礎製品・合成樹脂を除く。）</v>
      </c>
      <c r="D27" s="466">
        <f>+入力!AA27</f>
        <v>0</v>
      </c>
      <c r="J27" s="81"/>
      <c r="K27" s="60" t="str">
        <f>入力!B27</f>
        <v>204</v>
      </c>
      <c r="L27" s="61" t="str">
        <f>入力!C27</f>
        <v>有機化学工業製品（石油化学系基礎製品・合成樹脂を除く。）</v>
      </c>
      <c r="M27" s="62">
        <f t="shared" si="0"/>
        <v>0</v>
      </c>
      <c r="N27" s="63">
        <f>'1次効果'!G586</f>
        <v>0</v>
      </c>
      <c r="O27" s="64">
        <f>'2次効果'!H362</f>
        <v>0</v>
      </c>
      <c r="P27" s="65">
        <f t="shared" si="1"/>
        <v>0</v>
      </c>
      <c r="Q27" s="58"/>
      <c r="R27" s="60" t="str">
        <f>入力!B27</f>
        <v>204</v>
      </c>
      <c r="S27" s="61" t="str">
        <f>入力!C27</f>
        <v>有機化学工業製品（石油化学系基礎製品・合成樹脂を除く。）</v>
      </c>
      <c r="T27" s="62">
        <f>M27*'1次効果'!M586</f>
        <v>0</v>
      </c>
      <c r="U27" s="63">
        <f>'1次効果'!O586</f>
        <v>0</v>
      </c>
      <c r="V27" s="63">
        <f>'2次効果'!P362</f>
        <v>0</v>
      </c>
      <c r="W27" s="66">
        <f t="shared" si="2"/>
        <v>0</v>
      </c>
      <c r="X27" s="58"/>
      <c r="Y27" s="60" t="str">
        <f>入力!B27</f>
        <v>204</v>
      </c>
      <c r="Z27" s="61" t="str">
        <f>入力!C27</f>
        <v>有機化学工業製品（石油化学系基礎製品・合成樹脂を除く。）</v>
      </c>
      <c r="AA27" s="62">
        <f>M27*'1次効果'!I586</f>
        <v>0</v>
      </c>
      <c r="AB27" s="63">
        <f>'1次効果'!K586</f>
        <v>0</v>
      </c>
      <c r="AC27" s="63">
        <f>'2次効果'!L362</f>
        <v>0</v>
      </c>
      <c r="AD27" s="66">
        <f t="shared" si="3"/>
        <v>0</v>
      </c>
    </row>
    <row r="28" spans="2:30">
      <c r="B28" s="60" t="str">
        <f>入力!B28</f>
        <v>205</v>
      </c>
      <c r="C28" s="61" t="str">
        <f>入力!C28</f>
        <v>合成樹脂</v>
      </c>
      <c r="D28" s="466">
        <f>+入力!AA28</f>
        <v>0</v>
      </c>
      <c r="J28" s="80"/>
      <c r="K28" s="60" t="str">
        <f>入力!B28</f>
        <v>205</v>
      </c>
      <c r="L28" s="61" t="str">
        <f>入力!C28</f>
        <v>合成樹脂</v>
      </c>
      <c r="M28" s="62">
        <f t="shared" si="0"/>
        <v>0</v>
      </c>
      <c r="N28" s="63">
        <f>'1次効果'!G587</f>
        <v>0</v>
      </c>
      <c r="O28" s="64">
        <f>'2次効果'!H363</f>
        <v>0</v>
      </c>
      <c r="P28" s="65">
        <f t="shared" si="1"/>
        <v>0</v>
      </c>
      <c r="Q28" s="58"/>
      <c r="R28" s="60" t="str">
        <f>入力!B28</f>
        <v>205</v>
      </c>
      <c r="S28" s="61" t="str">
        <f>入力!C28</f>
        <v>合成樹脂</v>
      </c>
      <c r="T28" s="62">
        <f>M28*'1次効果'!M587</f>
        <v>0</v>
      </c>
      <c r="U28" s="63">
        <f>'1次効果'!O587</f>
        <v>0</v>
      </c>
      <c r="V28" s="63">
        <f>'2次効果'!P363</f>
        <v>0</v>
      </c>
      <c r="W28" s="66">
        <f t="shared" si="2"/>
        <v>0</v>
      </c>
      <c r="X28" s="58"/>
      <c r="Y28" s="60" t="str">
        <f>入力!B28</f>
        <v>205</v>
      </c>
      <c r="Z28" s="61" t="str">
        <f>入力!C28</f>
        <v>合成樹脂</v>
      </c>
      <c r="AA28" s="62">
        <f>M28*'1次効果'!I587</f>
        <v>0</v>
      </c>
      <c r="AB28" s="63">
        <f>'1次効果'!K587</f>
        <v>0</v>
      </c>
      <c r="AC28" s="63">
        <f>'2次効果'!L363</f>
        <v>0</v>
      </c>
      <c r="AD28" s="66">
        <f t="shared" si="3"/>
        <v>0</v>
      </c>
    </row>
    <row r="29" spans="2:30">
      <c r="B29" s="60" t="str">
        <f>入力!B29</f>
        <v>206</v>
      </c>
      <c r="C29" s="61" t="str">
        <f>入力!C29</f>
        <v>化学繊維</v>
      </c>
      <c r="D29" s="466">
        <f>+入力!AA29</f>
        <v>0</v>
      </c>
      <c r="K29" s="60" t="str">
        <f>入力!B29</f>
        <v>206</v>
      </c>
      <c r="L29" s="61" t="str">
        <f>入力!C29</f>
        <v>化学繊維</v>
      </c>
      <c r="M29" s="62">
        <f t="shared" si="0"/>
        <v>0</v>
      </c>
      <c r="N29" s="63">
        <f>'1次効果'!G588</f>
        <v>0</v>
      </c>
      <c r="O29" s="64">
        <f>'2次効果'!H364</f>
        <v>0</v>
      </c>
      <c r="P29" s="65">
        <f t="shared" si="1"/>
        <v>0</v>
      </c>
      <c r="Q29" s="58"/>
      <c r="R29" s="60" t="str">
        <f>入力!B29</f>
        <v>206</v>
      </c>
      <c r="S29" s="61" t="str">
        <f>入力!C29</f>
        <v>化学繊維</v>
      </c>
      <c r="T29" s="62">
        <f>M29*'1次効果'!M588</f>
        <v>0</v>
      </c>
      <c r="U29" s="63">
        <f>'1次効果'!O588</f>
        <v>0</v>
      </c>
      <c r="V29" s="63">
        <f>'2次効果'!P364</f>
        <v>0</v>
      </c>
      <c r="W29" s="66">
        <f t="shared" si="2"/>
        <v>0</v>
      </c>
      <c r="X29" s="58"/>
      <c r="Y29" s="60" t="str">
        <f>入力!B29</f>
        <v>206</v>
      </c>
      <c r="Z29" s="61" t="str">
        <f>入力!C29</f>
        <v>化学繊維</v>
      </c>
      <c r="AA29" s="62">
        <f>M29*'1次効果'!I588</f>
        <v>0</v>
      </c>
      <c r="AB29" s="63">
        <f>'1次効果'!K588</f>
        <v>0</v>
      </c>
      <c r="AC29" s="63">
        <f>'2次効果'!L364</f>
        <v>0</v>
      </c>
      <c r="AD29" s="66">
        <f t="shared" si="3"/>
        <v>0</v>
      </c>
    </row>
    <row r="30" spans="2:30">
      <c r="B30" s="60" t="str">
        <f>入力!B30</f>
        <v>207</v>
      </c>
      <c r="C30" s="61" t="str">
        <f>入力!C30</f>
        <v>医薬品</v>
      </c>
      <c r="D30" s="466">
        <f>+入力!AA30</f>
        <v>0</v>
      </c>
      <c r="K30" s="60" t="str">
        <f>入力!B30</f>
        <v>207</v>
      </c>
      <c r="L30" s="61" t="str">
        <f>入力!C30</f>
        <v>医薬品</v>
      </c>
      <c r="M30" s="62">
        <f t="shared" si="0"/>
        <v>0</v>
      </c>
      <c r="N30" s="63">
        <f>'1次効果'!G589</f>
        <v>0</v>
      </c>
      <c r="O30" s="64">
        <f>'2次効果'!H365</f>
        <v>0</v>
      </c>
      <c r="P30" s="65">
        <f t="shared" si="1"/>
        <v>0</v>
      </c>
      <c r="Q30" s="58"/>
      <c r="R30" s="60" t="str">
        <f>入力!B30</f>
        <v>207</v>
      </c>
      <c r="S30" s="61" t="str">
        <f>入力!C30</f>
        <v>医薬品</v>
      </c>
      <c r="T30" s="62">
        <f>M30*'1次効果'!M589</f>
        <v>0</v>
      </c>
      <c r="U30" s="63">
        <f>'1次効果'!O589</f>
        <v>0</v>
      </c>
      <c r="V30" s="63">
        <f>'2次効果'!P365</f>
        <v>0</v>
      </c>
      <c r="W30" s="66">
        <f t="shared" si="2"/>
        <v>0</v>
      </c>
      <c r="X30" s="58"/>
      <c r="Y30" s="60" t="str">
        <f>入力!B30</f>
        <v>207</v>
      </c>
      <c r="Z30" s="61" t="str">
        <f>入力!C30</f>
        <v>医薬品</v>
      </c>
      <c r="AA30" s="62">
        <f>M30*'1次効果'!I589</f>
        <v>0</v>
      </c>
      <c r="AB30" s="63">
        <f>'1次効果'!K589</f>
        <v>0</v>
      </c>
      <c r="AC30" s="63">
        <f>'2次効果'!L365</f>
        <v>0</v>
      </c>
      <c r="AD30" s="66">
        <f t="shared" si="3"/>
        <v>0</v>
      </c>
    </row>
    <row r="31" spans="2:30">
      <c r="B31" s="60" t="str">
        <f>入力!B31</f>
        <v>208</v>
      </c>
      <c r="C31" s="61" t="str">
        <f>入力!C31</f>
        <v>化学最終製品（医薬品を除く。）</v>
      </c>
      <c r="D31" s="466">
        <f>+入力!AA31</f>
        <v>0</v>
      </c>
      <c r="K31" s="60" t="str">
        <f>入力!B31</f>
        <v>208</v>
      </c>
      <c r="L31" s="61" t="str">
        <f>入力!C31</f>
        <v>化学最終製品（医薬品を除く。）</v>
      </c>
      <c r="M31" s="62">
        <f t="shared" si="0"/>
        <v>0</v>
      </c>
      <c r="N31" s="63">
        <f>'1次効果'!G590</f>
        <v>0</v>
      </c>
      <c r="O31" s="64">
        <f>'2次効果'!H366</f>
        <v>0</v>
      </c>
      <c r="P31" s="65">
        <f t="shared" si="1"/>
        <v>0</v>
      </c>
      <c r="Q31" s="58"/>
      <c r="R31" s="60" t="str">
        <f>入力!B31</f>
        <v>208</v>
      </c>
      <c r="S31" s="61" t="str">
        <f>入力!C31</f>
        <v>化学最終製品（医薬品を除く。）</v>
      </c>
      <c r="T31" s="62">
        <f>M31*'1次効果'!M590</f>
        <v>0</v>
      </c>
      <c r="U31" s="63">
        <f>'1次効果'!O590</f>
        <v>0</v>
      </c>
      <c r="V31" s="63">
        <f>'2次効果'!P366</f>
        <v>0</v>
      </c>
      <c r="W31" s="66">
        <f t="shared" si="2"/>
        <v>0</v>
      </c>
      <c r="X31" s="58"/>
      <c r="Y31" s="60" t="str">
        <f>入力!B31</f>
        <v>208</v>
      </c>
      <c r="Z31" s="61" t="str">
        <f>入力!C31</f>
        <v>化学最終製品（医薬品を除く。）</v>
      </c>
      <c r="AA31" s="62">
        <f>M31*'1次効果'!I590</f>
        <v>0</v>
      </c>
      <c r="AB31" s="63">
        <f>'1次効果'!K590</f>
        <v>0</v>
      </c>
      <c r="AC31" s="63">
        <f>'2次効果'!L366</f>
        <v>0</v>
      </c>
      <c r="AD31" s="66">
        <f t="shared" si="3"/>
        <v>0</v>
      </c>
    </row>
    <row r="32" spans="2:30">
      <c r="B32" s="60" t="str">
        <f>入力!B32</f>
        <v>211</v>
      </c>
      <c r="C32" s="61" t="str">
        <f>入力!C32</f>
        <v>石油製品</v>
      </c>
      <c r="D32" s="466">
        <f>+入力!AA32</f>
        <v>0</v>
      </c>
      <c r="K32" s="60" t="str">
        <f>入力!B32</f>
        <v>211</v>
      </c>
      <c r="L32" s="61" t="str">
        <f>入力!C32</f>
        <v>石油製品</v>
      </c>
      <c r="M32" s="62">
        <f t="shared" si="0"/>
        <v>0</v>
      </c>
      <c r="N32" s="63">
        <f>'1次効果'!G591</f>
        <v>0</v>
      </c>
      <c r="O32" s="64">
        <f>'2次効果'!H367</f>
        <v>0</v>
      </c>
      <c r="P32" s="65">
        <f t="shared" si="1"/>
        <v>0</v>
      </c>
      <c r="Q32" s="58"/>
      <c r="R32" s="60" t="str">
        <f>入力!B32</f>
        <v>211</v>
      </c>
      <c r="S32" s="61" t="str">
        <f>入力!C32</f>
        <v>石油製品</v>
      </c>
      <c r="T32" s="62">
        <f>M32*'1次効果'!M591</f>
        <v>0</v>
      </c>
      <c r="U32" s="63">
        <f>'1次効果'!O591</f>
        <v>0</v>
      </c>
      <c r="V32" s="63">
        <f>'2次効果'!P367</f>
        <v>0</v>
      </c>
      <c r="W32" s="66">
        <f t="shared" si="2"/>
        <v>0</v>
      </c>
      <c r="X32" s="58"/>
      <c r="Y32" s="60" t="str">
        <f>入力!B32</f>
        <v>211</v>
      </c>
      <c r="Z32" s="61" t="str">
        <f>入力!C32</f>
        <v>石油製品</v>
      </c>
      <c r="AA32" s="62">
        <f>M32*'1次効果'!I591</f>
        <v>0</v>
      </c>
      <c r="AB32" s="63">
        <f>'1次効果'!K591</f>
        <v>0</v>
      </c>
      <c r="AC32" s="63">
        <f>'2次効果'!L367</f>
        <v>0</v>
      </c>
      <c r="AD32" s="66">
        <f t="shared" si="3"/>
        <v>0</v>
      </c>
    </row>
    <row r="33" spans="2:30">
      <c r="B33" s="60" t="str">
        <f>入力!B33</f>
        <v>212</v>
      </c>
      <c r="C33" s="61" t="str">
        <f>入力!C33</f>
        <v>石炭製品</v>
      </c>
      <c r="D33" s="466">
        <f>+入力!AA33</f>
        <v>0</v>
      </c>
      <c r="K33" s="60" t="str">
        <f>入力!B33</f>
        <v>212</v>
      </c>
      <c r="L33" s="61" t="str">
        <f>入力!C33</f>
        <v>石炭製品</v>
      </c>
      <c r="M33" s="62">
        <f t="shared" si="0"/>
        <v>0</v>
      </c>
      <c r="N33" s="63">
        <f>'1次効果'!G592</f>
        <v>0</v>
      </c>
      <c r="O33" s="64">
        <f>'2次効果'!H368</f>
        <v>0</v>
      </c>
      <c r="P33" s="65">
        <f t="shared" si="1"/>
        <v>0</v>
      </c>
      <c r="Q33" s="58"/>
      <c r="R33" s="60" t="str">
        <f>入力!B33</f>
        <v>212</v>
      </c>
      <c r="S33" s="61" t="str">
        <f>入力!C33</f>
        <v>石炭製品</v>
      </c>
      <c r="T33" s="62">
        <f>M33*'1次効果'!M592</f>
        <v>0</v>
      </c>
      <c r="U33" s="63">
        <f>'1次効果'!O592</f>
        <v>0</v>
      </c>
      <c r="V33" s="63">
        <f>'2次効果'!P368</f>
        <v>0</v>
      </c>
      <c r="W33" s="66">
        <f t="shared" si="2"/>
        <v>0</v>
      </c>
      <c r="X33" s="58"/>
      <c r="Y33" s="60" t="str">
        <f>入力!B33</f>
        <v>212</v>
      </c>
      <c r="Z33" s="61" t="str">
        <f>入力!C33</f>
        <v>石炭製品</v>
      </c>
      <c r="AA33" s="62">
        <f>M33*'1次効果'!I592</f>
        <v>0</v>
      </c>
      <c r="AB33" s="63">
        <f>'1次効果'!K592</f>
        <v>0</v>
      </c>
      <c r="AC33" s="63">
        <f>'2次効果'!L368</f>
        <v>0</v>
      </c>
      <c r="AD33" s="66">
        <f t="shared" si="3"/>
        <v>0</v>
      </c>
    </row>
    <row r="34" spans="2:30">
      <c r="B34" s="60" t="str">
        <f>入力!B34</f>
        <v>221</v>
      </c>
      <c r="C34" s="61" t="str">
        <f>入力!C34</f>
        <v>プラスチック製品</v>
      </c>
      <c r="D34" s="466">
        <f>+入力!AA34</f>
        <v>0</v>
      </c>
      <c r="K34" s="60" t="str">
        <f>入力!B34</f>
        <v>221</v>
      </c>
      <c r="L34" s="61" t="str">
        <f>入力!C34</f>
        <v>プラスチック製品</v>
      </c>
      <c r="M34" s="62">
        <f t="shared" si="0"/>
        <v>0</v>
      </c>
      <c r="N34" s="63">
        <f>'1次効果'!G593</f>
        <v>0</v>
      </c>
      <c r="O34" s="64">
        <f>'2次効果'!H369</f>
        <v>0</v>
      </c>
      <c r="P34" s="65">
        <f t="shared" si="1"/>
        <v>0</v>
      </c>
      <c r="Q34" s="58"/>
      <c r="R34" s="60" t="str">
        <f>入力!B34</f>
        <v>221</v>
      </c>
      <c r="S34" s="61" t="str">
        <f>入力!C34</f>
        <v>プラスチック製品</v>
      </c>
      <c r="T34" s="62">
        <f>M34*'1次効果'!M593</f>
        <v>0</v>
      </c>
      <c r="U34" s="63">
        <f>'1次効果'!O593</f>
        <v>0</v>
      </c>
      <c r="V34" s="63">
        <f>'2次効果'!P369</f>
        <v>0</v>
      </c>
      <c r="W34" s="66">
        <f t="shared" si="2"/>
        <v>0</v>
      </c>
      <c r="X34" s="58"/>
      <c r="Y34" s="60" t="str">
        <f>入力!B34</f>
        <v>221</v>
      </c>
      <c r="Z34" s="61" t="str">
        <f>入力!C34</f>
        <v>プラスチック製品</v>
      </c>
      <c r="AA34" s="62">
        <f>M34*'1次効果'!I593</f>
        <v>0</v>
      </c>
      <c r="AB34" s="63">
        <f>'1次効果'!K593</f>
        <v>0</v>
      </c>
      <c r="AC34" s="63">
        <f>'2次効果'!L369</f>
        <v>0</v>
      </c>
      <c r="AD34" s="66">
        <f t="shared" si="3"/>
        <v>0</v>
      </c>
    </row>
    <row r="35" spans="2:30">
      <c r="B35" s="60" t="str">
        <f>入力!B35</f>
        <v>222</v>
      </c>
      <c r="C35" s="61" t="str">
        <f>入力!C35</f>
        <v>ゴム製品</v>
      </c>
      <c r="D35" s="466">
        <f>+入力!AA35</f>
        <v>0</v>
      </c>
      <c r="K35" s="60" t="str">
        <f>入力!B35</f>
        <v>222</v>
      </c>
      <c r="L35" s="61" t="str">
        <f>入力!C35</f>
        <v>ゴム製品</v>
      </c>
      <c r="M35" s="62">
        <f t="shared" si="0"/>
        <v>0</v>
      </c>
      <c r="N35" s="63">
        <f>'1次効果'!G594</f>
        <v>0</v>
      </c>
      <c r="O35" s="64">
        <f>'2次効果'!H370</f>
        <v>0</v>
      </c>
      <c r="P35" s="65">
        <f t="shared" si="1"/>
        <v>0</v>
      </c>
      <c r="Q35" s="58"/>
      <c r="R35" s="60" t="str">
        <f>入力!B35</f>
        <v>222</v>
      </c>
      <c r="S35" s="61" t="str">
        <f>入力!C35</f>
        <v>ゴム製品</v>
      </c>
      <c r="T35" s="62">
        <f>M35*'1次効果'!M594</f>
        <v>0</v>
      </c>
      <c r="U35" s="63">
        <f>'1次効果'!O594</f>
        <v>0</v>
      </c>
      <c r="V35" s="63">
        <f>'2次効果'!P370</f>
        <v>0</v>
      </c>
      <c r="W35" s="66">
        <f t="shared" si="2"/>
        <v>0</v>
      </c>
      <c r="X35" s="58"/>
      <c r="Y35" s="60" t="str">
        <f>入力!B35</f>
        <v>222</v>
      </c>
      <c r="Z35" s="61" t="str">
        <f>入力!C35</f>
        <v>ゴム製品</v>
      </c>
      <c r="AA35" s="62">
        <f>M35*'1次効果'!I594</f>
        <v>0</v>
      </c>
      <c r="AB35" s="63">
        <f>'1次効果'!K594</f>
        <v>0</v>
      </c>
      <c r="AC35" s="63">
        <f>'2次効果'!L370</f>
        <v>0</v>
      </c>
      <c r="AD35" s="66">
        <f t="shared" si="3"/>
        <v>0</v>
      </c>
    </row>
    <row r="36" spans="2:30">
      <c r="B36" s="60" t="str">
        <f>入力!B36</f>
        <v>231</v>
      </c>
      <c r="C36" s="61" t="str">
        <f>入力!C36</f>
        <v>なめし革・革製品・毛皮</v>
      </c>
      <c r="D36" s="466">
        <f>+入力!AA36</f>
        <v>0</v>
      </c>
      <c r="K36" s="60" t="str">
        <f>入力!B36</f>
        <v>231</v>
      </c>
      <c r="L36" s="61" t="str">
        <f>入力!C36</f>
        <v>なめし革・革製品・毛皮</v>
      </c>
      <c r="M36" s="62">
        <f t="shared" si="0"/>
        <v>0</v>
      </c>
      <c r="N36" s="63">
        <f>'1次効果'!G595</f>
        <v>0</v>
      </c>
      <c r="O36" s="64">
        <f>'2次効果'!H371</f>
        <v>0</v>
      </c>
      <c r="P36" s="65">
        <f t="shared" si="1"/>
        <v>0</v>
      </c>
      <c r="Q36" s="58"/>
      <c r="R36" s="60" t="str">
        <f>入力!B36</f>
        <v>231</v>
      </c>
      <c r="S36" s="61" t="str">
        <f>入力!C36</f>
        <v>なめし革・革製品・毛皮</v>
      </c>
      <c r="T36" s="62">
        <f>M36*'1次効果'!M595</f>
        <v>0</v>
      </c>
      <c r="U36" s="63">
        <f>'1次効果'!O595</f>
        <v>0</v>
      </c>
      <c r="V36" s="63">
        <f>'2次効果'!P371</f>
        <v>0</v>
      </c>
      <c r="W36" s="66">
        <f t="shared" si="2"/>
        <v>0</v>
      </c>
      <c r="X36" s="58"/>
      <c r="Y36" s="60" t="str">
        <f>入力!B36</f>
        <v>231</v>
      </c>
      <c r="Z36" s="61" t="str">
        <f>入力!C36</f>
        <v>なめし革・革製品・毛皮</v>
      </c>
      <c r="AA36" s="62">
        <f>M36*'1次効果'!I595</f>
        <v>0</v>
      </c>
      <c r="AB36" s="63">
        <f>'1次効果'!K595</f>
        <v>0</v>
      </c>
      <c r="AC36" s="63">
        <f>'2次効果'!L371</f>
        <v>0</v>
      </c>
      <c r="AD36" s="66">
        <f t="shared" si="3"/>
        <v>0</v>
      </c>
    </row>
    <row r="37" spans="2:30">
      <c r="B37" s="60" t="str">
        <f>入力!B37</f>
        <v>251</v>
      </c>
      <c r="C37" s="61" t="str">
        <f>入力!C37</f>
        <v>ガラス・ガラス製品</v>
      </c>
      <c r="D37" s="466">
        <f>+入力!AA37</f>
        <v>0</v>
      </c>
      <c r="K37" s="60" t="str">
        <f>入力!B37</f>
        <v>251</v>
      </c>
      <c r="L37" s="61" t="str">
        <f>入力!C37</f>
        <v>ガラス・ガラス製品</v>
      </c>
      <c r="M37" s="62">
        <f t="shared" si="0"/>
        <v>0</v>
      </c>
      <c r="N37" s="63">
        <f>'1次効果'!G596</f>
        <v>0</v>
      </c>
      <c r="O37" s="64">
        <f>'2次効果'!H372</f>
        <v>0</v>
      </c>
      <c r="P37" s="65">
        <f t="shared" si="1"/>
        <v>0</v>
      </c>
      <c r="Q37" s="58"/>
      <c r="R37" s="60" t="str">
        <f>入力!B37</f>
        <v>251</v>
      </c>
      <c r="S37" s="61" t="str">
        <f>入力!C37</f>
        <v>ガラス・ガラス製品</v>
      </c>
      <c r="T37" s="62">
        <f>M37*'1次効果'!M596</f>
        <v>0</v>
      </c>
      <c r="U37" s="63">
        <f>'1次効果'!O596</f>
        <v>0</v>
      </c>
      <c r="V37" s="63">
        <f>'2次効果'!P372</f>
        <v>0</v>
      </c>
      <c r="W37" s="66">
        <f t="shared" si="2"/>
        <v>0</v>
      </c>
      <c r="X37" s="58"/>
      <c r="Y37" s="60" t="str">
        <f>入力!B37</f>
        <v>251</v>
      </c>
      <c r="Z37" s="61" t="str">
        <f>入力!C37</f>
        <v>ガラス・ガラス製品</v>
      </c>
      <c r="AA37" s="62">
        <f>M37*'1次効果'!I596</f>
        <v>0</v>
      </c>
      <c r="AB37" s="63">
        <f>'1次効果'!K596</f>
        <v>0</v>
      </c>
      <c r="AC37" s="63">
        <f>'2次効果'!L372</f>
        <v>0</v>
      </c>
      <c r="AD37" s="66">
        <f t="shared" si="3"/>
        <v>0</v>
      </c>
    </row>
    <row r="38" spans="2:30">
      <c r="B38" s="60" t="str">
        <f>入力!B38</f>
        <v>252</v>
      </c>
      <c r="C38" s="61" t="str">
        <f>入力!C38</f>
        <v>セメント・セメント製品</v>
      </c>
      <c r="D38" s="466">
        <f>+入力!AA38</f>
        <v>0</v>
      </c>
      <c r="K38" s="60" t="str">
        <f>入力!B38</f>
        <v>252</v>
      </c>
      <c r="L38" s="61" t="str">
        <f>入力!C38</f>
        <v>セメント・セメント製品</v>
      </c>
      <c r="M38" s="62">
        <f t="shared" si="0"/>
        <v>0</v>
      </c>
      <c r="N38" s="63">
        <f>'1次効果'!G597</f>
        <v>0</v>
      </c>
      <c r="O38" s="64">
        <f>'2次効果'!H373</f>
        <v>0</v>
      </c>
      <c r="P38" s="65">
        <f t="shared" si="1"/>
        <v>0</v>
      </c>
      <c r="Q38" s="58"/>
      <c r="R38" s="60" t="str">
        <f>入力!B38</f>
        <v>252</v>
      </c>
      <c r="S38" s="61" t="str">
        <f>入力!C38</f>
        <v>セメント・セメント製品</v>
      </c>
      <c r="T38" s="62">
        <f>M38*'1次効果'!M597</f>
        <v>0</v>
      </c>
      <c r="U38" s="63">
        <f>'1次効果'!O597</f>
        <v>0</v>
      </c>
      <c r="V38" s="63">
        <f>'2次効果'!P373</f>
        <v>0</v>
      </c>
      <c r="W38" s="66">
        <f t="shared" si="2"/>
        <v>0</v>
      </c>
      <c r="X38" s="58"/>
      <c r="Y38" s="60" t="str">
        <f>入力!B38</f>
        <v>252</v>
      </c>
      <c r="Z38" s="61" t="str">
        <f>入力!C38</f>
        <v>セメント・セメント製品</v>
      </c>
      <c r="AA38" s="62">
        <f>M38*'1次効果'!I597</f>
        <v>0</v>
      </c>
      <c r="AB38" s="63">
        <f>'1次効果'!K597</f>
        <v>0</v>
      </c>
      <c r="AC38" s="63">
        <f>'2次効果'!L373</f>
        <v>0</v>
      </c>
      <c r="AD38" s="66">
        <f t="shared" si="3"/>
        <v>0</v>
      </c>
    </row>
    <row r="39" spans="2:30">
      <c r="B39" s="60" t="str">
        <f>入力!B39</f>
        <v>253</v>
      </c>
      <c r="C39" s="61" t="str">
        <f>入力!C39</f>
        <v>陶磁器</v>
      </c>
      <c r="D39" s="466">
        <f>+入力!AA39</f>
        <v>0</v>
      </c>
      <c r="K39" s="60" t="str">
        <f>入力!B39</f>
        <v>253</v>
      </c>
      <c r="L39" s="61" t="str">
        <f>入力!C39</f>
        <v>陶磁器</v>
      </c>
      <c r="M39" s="62">
        <f t="shared" si="0"/>
        <v>0</v>
      </c>
      <c r="N39" s="63">
        <f>'1次効果'!G598</f>
        <v>0</v>
      </c>
      <c r="O39" s="64">
        <f>'2次効果'!H374</f>
        <v>0</v>
      </c>
      <c r="P39" s="65">
        <f t="shared" si="1"/>
        <v>0</v>
      </c>
      <c r="Q39" s="58"/>
      <c r="R39" s="60" t="str">
        <f>入力!B39</f>
        <v>253</v>
      </c>
      <c r="S39" s="61" t="str">
        <f>入力!C39</f>
        <v>陶磁器</v>
      </c>
      <c r="T39" s="62">
        <f>M39*'1次効果'!M598</f>
        <v>0</v>
      </c>
      <c r="U39" s="63">
        <f>'1次効果'!O598</f>
        <v>0</v>
      </c>
      <c r="V39" s="63">
        <f>'2次効果'!P374</f>
        <v>0</v>
      </c>
      <c r="W39" s="66">
        <f t="shared" si="2"/>
        <v>0</v>
      </c>
      <c r="X39" s="58"/>
      <c r="Y39" s="60" t="str">
        <f>入力!B39</f>
        <v>253</v>
      </c>
      <c r="Z39" s="61" t="str">
        <f>入力!C39</f>
        <v>陶磁器</v>
      </c>
      <c r="AA39" s="62">
        <f>M39*'1次効果'!I598</f>
        <v>0</v>
      </c>
      <c r="AB39" s="63">
        <f>'1次効果'!K598</f>
        <v>0</v>
      </c>
      <c r="AC39" s="63">
        <f>'2次効果'!L374</f>
        <v>0</v>
      </c>
      <c r="AD39" s="66">
        <f t="shared" si="3"/>
        <v>0</v>
      </c>
    </row>
    <row r="40" spans="2:30">
      <c r="B40" s="60" t="str">
        <f>入力!B40</f>
        <v>259</v>
      </c>
      <c r="C40" s="61" t="str">
        <f>入力!C40</f>
        <v>その他の窯業・土石製品</v>
      </c>
      <c r="D40" s="466">
        <f>+入力!AA40</f>
        <v>0</v>
      </c>
      <c r="K40" s="60" t="str">
        <f>入力!B40</f>
        <v>259</v>
      </c>
      <c r="L40" s="61" t="str">
        <f>入力!C40</f>
        <v>その他の窯業・土石製品</v>
      </c>
      <c r="M40" s="62">
        <f t="shared" si="0"/>
        <v>0</v>
      </c>
      <c r="N40" s="63">
        <f>'1次効果'!G599</f>
        <v>0</v>
      </c>
      <c r="O40" s="64">
        <f>'2次効果'!H375</f>
        <v>0</v>
      </c>
      <c r="P40" s="65">
        <f t="shared" si="1"/>
        <v>0</v>
      </c>
      <c r="Q40" s="58"/>
      <c r="R40" s="60" t="str">
        <f>入力!B40</f>
        <v>259</v>
      </c>
      <c r="S40" s="61" t="str">
        <f>入力!C40</f>
        <v>その他の窯業・土石製品</v>
      </c>
      <c r="T40" s="62">
        <f>M40*'1次効果'!M599</f>
        <v>0</v>
      </c>
      <c r="U40" s="63">
        <f>'1次効果'!O599</f>
        <v>0</v>
      </c>
      <c r="V40" s="63">
        <f>'2次効果'!P375</f>
        <v>0</v>
      </c>
      <c r="W40" s="66">
        <f t="shared" si="2"/>
        <v>0</v>
      </c>
      <c r="X40" s="58"/>
      <c r="Y40" s="60" t="str">
        <f>入力!B40</f>
        <v>259</v>
      </c>
      <c r="Z40" s="61" t="str">
        <f>入力!C40</f>
        <v>その他の窯業・土石製品</v>
      </c>
      <c r="AA40" s="62">
        <f>M40*'1次効果'!I599</f>
        <v>0</v>
      </c>
      <c r="AB40" s="63">
        <f>'1次効果'!K599</f>
        <v>0</v>
      </c>
      <c r="AC40" s="63">
        <f>'2次効果'!L375</f>
        <v>0</v>
      </c>
      <c r="AD40" s="66">
        <f t="shared" si="3"/>
        <v>0</v>
      </c>
    </row>
    <row r="41" spans="2:30">
      <c r="B41" s="60" t="str">
        <f>入力!B41</f>
        <v>261</v>
      </c>
      <c r="C41" s="61" t="str">
        <f>入力!C41</f>
        <v>銑鉄・粗鋼</v>
      </c>
      <c r="D41" s="466">
        <f>+入力!AA41</f>
        <v>0</v>
      </c>
      <c r="K41" s="60" t="str">
        <f>入力!B41</f>
        <v>261</v>
      </c>
      <c r="L41" s="61" t="str">
        <f>入力!C41</f>
        <v>銑鉄・粗鋼</v>
      </c>
      <c r="M41" s="62">
        <f t="shared" si="0"/>
        <v>0</v>
      </c>
      <c r="N41" s="63">
        <f>'1次効果'!G600</f>
        <v>0</v>
      </c>
      <c r="O41" s="64">
        <f>'2次効果'!H376</f>
        <v>0</v>
      </c>
      <c r="P41" s="65">
        <f t="shared" si="1"/>
        <v>0</v>
      </c>
      <c r="Q41" s="58"/>
      <c r="R41" s="60" t="str">
        <f>入力!B41</f>
        <v>261</v>
      </c>
      <c r="S41" s="61" t="str">
        <f>入力!C41</f>
        <v>銑鉄・粗鋼</v>
      </c>
      <c r="T41" s="62">
        <f>M41*'1次効果'!M600</f>
        <v>0</v>
      </c>
      <c r="U41" s="63">
        <f>'1次効果'!O600</f>
        <v>0</v>
      </c>
      <c r="V41" s="63">
        <f>'2次効果'!P376</f>
        <v>0</v>
      </c>
      <c r="W41" s="66">
        <f t="shared" si="2"/>
        <v>0</v>
      </c>
      <c r="X41" s="58"/>
      <c r="Y41" s="60" t="str">
        <f>入力!B41</f>
        <v>261</v>
      </c>
      <c r="Z41" s="61" t="str">
        <f>入力!C41</f>
        <v>銑鉄・粗鋼</v>
      </c>
      <c r="AA41" s="62">
        <f>M41*'1次効果'!I600</f>
        <v>0</v>
      </c>
      <c r="AB41" s="63">
        <f>'1次効果'!K600</f>
        <v>0</v>
      </c>
      <c r="AC41" s="63">
        <f>'2次効果'!L376</f>
        <v>0</v>
      </c>
      <c r="AD41" s="66">
        <f t="shared" si="3"/>
        <v>0</v>
      </c>
    </row>
    <row r="42" spans="2:30">
      <c r="B42" s="60" t="str">
        <f>入力!B42</f>
        <v>262</v>
      </c>
      <c r="C42" s="61" t="str">
        <f>入力!C42</f>
        <v>鋼材</v>
      </c>
      <c r="D42" s="466">
        <f>+入力!AA42</f>
        <v>0</v>
      </c>
      <c r="K42" s="60" t="str">
        <f>入力!B42</f>
        <v>262</v>
      </c>
      <c r="L42" s="61" t="str">
        <f>入力!C42</f>
        <v>鋼材</v>
      </c>
      <c r="M42" s="62">
        <f t="shared" si="0"/>
        <v>0</v>
      </c>
      <c r="N42" s="63">
        <f>'1次効果'!G601</f>
        <v>0</v>
      </c>
      <c r="O42" s="64">
        <f>'2次効果'!H377</f>
        <v>0</v>
      </c>
      <c r="P42" s="65">
        <f t="shared" si="1"/>
        <v>0</v>
      </c>
      <c r="Q42" s="58"/>
      <c r="R42" s="60" t="str">
        <f>入力!B42</f>
        <v>262</v>
      </c>
      <c r="S42" s="61" t="str">
        <f>入力!C42</f>
        <v>鋼材</v>
      </c>
      <c r="T42" s="62">
        <f>M42*'1次効果'!M601</f>
        <v>0</v>
      </c>
      <c r="U42" s="63">
        <f>'1次効果'!O601</f>
        <v>0</v>
      </c>
      <c r="V42" s="63">
        <f>'2次効果'!P377</f>
        <v>0</v>
      </c>
      <c r="W42" s="66">
        <f t="shared" si="2"/>
        <v>0</v>
      </c>
      <c r="X42" s="58"/>
      <c r="Y42" s="60" t="str">
        <f>入力!B42</f>
        <v>262</v>
      </c>
      <c r="Z42" s="61" t="str">
        <f>入力!C42</f>
        <v>鋼材</v>
      </c>
      <c r="AA42" s="62">
        <f>M42*'1次効果'!I601</f>
        <v>0</v>
      </c>
      <c r="AB42" s="63">
        <f>'1次効果'!K601</f>
        <v>0</v>
      </c>
      <c r="AC42" s="63">
        <f>'2次効果'!L377</f>
        <v>0</v>
      </c>
      <c r="AD42" s="66">
        <f t="shared" si="3"/>
        <v>0</v>
      </c>
    </row>
    <row r="43" spans="2:30">
      <c r="B43" s="60" t="str">
        <f>入力!B43</f>
        <v>263</v>
      </c>
      <c r="C43" s="61" t="str">
        <f>入力!C43</f>
        <v>鋳鍛造品（鉄）</v>
      </c>
      <c r="D43" s="466">
        <f>+入力!AA43</f>
        <v>0</v>
      </c>
      <c r="K43" s="60" t="str">
        <f>入力!B43</f>
        <v>263</v>
      </c>
      <c r="L43" s="61" t="str">
        <f>入力!C43</f>
        <v>鋳鍛造品（鉄）</v>
      </c>
      <c r="M43" s="62">
        <f t="shared" si="0"/>
        <v>0</v>
      </c>
      <c r="N43" s="63">
        <f>'1次効果'!G602</f>
        <v>0</v>
      </c>
      <c r="O43" s="64">
        <f>'2次効果'!H378</f>
        <v>0</v>
      </c>
      <c r="P43" s="65">
        <f t="shared" si="1"/>
        <v>0</v>
      </c>
      <c r="Q43" s="58"/>
      <c r="R43" s="60" t="str">
        <f>入力!B43</f>
        <v>263</v>
      </c>
      <c r="S43" s="61" t="str">
        <f>入力!C43</f>
        <v>鋳鍛造品（鉄）</v>
      </c>
      <c r="T43" s="62">
        <f>M43*'1次効果'!M602</f>
        <v>0</v>
      </c>
      <c r="U43" s="63">
        <f>'1次効果'!O602</f>
        <v>0</v>
      </c>
      <c r="V43" s="63">
        <f>'2次効果'!P378</f>
        <v>0</v>
      </c>
      <c r="W43" s="66">
        <f t="shared" si="2"/>
        <v>0</v>
      </c>
      <c r="X43" s="58"/>
      <c r="Y43" s="60" t="str">
        <f>入力!B43</f>
        <v>263</v>
      </c>
      <c r="Z43" s="61" t="str">
        <f>入力!C43</f>
        <v>鋳鍛造品（鉄）</v>
      </c>
      <c r="AA43" s="62">
        <f>M43*'1次効果'!I602</f>
        <v>0</v>
      </c>
      <c r="AB43" s="63">
        <f>'1次効果'!K602</f>
        <v>0</v>
      </c>
      <c r="AC43" s="63">
        <f>'2次効果'!L378</f>
        <v>0</v>
      </c>
      <c r="AD43" s="66">
        <f t="shared" si="3"/>
        <v>0</v>
      </c>
    </row>
    <row r="44" spans="2:30">
      <c r="B44" s="60" t="str">
        <f>入力!B44</f>
        <v>269</v>
      </c>
      <c r="C44" s="61" t="str">
        <f>入力!C44</f>
        <v>その他の鉄鋼製品</v>
      </c>
      <c r="D44" s="466">
        <f>+入力!AA44</f>
        <v>0</v>
      </c>
      <c r="K44" s="60" t="str">
        <f>入力!B44</f>
        <v>269</v>
      </c>
      <c r="L44" s="61" t="str">
        <f>入力!C44</f>
        <v>その他の鉄鋼製品</v>
      </c>
      <c r="M44" s="62">
        <f t="shared" si="0"/>
        <v>0</v>
      </c>
      <c r="N44" s="63">
        <f>'1次効果'!G603</f>
        <v>0</v>
      </c>
      <c r="O44" s="64">
        <f>'2次効果'!H379</f>
        <v>0</v>
      </c>
      <c r="P44" s="65">
        <f t="shared" si="1"/>
        <v>0</v>
      </c>
      <c r="Q44" s="58"/>
      <c r="R44" s="60" t="str">
        <f>入力!B44</f>
        <v>269</v>
      </c>
      <c r="S44" s="61" t="str">
        <f>入力!C44</f>
        <v>その他の鉄鋼製品</v>
      </c>
      <c r="T44" s="62">
        <f>M44*'1次効果'!M603</f>
        <v>0</v>
      </c>
      <c r="U44" s="63">
        <f>'1次効果'!O603</f>
        <v>0</v>
      </c>
      <c r="V44" s="63">
        <f>'2次効果'!P379</f>
        <v>0</v>
      </c>
      <c r="W44" s="66">
        <f t="shared" si="2"/>
        <v>0</v>
      </c>
      <c r="X44" s="58"/>
      <c r="Y44" s="60" t="str">
        <f>入力!B44</f>
        <v>269</v>
      </c>
      <c r="Z44" s="61" t="str">
        <f>入力!C44</f>
        <v>その他の鉄鋼製品</v>
      </c>
      <c r="AA44" s="62">
        <f>M44*'1次効果'!I603</f>
        <v>0</v>
      </c>
      <c r="AB44" s="63">
        <f>'1次効果'!K603</f>
        <v>0</v>
      </c>
      <c r="AC44" s="63">
        <f>'2次効果'!L379</f>
        <v>0</v>
      </c>
      <c r="AD44" s="66">
        <f t="shared" si="3"/>
        <v>0</v>
      </c>
    </row>
    <row r="45" spans="2:30">
      <c r="B45" s="60" t="str">
        <f>入力!B45</f>
        <v>271</v>
      </c>
      <c r="C45" s="61" t="str">
        <f>入力!C45</f>
        <v>非鉄金属製錬・精製</v>
      </c>
      <c r="D45" s="466">
        <f>+入力!AA45</f>
        <v>0</v>
      </c>
      <c r="K45" s="60" t="str">
        <f>入力!B45</f>
        <v>271</v>
      </c>
      <c r="L45" s="61" t="str">
        <f>入力!C45</f>
        <v>非鉄金属製錬・精製</v>
      </c>
      <c r="M45" s="62">
        <f t="shared" si="0"/>
        <v>0</v>
      </c>
      <c r="N45" s="63">
        <f>'1次効果'!G604</f>
        <v>0</v>
      </c>
      <c r="O45" s="64">
        <f>'2次効果'!H380</f>
        <v>0</v>
      </c>
      <c r="P45" s="65">
        <f t="shared" si="1"/>
        <v>0</v>
      </c>
      <c r="Q45" s="58"/>
      <c r="R45" s="60" t="str">
        <f>入力!B45</f>
        <v>271</v>
      </c>
      <c r="S45" s="61" t="str">
        <f>入力!C45</f>
        <v>非鉄金属製錬・精製</v>
      </c>
      <c r="T45" s="62">
        <f>M45*'1次効果'!M604</f>
        <v>0</v>
      </c>
      <c r="U45" s="63">
        <f>'1次効果'!O604</f>
        <v>0</v>
      </c>
      <c r="V45" s="63">
        <f>'2次効果'!P380</f>
        <v>0</v>
      </c>
      <c r="W45" s="66">
        <f t="shared" si="2"/>
        <v>0</v>
      </c>
      <c r="X45" s="58"/>
      <c r="Y45" s="60" t="str">
        <f>入力!B45</f>
        <v>271</v>
      </c>
      <c r="Z45" s="61" t="str">
        <f>入力!C45</f>
        <v>非鉄金属製錬・精製</v>
      </c>
      <c r="AA45" s="62">
        <f>M45*'1次効果'!I604</f>
        <v>0</v>
      </c>
      <c r="AB45" s="63">
        <f>'1次効果'!K604</f>
        <v>0</v>
      </c>
      <c r="AC45" s="63">
        <f>'2次効果'!L380</f>
        <v>0</v>
      </c>
      <c r="AD45" s="66">
        <f t="shared" si="3"/>
        <v>0</v>
      </c>
    </row>
    <row r="46" spans="2:30">
      <c r="B46" s="60" t="str">
        <f>入力!B46</f>
        <v>272</v>
      </c>
      <c r="C46" s="61" t="str">
        <f>入力!C46</f>
        <v>非鉄金属加工製品</v>
      </c>
      <c r="D46" s="466">
        <f>+入力!AA46</f>
        <v>0</v>
      </c>
      <c r="K46" s="60" t="str">
        <f>入力!B46</f>
        <v>272</v>
      </c>
      <c r="L46" s="61" t="str">
        <f>入力!C46</f>
        <v>非鉄金属加工製品</v>
      </c>
      <c r="M46" s="62">
        <f t="shared" si="0"/>
        <v>0</v>
      </c>
      <c r="N46" s="63">
        <f>'1次効果'!G605</f>
        <v>0</v>
      </c>
      <c r="O46" s="64">
        <f>'2次効果'!H381</f>
        <v>0</v>
      </c>
      <c r="P46" s="65">
        <f t="shared" si="1"/>
        <v>0</v>
      </c>
      <c r="Q46" s="58"/>
      <c r="R46" s="60" t="str">
        <f>入力!B46</f>
        <v>272</v>
      </c>
      <c r="S46" s="61" t="str">
        <f>入力!C46</f>
        <v>非鉄金属加工製品</v>
      </c>
      <c r="T46" s="62">
        <f>M46*'1次効果'!M605</f>
        <v>0</v>
      </c>
      <c r="U46" s="63">
        <f>'1次効果'!O605</f>
        <v>0</v>
      </c>
      <c r="V46" s="63">
        <f>'2次効果'!P381</f>
        <v>0</v>
      </c>
      <c r="W46" s="66">
        <f t="shared" si="2"/>
        <v>0</v>
      </c>
      <c r="X46" s="58"/>
      <c r="Y46" s="60" t="str">
        <f>入力!B46</f>
        <v>272</v>
      </c>
      <c r="Z46" s="61" t="str">
        <f>入力!C46</f>
        <v>非鉄金属加工製品</v>
      </c>
      <c r="AA46" s="62">
        <f>M46*'1次効果'!I605</f>
        <v>0</v>
      </c>
      <c r="AB46" s="63">
        <f>'1次効果'!K605</f>
        <v>0</v>
      </c>
      <c r="AC46" s="63">
        <f>'2次効果'!L381</f>
        <v>0</v>
      </c>
      <c r="AD46" s="66">
        <f t="shared" si="3"/>
        <v>0</v>
      </c>
    </row>
    <row r="47" spans="2:30">
      <c r="B47" s="60" t="str">
        <f>入力!B47</f>
        <v>281</v>
      </c>
      <c r="C47" s="61" t="str">
        <f>入力!C47</f>
        <v>建設用・建築用金属製品</v>
      </c>
      <c r="D47" s="466">
        <f>+入力!AA47</f>
        <v>0</v>
      </c>
      <c r="K47" s="60" t="str">
        <f>入力!B47</f>
        <v>281</v>
      </c>
      <c r="L47" s="61" t="str">
        <f>入力!C47</f>
        <v>建設用・建築用金属製品</v>
      </c>
      <c r="M47" s="62">
        <f t="shared" si="0"/>
        <v>0</v>
      </c>
      <c r="N47" s="63">
        <f>'1次効果'!G606</f>
        <v>0</v>
      </c>
      <c r="O47" s="64">
        <f>'2次効果'!H382</f>
        <v>0</v>
      </c>
      <c r="P47" s="65">
        <f t="shared" si="1"/>
        <v>0</v>
      </c>
      <c r="Q47" s="58"/>
      <c r="R47" s="60" t="str">
        <f>入力!B47</f>
        <v>281</v>
      </c>
      <c r="S47" s="61" t="str">
        <f>入力!C47</f>
        <v>建設用・建築用金属製品</v>
      </c>
      <c r="T47" s="62">
        <f>M47*'1次効果'!M606</f>
        <v>0</v>
      </c>
      <c r="U47" s="63">
        <f>'1次効果'!O606</f>
        <v>0</v>
      </c>
      <c r="V47" s="63">
        <f>'2次効果'!P382</f>
        <v>0</v>
      </c>
      <c r="W47" s="66">
        <f t="shared" si="2"/>
        <v>0</v>
      </c>
      <c r="X47" s="58"/>
      <c r="Y47" s="60" t="str">
        <f>入力!B47</f>
        <v>281</v>
      </c>
      <c r="Z47" s="61" t="str">
        <f>入力!C47</f>
        <v>建設用・建築用金属製品</v>
      </c>
      <c r="AA47" s="62">
        <f>M47*'1次効果'!I606</f>
        <v>0</v>
      </c>
      <c r="AB47" s="63">
        <f>'1次効果'!K606</f>
        <v>0</v>
      </c>
      <c r="AC47" s="63">
        <f>'2次効果'!L382</f>
        <v>0</v>
      </c>
      <c r="AD47" s="66">
        <f t="shared" si="3"/>
        <v>0</v>
      </c>
    </row>
    <row r="48" spans="2:30">
      <c r="B48" s="60" t="str">
        <f>入力!B48</f>
        <v>289</v>
      </c>
      <c r="C48" s="61" t="str">
        <f>入力!C48</f>
        <v>その他の金属製品</v>
      </c>
      <c r="D48" s="466">
        <f>+入力!AA48</f>
        <v>0</v>
      </c>
      <c r="K48" s="60" t="str">
        <f>入力!B48</f>
        <v>289</v>
      </c>
      <c r="L48" s="61" t="str">
        <f>入力!C48</f>
        <v>その他の金属製品</v>
      </c>
      <c r="M48" s="62">
        <f t="shared" si="0"/>
        <v>0</v>
      </c>
      <c r="N48" s="63">
        <f>'1次効果'!G607</f>
        <v>0</v>
      </c>
      <c r="O48" s="64">
        <f>'2次効果'!H383</f>
        <v>0</v>
      </c>
      <c r="P48" s="65">
        <f t="shared" si="1"/>
        <v>0</v>
      </c>
      <c r="Q48" s="58"/>
      <c r="R48" s="60" t="str">
        <f>入力!B48</f>
        <v>289</v>
      </c>
      <c r="S48" s="61" t="str">
        <f>入力!C48</f>
        <v>その他の金属製品</v>
      </c>
      <c r="T48" s="62">
        <f>M48*'1次効果'!M607</f>
        <v>0</v>
      </c>
      <c r="U48" s="63">
        <f>'1次効果'!O607</f>
        <v>0</v>
      </c>
      <c r="V48" s="63">
        <f>'2次効果'!P383</f>
        <v>0</v>
      </c>
      <c r="W48" s="66">
        <f t="shared" si="2"/>
        <v>0</v>
      </c>
      <c r="X48" s="58"/>
      <c r="Y48" s="60" t="str">
        <f>入力!B48</f>
        <v>289</v>
      </c>
      <c r="Z48" s="61" t="str">
        <f>入力!C48</f>
        <v>その他の金属製品</v>
      </c>
      <c r="AA48" s="62">
        <f>M48*'1次効果'!I607</f>
        <v>0</v>
      </c>
      <c r="AB48" s="63">
        <f>'1次効果'!K607</f>
        <v>0</v>
      </c>
      <c r="AC48" s="63">
        <f>'2次効果'!L383</f>
        <v>0</v>
      </c>
      <c r="AD48" s="66">
        <f t="shared" si="3"/>
        <v>0</v>
      </c>
    </row>
    <row r="49" spans="2:30">
      <c r="B49" s="60" t="str">
        <f>入力!B49</f>
        <v>291</v>
      </c>
      <c r="C49" s="61" t="str">
        <f>入力!C49</f>
        <v>はん用機械</v>
      </c>
      <c r="D49" s="466">
        <f>+入力!AA49</f>
        <v>0</v>
      </c>
      <c r="K49" s="60" t="str">
        <f>入力!B49</f>
        <v>291</v>
      </c>
      <c r="L49" s="61" t="str">
        <f>入力!C49</f>
        <v>はん用機械</v>
      </c>
      <c r="M49" s="62">
        <f t="shared" si="0"/>
        <v>0</v>
      </c>
      <c r="N49" s="63">
        <f>'1次効果'!G608</f>
        <v>0</v>
      </c>
      <c r="O49" s="64">
        <f>'2次効果'!H384</f>
        <v>0</v>
      </c>
      <c r="P49" s="65">
        <f t="shared" si="1"/>
        <v>0</v>
      </c>
      <c r="Q49" s="58"/>
      <c r="R49" s="60" t="str">
        <f>入力!B49</f>
        <v>291</v>
      </c>
      <c r="S49" s="61" t="str">
        <f>入力!C49</f>
        <v>はん用機械</v>
      </c>
      <c r="T49" s="62">
        <f>M49*'1次効果'!M608</f>
        <v>0</v>
      </c>
      <c r="U49" s="63">
        <f>'1次効果'!O608</f>
        <v>0</v>
      </c>
      <c r="V49" s="63">
        <f>'2次効果'!P384</f>
        <v>0</v>
      </c>
      <c r="W49" s="66">
        <f t="shared" si="2"/>
        <v>0</v>
      </c>
      <c r="X49" s="58"/>
      <c r="Y49" s="60" t="str">
        <f>入力!B49</f>
        <v>291</v>
      </c>
      <c r="Z49" s="61" t="str">
        <f>入力!C49</f>
        <v>はん用機械</v>
      </c>
      <c r="AA49" s="62">
        <f>M49*'1次効果'!I608</f>
        <v>0</v>
      </c>
      <c r="AB49" s="63">
        <f>'1次効果'!K608</f>
        <v>0</v>
      </c>
      <c r="AC49" s="63">
        <f>'2次効果'!L384</f>
        <v>0</v>
      </c>
      <c r="AD49" s="66">
        <f t="shared" si="3"/>
        <v>0</v>
      </c>
    </row>
    <row r="50" spans="2:30">
      <c r="B50" s="60" t="str">
        <f>入力!B50</f>
        <v>301</v>
      </c>
      <c r="C50" s="61" t="str">
        <f>入力!C50</f>
        <v>生産用機械</v>
      </c>
      <c r="D50" s="466">
        <f>+入力!AA50</f>
        <v>0</v>
      </c>
      <c r="K50" s="60" t="str">
        <f>入力!B50</f>
        <v>301</v>
      </c>
      <c r="L50" s="61" t="str">
        <f>入力!C50</f>
        <v>生産用機械</v>
      </c>
      <c r="M50" s="62">
        <f t="shared" si="0"/>
        <v>0</v>
      </c>
      <c r="N50" s="63">
        <f>'1次効果'!G609</f>
        <v>0</v>
      </c>
      <c r="O50" s="64">
        <f>'2次効果'!H385</f>
        <v>0</v>
      </c>
      <c r="P50" s="65">
        <f t="shared" si="1"/>
        <v>0</v>
      </c>
      <c r="Q50" s="58"/>
      <c r="R50" s="60" t="str">
        <f>入力!B50</f>
        <v>301</v>
      </c>
      <c r="S50" s="61" t="str">
        <f>入力!C50</f>
        <v>生産用機械</v>
      </c>
      <c r="T50" s="62">
        <f>M50*'1次効果'!M609</f>
        <v>0</v>
      </c>
      <c r="U50" s="63">
        <f>'1次効果'!O609</f>
        <v>0</v>
      </c>
      <c r="V50" s="63">
        <f>'2次効果'!P385</f>
        <v>0</v>
      </c>
      <c r="W50" s="66">
        <f t="shared" si="2"/>
        <v>0</v>
      </c>
      <c r="X50" s="58"/>
      <c r="Y50" s="60" t="str">
        <f>入力!B50</f>
        <v>301</v>
      </c>
      <c r="Z50" s="61" t="str">
        <f>入力!C50</f>
        <v>生産用機械</v>
      </c>
      <c r="AA50" s="62">
        <f>M50*'1次効果'!I609</f>
        <v>0</v>
      </c>
      <c r="AB50" s="63">
        <f>'1次効果'!K609</f>
        <v>0</v>
      </c>
      <c r="AC50" s="63">
        <f>'2次効果'!L385</f>
        <v>0</v>
      </c>
      <c r="AD50" s="66">
        <f t="shared" si="3"/>
        <v>0</v>
      </c>
    </row>
    <row r="51" spans="2:30">
      <c r="B51" s="60" t="str">
        <f>入力!B51</f>
        <v>311</v>
      </c>
      <c r="C51" s="61" t="str">
        <f>入力!C51</f>
        <v>業務用機械</v>
      </c>
      <c r="D51" s="466">
        <f>+入力!AA51</f>
        <v>0</v>
      </c>
      <c r="K51" s="60" t="str">
        <f>入力!B51</f>
        <v>311</v>
      </c>
      <c r="L51" s="61" t="str">
        <f>入力!C51</f>
        <v>業務用機械</v>
      </c>
      <c r="M51" s="62">
        <f t="shared" si="0"/>
        <v>0</v>
      </c>
      <c r="N51" s="63">
        <f>'1次効果'!G610</f>
        <v>0</v>
      </c>
      <c r="O51" s="64">
        <f>'2次効果'!H386</f>
        <v>0</v>
      </c>
      <c r="P51" s="65">
        <f t="shared" si="1"/>
        <v>0</v>
      </c>
      <c r="Q51" s="58"/>
      <c r="R51" s="60" t="str">
        <f>入力!B51</f>
        <v>311</v>
      </c>
      <c r="S51" s="61" t="str">
        <f>入力!C51</f>
        <v>業務用機械</v>
      </c>
      <c r="T51" s="62">
        <f>M51*'1次効果'!M610</f>
        <v>0</v>
      </c>
      <c r="U51" s="63">
        <f>'1次効果'!O610</f>
        <v>0</v>
      </c>
      <c r="V51" s="63">
        <f>'2次効果'!P386</f>
        <v>0</v>
      </c>
      <c r="W51" s="66">
        <f t="shared" si="2"/>
        <v>0</v>
      </c>
      <c r="X51" s="58"/>
      <c r="Y51" s="60" t="str">
        <f>入力!B51</f>
        <v>311</v>
      </c>
      <c r="Z51" s="61" t="str">
        <f>入力!C51</f>
        <v>業務用機械</v>
      </c>
      <c r="AA51" s="62">
        <f>M51*'1次効果'!I610</f>
        <v>0</v>
      </c>
      <c r="AB51" s="63">
        <f>'1次効果'!K610</f>
        <v>0</v>
      </c>
      <c r="AC51" s="63">
        <f>'2次効果'!L386</f>
        <v>0</v>
      </c>
      <c r="AD51" s="66">
        <f t="shared" si="3"/>
        <v>0</v>
      </c>
    </row>
    <row r="52" spans="2:30">
      <c r="B52" s="60" t="str">
        <f>入力!B52</f>
        <v>321</v>
      </c>
      <c r="C52" s="61" t="str">
        <f>入力!C52</f>
        <v>電子デバイス</v>
      </c>
      <c r="D52" s="466">
        <f>+入力!AA52</f>
        <v>0</v>
      </c>
      <c r="K52" s="60" t="str">
        <f>入力!B52</f>
        <v>321</v>
      </c>
      <c r="L52" s="61" t="str">
        <f>入力!C52</f>
        <v>電子デバイス</v>
      </c>
      <c r="M52" s="62">
        <f t="shared" si="0"/>
        <v>0</v>
      </c>
      <c r="N52" s="63">
        <f>'1次効果'!G611</f>
        <v>0</v>
      </c>
      <c r="O52" s="64">
        <f>'2次効果'!H387</f>
        <v>0</v>
      </c>
      <c r="P52" s="65">
        <f t="shared" si="1"/>
        <v>0</v>
      </c>
      <c r="Q52" s="58"/>
      <c r="R52" s="60" t="str">
        <f>入力!B52</f>
        <v>321</v>
      </c>
      <c r="S52" s="61" t="str">
        <f>入力!C52</f>
        <v>電子デバイス</v>
      </c>
      <c r="T52" s="62">
        <f>M52*'1次効果'!M611</f>
        <v>0</v>
      </c>
      <c r="U52" s="63">
        <f>'1次効果'!O611</f>
        <v>0</v>
      </c>
      <c r="V52" s="63">
        <f>'2次効果'!P387</f>
        <v>0</v>
      </c>
      <c r="W52" s="66">
        <f t="shared" si="2"/>
        <v>0</v>
      </c>
      <c r="X52" s="58"/>
      <c r="Y52" s="60" t="str">
        <f>入力!B52</f>
        <v>321</v>
      </c>
      <c r="Z52" s="61" t="str">
        <f>入力!C52</f>
        <v>電子デバイス</v>
      </c>
      <c r="AA52" s="62">
        <f>M52*'1次効果'!I611</f>
        <v>0</v>
      </c>
      <c r="AB52" s="63">
        <f>'1次効果'!K611</f>
        <v>0</v>
      </c>
      <c r="AC52" s="63">
        <f>'2次効果'!L387</f>
        <v>0</v>
      </c>
      <c r="AD52" s="66">
        <f t="shared" si="3"/>
        <v>0</v>
      </c>
    </row>
    <row r="53" spans="2:30">
      <c r="B53" s="60" t="str">
        <f>入力!B53</f>
        <v>329</v>
      </c>
      <c r="C53" s="61" t="str">
        <f>入力!C53</f>
        <v>その他の電子部品</v>
      </c>
      <c r="D53" s="466">
        <f>+入力!AA53</f>
        <v>0</v>
      </c>
      <c r="K53" s="60" t="str">
        <f>入力!B53</f>
        <v>329</v>
      </c>
      <c r="L53" s="61" t="str">
        <f>入力!C53</f>
        <v>その他の電子部品</v>
      </c>
      <c r="M53" s="62">
        <f t="shared" si="0"/>
        <v>0</v>
      </c>
      <c r="N53" s="63">
        <f>'1次効果'!G612</f>
        <v>0</v>
      </c>
      <c r="O53" s="64">
        <f>'2次効果'!H388</f>
        <v>0</v>
      </c>
      <c r="P53" s="65">
        <f t="shared" si="1"/>
        <v>0</v>
      </c>
      <c r="Q53" s="58"/>
      <c r="R53" s="60" t="str">
        <f>入力!B53</f>
        <v>329</v>
      </c>
      <c r="S53" s="61" t="str">
        <f>入力!C53</f>
        <v>その他の電子部品</v>
      </c>
      <c r="T53" s="62">
        <f>M53*'1次効果'!M612</f>
        <v>0</v>
      </c>
      <c r="U53" s="63">
        <f>'1次効果'!O612</f>
        <v>0</v>
      </c>
      <c r="V53" s="63">
        <f>'2次効果'!P388</f>
        <v>0</v>
      </c>
      <c r="W53" s="66">
        <f t="shared" si="2"/>
        <v>0</v>
      </c>
      <c r="X53" s="58"/>
      <c r="Y53" s="60" t="str">
        <f>入力!B53</f>
        <v>329</v>
      </c>
      <c r="Z53" s="61" t="str">
        <f>入力!C53</f>
        <v>その他の電子部品</v>
      </c>
      <c r="AA53" s="62">
        <f>M53*'1次効果'!I612</f>
        <v>0</v>
      </c>
      <c r="AB53" s="63">
        <f>'1次効果'!K612</f>
        <v>0</v>
      </c>
      <c r="AC53" s="63">
        <f>'2次効果'!L388</f>
        <v>0</v>
      </c>
      <c r="AD53" s="66">
        <f t="shared" si="3"/>
        <v>0</v>
      </c>
    </row>
    <row r="54" spans="2:30">
      <c r="B54" s="60" t="str">
        <f>入力!B54</f>
        <v>331</v>
      </c>
      <c r="C54" s="61" t="str">
        <f>入力!C54</f>
        <v>産業用電気機器</v>
      </c>
      <c r="D54" s="466">
        <f>+入力!AA54</f>
        <v>0</v>
      </c>
      <c r="K54" s="60" t="str">
        <f>入力!B54</f>
        <v>331</v>
      </c>
      <c r="L54" s="61" t="str">
        <f>入力!C54</f>
        <v>産業用電気機器</v>
      </c>
      <c r="M54" s="62">
        <f t="shared" si="0"/>
        <v>0</v>
      </c>
      <c r="N54" s="63">
        <f>'1次効果'!G613</f>
        <v>0</v>
      </c>
      <c r="O54" s="64">
        <f>'2次効果'!H389</f>
        <v>0</v>
      </c>
      <c r="P54" s="65">
        <f t="shared" si="1"/>
        <v>0</v>
      </c>
      <c r="Q54" s="58"/>
      <c r="R54" s="60" t="str">
        <f>入力!B54</f>
        <v>331</v>
      </c>
      <c r="S54" s="61" t="str">
        <f>入力!C54</f>
        <v>産業用電気機器</v>
      </c>
      <c r="T54" s="62">
        <f>M54*'1次効果'!M613</f>
        <v>0</v>
      </c>
      <c r="U54" s="63">
        <f>'1次効果'!O613</f>
        <v>0</v>
      </c>
      <c r="V54" s="63">
        <f>'2次効果'!P389</f>
        <v>0</v>
      </c>
      <c r="W54" s="66">
        <f t="shared" si="2"/>
        <v>0</v>
      </c>
      <c r="X54" s="58"/>
      <c r="Y54" s="60" t="str">
        <f>入力!B54</f>
        <v>331</v>
      </c>
      <c r="Z54" s="61" t="str">
        <f>入力!C54</f>
        <v>産業用電気機器</v>
      </c>
      <c r="AA54" s="62">
        <f>M54*'1次効果'!I613</f>
        <v>0</v>
      </c>
      <c r="AB54" s="63">
        <f>'1次効果'!K613</f>
        <v>0</v>
      </c>
      <c r="AC54" s="63">
        <f>'2次効果'!L389</f>
        <v>0</v>
      </c>
      <c r="AD54" s="66">
        <f t="shared" si="3"/>
        <v>0</v>
      </c>
    </row>
    <row r="55" spans="2:30">
      <c r="B55" s="60" t="str">
        <f>入力!B55</f>
        <v>332</v>
      </c>
      <c r="C55" s="61" t="str">
        <f>入力!C55</f>
        <v>民生用電気機器</v>
      </c>
      <c r="D55" s="466">
        <f>+入力!AA55</f>
        <v>0</v>
      </c>
      <c r="K55" s="60" t="str">
        <f>入力!B55</f>
        <v>332</v>
      </c>
      <c r="L55" s="61" t="str">
        <f>入力!C55</f>
        <v>民生用電気機器</v>
      </c>
      <c r="M55" s="62">
        <f t="shared" si="0"/>
        <v>0</v>
      </c>
      <c r="N55" s="63">
        <f>'1次効果'!G614</f>
        <v>0</v>
      </c>
      <c r="O55" s="64">
        <f>'2次効果'!H390</f>
        <v>0</v>
      </c>
      <c r="P55" s="65">
        <f t="shared" si="1"/>
        <v>0</v>
      </c>
      <c r="Q55" s="58"/>
      <c r="R55" s="60" t="str">
        <f>入力!B55</f>
        <v>332</v>
      </c>
      <c r="S55" s="61" t="str">
        <f>入力!C55</f>
        <v>民生用電気機器</v>
      </c>
      <c r="T55" s="62">
        <f>M55*'1次効果'!M614</f>
        <v>0</v>
      </c>
      <c r="U55" s="63">
        <f>'1次効果'!O614</f>
        <v>0</v>
      </c>
      <c r="V55" s="63">
        <f>'2次効果'!P390</f>
        <v>0</v>
      </c>
      <c r="W55" s="66">
        <f t="shared" si="2"/>
        <v>0</v>
      </c>
      <c r="X55" s="58"/>
      <c r="Y55" s="60" t="str">
        <f>入力!B55</f>
        <v>332</v>
      </c>
      <c r="Z55" s="61" t="str">
        <f>入力!C55</f>
        <v>民生用電気機器</v>
      </c>
      <c r="AA55" s="62">
        <f>M55*'1次効果'!I614</f>
        <v>0</v>
      </c>
      <c r="AB55" s="63">
        <f>'1次効果'!K614</f>
        <v>0</v>
      </c>
      <c r="AC55" s="63">
        <f>'2次効果'!L390</f>
        <v>0</v>
      </c>
      <c r="AD55" s="66">
        <f t="shared" si="3"/>
        <v>0</v>
      </c>
    </row>
    <row r="56" spans="2:30">
      <c r="B56" s="60" t="str">
        <f>入力!B56</f>
        <v>333</v>
      </c>
      <c r="C56" s="61" t="str">
        <f>入力!C56</f>
        <v>電子応用装置・電気計測器</v>
      </c>
      <c r="D56" s="466">
        <f>+入力!AA56</f>
        <v>0</v>
      </c>
      <c r="K56" s="60" t="str">
        <f>入力!B56</f>
        <v>333</v>
      </c>
      <c r="L56" s="61" t="str">
        <f>入力!C56</f>
        <v>電子応用装置・電気計測器</v>
      </c>
      <c r="M56" s="62">
        <f t="shared" si="0"/>
        <v>0</v>
      </c>
      <c r="N56" s="63">
        <f>'1次効果'!G615</f>
        <v>0</v>
      </c>
      <c r="O56" s="64">
        <f>'2次効果'!H391</f>
        <v>0</v>
      </c>
      <c r="P56" s="65">
        <f t="shared" si="1"/>
        <v>0</v>
      </c>
      <c r="Q56" s="58"/>
      <c r="R56" s="60" t="str">
        <f>入力!B56</f>
        <v>333</v>
      </c>
      <c r="S56" s="61" t="str">
        <f>入力!C56</f>
        <v>電子応用装置・電気計測器</v>
      </c>
      <c r="T56" s="62">
        <f>M56*'1次効果'!M615</f>
        <v>0</v>
      </c>
      <c r="U56" s="63">
        <f>'1次効果'!O615</f>
        <v>0</v>
      </c>
      <c r="V56" s="63">
        <f>'2次効果'!P391</f>
        <v>0</v>
      </c>
      <c r="W56" s="66">
        <f t="shared" si="2"/>
        <v>0</v>
      </c>
      <c r="X56" s="58"/>
      <c r="Y56" s="60" t="str">
        <f>入力!B56</f>
        <v>333</v>
      </c>
      <c r="Z56" s="61" t="str">
        <f>入力!C56</f>
        <v>電子応用装置・電気計測器</v>
      </c>
      <c r="AA56" s="62">
        <f>M56*'1次効果'!I615</f>
        <v>0</v>
      </c>
      <c r="AB56" s="63">
        <f>'1次効果'!K615</f>
        <v>0</v>
      </c>
      <c r="AC56" s="63">
        <f>'2次効果'!L391</f>
        <v>0</v>
      </c>
      <c r="AD56" s="66">
        <f t="shared" si="3"/>
        <v>0</v>
      </c>
    </row>
    <row r="57" spans="2:30">
      <c r="B57" s="60" t="str">
        <f>入力!B57</f>
        <v>339</v>
      </c>
      <c r="C57" s="61" t="str">
        <f>入力!C57</f>
        <v>その他の電気機械</v>
      </c>
      <c r="D57" s="466">
        <f>+入力!AA57</f>
        <v>0</v>
      </c>
      <c r="K57" s="60" t="str">
        <f>入力!B57</f>
        <v>339</v>
      </c>
      <c r="L57" s="61" t="str">
        <f>入力!C57</f>
        <v>その他の電気機械</v>
      </c>
      <c r="M57" s="62">
        <f t="shared" si="0"/>
        <v>0</v>
      </c>
      <c r="N57" s="63">
        <f>'1次効果'!G616</f>
        <v>0</v>
      </c>
      <c r="O57" s="64">
        <f>'2次効果'!H392</f>
        <v>0</v>
      </c>
      <c r="P57" s="65">
        <f t="shared" si="1"/>
        <v>0</v>
      </c>
      <c r="Q57" s="58"/>
      <c r="R57" s="60" t="str">
        <f>入力!B57</f>
        <v>339</v>
      </c>
      <c r="S57" s="61" t="str">
        <f>入力!C57</f>
        <v>その他の電気機械</v>
      </c>
      <c r="T57" s="62">
        <f>M57*'1次効果'!M616</f>
        <v>0</v>
      </c>
      <c r="U57" s="63">
        <f>'1次効果'!O616</f>
        <v>0</v>
      </c>
      <c r="V57" s="63">
        <f>'2次効果'!P392</f>
        <v>0</v>
      </c>
      <c r="W57" s="66">
        <f t="shared" si="2"/>
        <v>0</v>
      </c>
      <c r="X57" s="58"/>
      <c r="Y57" s="60" t="str">
        <f>入力!B57</f>
        <v>339</v>
      </c>
      <c r="Z57" s="61" t="str">
        <f>入力!C57</f>
        <v>その他の電気機械</v>
      </c>
      <c r="AA57" s="62">
        <f>M57*'1次効果'!I616</f>
        <v>0</v>
      </c>
      <c r="AB57" s="63">
        <f>'1次効果'!K616</f>
        <v>0</v>
      </c>
      <c r="AC57" s="63">
        <f>'2次効果'!L392</f>
        <v>0</v>
      </c>
      <c r="AD57" s="66">
        <f t="shared" si="3"/>
        <v>0</v>
      </c>
    </row>
    <row r="58" spans="2:30">
      <c r="B58" s="60" t="str">
        <f>入力!B58</f>
        <v>341</v>
      </c>
      <c r="C58" s="61" t="str">
        <f>入力!C58</f>
        <v>通信・映像・音響機器</v>
      </c>
      <c r="D58" s="466">
        <f>+入力!AA58</f>
        <v>0</v>
      </c>
      <c r="K58" s="60" t="str">
        <f>入力!B58</f>
        <v>341</v>
      </c>
      <c r="L58" s="61" t="str">
        <f>入力!C58</f>
        <v>通信・映像・音響機器</v>
      </c>
      <c r="M58" s="62">
        <f t="shared" si="0"/>
        <v>0</v>
      </c>
      <c r="N58" s="63">
        <f>'1次効果'!G617</f>
        <v>0</v>
      </c>
      <c r="O58" s="64">
        <f>'2次効果'!H393</f>
        <v>0</v>
      </c>
      <c r="P58" s="65">
        <f t="shared" si="1"/>
        <v>0</v>
      </c>
      <c r="Q58" s="58"/>
      <c r="R58" s="60" t="str">
        <f>入力!B58</f>
        <v>341</v>
      </c>
      <c r="S58" s="61" t="str">
        <f>入力!C58</f>
        <v>通信・映像・音響機器</v>
      </c>
      <c r="T58" s="62">
        <f>M58*'1次効果'!M617</f>
        <v>0</v>
      </c>
      <c r="U58" s="63">
        <f>'1次効果'!O617</f>
        <v>0</v>
      </c>
      <c r="V58" s="63">
        <f>'2次効果'!P393</f>
        <v>0</v>
      </c>
      <c r="W58" s="66">
        <f t="shared" si="2"/>
        <v>0</v>
      </c>
      <c r="X58" s="58"/>
      <c r="Y58" s="60" t="str">
        <f>入力!B58</f>
        <v>341</v>
      </c>
      <c r="Z58" s="61" t="str">
        <f>入力!C58</f>
        <v>通信・映像・音響機器</v>
      </c>
      <c r="AA58" s="62">
        <f>M58*'1次効果'!I617</f>
        <v>0</v>
      </c>
      <c r="AB58" s="63">
        <f>'1次効果'!K617</f>
        <v>0</v>
      </c>
      <c r="AC58" s="63">
        <f>'2次効果'!L393</f>
        <v>0</v>
      </c>
      <c r="AD58" s="66">
        <f t="shared" si="3"/>
        <v>0</v>
      </c>
    </row>
    <row r="59" spans="2:30">
      <c r="B59" s="60" t="str">
        <f>入力!B59</f>
        <v>342</v>
      </c>
      <c r="C59" s="61" t="str">
        <f>入力!C59</f>
        <v>電子計算機・同附属装置</v>
      </c>
      <c r="D59" s="466">
        <f>+入力!AA59</f>
        <v>0</v>
      </c>
      <c r="K59" s="60" t="str">
        <f>入力!B59</f>
        <v>342</v>
      </c>
      <c r="L59" s="61" t="str">
        <f>入力!C59</f>
        <v>電子計算機・同附属装置</v>
      </c>
      <c r="M59" s="62">
        <f t="shared" si="0"/>
        <v>0</v>
      </c>
      <c r="N59" s="63">
        <f>'1次効果'!G618</f>
        <v>0</v>
      </c>
      <c r="O59" s="64">
        <f>'2次効果'!H394</f>
        <v>0</v>
      </c>
      <c r="P59" s="65">
        <f t="shared" si="1"/>
        <v>0</v>
      </c>
      <c r="Q59" s="58"/>
      <c r="R59" s="60" t="str">
        <f>入力!B59</f>
        <v>342</v>
      </c>
      <c r="S59" s="61" t="str">
        <f>入力!C59</f>
        <v>電子計算機・同附属装置</v>
      </c>
      <c r="T59" s="62">
        <f>M59*'1次効果'!M618</f>
        <v>0</v>
      </c>
      <c r="U59" s="63">
        <f>'1次効果'!O618</f>
        <v>0</v>
      </c>
      <c r="V59" s="63">
        <f>'2次効果'!P394</f>
        <v>0</v>
      </c>
      <c r="W59" s="66">
        <f t="shared" si="2"/>
        <v>0</v>
      </c>
      <c r="X59" s="58"/>
      <c r="Y59" s="60" t="str">
        <f>入力!B59</f>
        <v>342</v>
      </c>
      <c r="Z59" s="61" t="str">
        <f>入力!C59</f>
        <v>電子計算機・同附属装置</v>
      </c>
      <c r="AA59" s="62">
        <f>M59*'1次効果'!I618</f>
        <v>0</v>
      </c>
      <c r="AB59" s="63">
        <f>'1次効果'!K618</f>
        <v>0</v>
      </c>
      <c r="AC59" s="63">
        <f>'2次効果'!L394</f>
        <v>0</v>
      </c>
      <c r="AD59" s="66">
        <f t="shared" si="3"/>
        <v>0</v>
      </c>
    </row>
    <row r="60" spans="2:30">
      <c r="B60" s="60" t="str">
        <f>入力!B60</f>
        <v>351</v>
      </c>
      <c r="C60" s="61" t="str">
        <f>入力!C60</f>
        <v>乗用車</v>
      </c>
      <c r="D60" s="466">
        <f>+入力!AA60</f>
        <v>0</v>
      </c>
      <c r="K60" s="60" t="str">
        <f>入力!B60</f>
        <v>351</v>
      </c>
      <c r="L60" s="61" t="str">
        <f>入力!C60</f>
        <v>乗用車</v>
      </c>
      <c r="M60" s="62">
        <f t="shared" si="0"/>
        <v>0</v>
      </c>
      <c r="N60" s="63">
        <f>'1次効果'!G619</f>
        <v>0</v>
      </c>
      <c r="O60" s="64">
        <f>'2次効果'!H395</f>
        <v>0</v>
      </c>
      <c r="P60" s="65">
        <f t="shared" si="1"/>
        <v>0</v>
      </c>
      <c r="Q60" s="58"/>
      <c r="R60" s="60" t="str">
        <f>入力!B60</f>
        <v>351</v>
      </c>
      <c r="S60" s="61" t="str">
        <f>入力!C60</f>
        <v>乗用車</v>
      </c>
      <c r="T60" s="62">
        <f>M60*'1次効果'!M619</f>
        <v>0</v>
      </c>
      <c r="U60" s="63">
        <f>'1次効果'!O619</f>
        <v>0</v>
      </c>
      <c r="V60" s="63">
        <f>'2次効果'!P395</f>
        <v>0</v>
      </c>
      <c r="W60" s="66">
        <f t="shared" si="2"/>
        <v>0</v>
      </c>
      <c r="X60" s="58"/>
      <c r="Y60" s="60" t="str">
        <f>入力!B60</f>
        <v>351</v>
      </c>
      <c r="Z60" s="61" t="str">
        <f>入力!C60</f>
        <v>乗用車</v>
      </c>
      <c r="AA60" s="62">
        <f>M60*'1次効果'!I619</f>
        <v>0</v>
      </c>
      <c r="AB60" s="63">
        <f>'1次効果'!K619</f>
        <v>0</v>
      </c>
      <c r="AC60" s="63">
        <f>'2次効果'!L395</f>
        <v>0</v>
      </c>
      <c r="AD60" s="66">
        <f t="shared" si="3"/>
        <v>0</v>
      </c>
    </row>
    <row r="61" spans="2:30">
      <c r="B61" s="60" t="str">
        <f>入力!B61</f>
        <v>352</v>
      </c>
      <c r="C61" s="61" t="str">
        <f>入力!C61</f>
        <v>その他の自動車</v>
      </c>
      <c r="D61" s="466">
        <f>+入力!AA61</f>
        <v>0</v>
      </c>
      <c r="K61" s="60" t="str">
        <f>入力!B61</f>
        <v>352</v>
      </c>
      <c r="L61" s="61" t="str">
        <f>入力!C61</f>
        <v>その他の自動車</v>
      </c>
      <c r="M61" s="62">
        <f t="shared" si="0"/>
        <v>0</v>
      </c>
      <c r="N61" s="63">
        <f>'1次効果'!G620</f>
        <v>0</v>
      </c>
      <c r="O61" s="64">
        <f>'2次効果'!H396</f>
        <v>0</v>
      </c>
      <c r="P61" s="65">
        <f t="shared" si="1"/>
        <v>0</v>
      </c>
      <c r="Q61" s="58"/>
      <c r="R61" s="60" t="str">
        <f>入力!B61</f>
        <v>352</v>
      </c>
      <c r="S61" s="61" t="str">
        <f>入力!C61</f>
        <v>その他の自動車</v>
      </c>
      <c r="T61" s="62">
        <f>M61*'1次効果'!M620</f>
        <v>0</v>
      </c>
      <c r="U61" s="63">
        <f>'1次効果'!O620</f>
        <v>0</v>
      </c>
      <c r="V61" s="63">
        <f>'2次効果'!P396</f>
        <v>0</v>
      </c>
      <c r="W61" s="66">
        <f t="shared" si="2"/>
        <v>0</v>
      </c>
      <c r="X61" s="58"/>
      <c r="Y61" s="60" t="str">
        <f>入力!B61</f>
        <v>352</v>
      </c>
      <c r="Z61" s="61" t="str">
        <f>入力!C61</f>
        <v>その他の自動車</v>
      </c>
      <c r="AA61" s="62">
        <f>M61*'1次効果'!I620</f>
        <v>0</v>
      </c>
      <c r="AB61" s="63">
        <f>'1次効果'!K620</f>
        <v>0</v>
      </c>
      <c r="AC61" s="63">
        <f>'2次効果'!L396</f>
        <v>0</v>
      </c>
      <c r="AD61" s="66">
        <f t="shared" si="3"/>
        <v>0</v>
      </c>
    </row>
    <row r="62" spans="2:30">
      <c r="B62" s="60" t="str">
        <f>入力!B62</f>
        <v>353</v>
      </c>
      <c r="C62" s="61" t="str">
        <f>入力!C62</f>
        <v>自動車部品・同附属品</v>
      </c>
      <c r="D62" s="466">
        <f>+入力!AA62</f>
        <v>0</v>
      </c>
      <c r="K62" s="60" t="str">
        <f>入力!B62</f>
        <v>353</v>
      </c>
      <c r="L62" s="61" t="str">
        <f>入力!C62</f>
        <v>自動車部品・同附属品</v>
      </c>
      <c r="M62" s="62">
        <f t="shared" si="0"/>
        <v>0</v>
      </c>
      <c r="N62" s="63">
        <f>'1次効果'!G621</f>
        <v>0</v>
      </c>
      <c r="O62" s="64">
        <f>'2次効果'!H397</f>
        <v>0</v>
      </c>
      <c r="P62" s="65">
        <f t="shared" si="1"/>
        <v>0</v>
      </c>
      <c r="Q62" s="58"/>
      <c r="R62" s="60" t="str">
        <f>入力!B62</f>
        <v>353</v>
      </c>
      <c r="S62" s="61" t="str">
        <f>入力!C62</f>
        <v>自動車部品・同附属品</v>
      </c>
      <c r="T62" s="62">
        <f>M62*'1次効果'!M621</f>
        <v>0</v>
      </c>
      <c r="U62" s="63">
        <f>'1次効果'!O621</f>
        <v>0</v>
      </c>
      <c r="V62" s="63">
        <f>'2次効果'!P397</f>
        <v>0</v>
      </c>
      <c r="W62" s="66">
        <f t="shared" si="2"/>
        <v>0</v>
      </c>
      <c r="X62" s="58"/>
      <c r="Y62" s="60" t="str">
        <f>入力!B62</f>
        <v>353</v>
      </c>
      <c r="Z62" s="61" t="str">
        <f>入力!C62</f>
        <v>自動車部品・同附属品</v>
      </c>
      <c r="AA62" s="62">
        <f>M62*'1次効果'!I621</f>
        <v>0</v>
      </c>
      <c r="AB62" s="63">
        <f>'1次効果'!K621</f>
        <v>0</v>
      </c>
      <c r="AC62" s="63">
        <f>'2次効果'!L397</f>
        <v>0</v>
      </c>
      <c r="AD62" s="66">
        <f t="shared" si="3"/>
        <v>0</v>
      </c>
    </row>
    <row r="63" spans="2:30">
      <c r="B63" s="60" t="str">
        <f>入力!B63</f>
        <v>354</v>
      </c>
      <c r="C63" s="61" t="str">
        <f>入力!C63</f>
        <v>船舶・同修理</v>
      </c>
      <c r="D63" s="466">
        <f>+入力!AA63</f>
        <v>0</v>
      </c>
      <c r="K63" s="60" t="str">
        <f>入力!B63</f>
        <v>354</v>
      </c>
      <c r="L63" s="61" t="str">
        <f>入力!C63</f>
        <v>船舶・同修理</v>
      </c>
      <c r="M63" s="62">
        <f t="shared" si="0"/>
        <v>0</v>
      </c>
      <c r="N63" s="63">
        <f>'1次効果'!G622</f>
        <v>0</v>
      </c>
      <c r="O63" s="64">
        <f>'2次効果'!H398</f>
        <v>0</v>
      </c>
      <c r="P63" s="65">
        <f t="shared" si="1"/>
        <v>0</v>
      </c>
      <c r="Q63" s="58"/>
      <c r="R63" s="60" t="str">
        <f>入力!B63</f>
        <v>354</v>
      </c>
      <c r="S63" s="61" t="str">
        <f>入力!C63</f>
        <v>船舶・同修理</v>
      </c>
      <c r="T63" s="62">
        <f>M63*'1次効果'!M622</f>
        <v>0</v>
      </c>
      <c r="U63" s="63">
        <f>'1次効果'!O622</f>
        <v>0</v>
      </c>
      <c r="V63" s="63">
        <f>'2次効果'!P398</f>
        <v>0</v>
      </c>
      <c r="W63" s="66">
        <f t="shared" si="2"/>
        <v>0</v>
      </c>
      <c r="X63" s="58"/>
      <c r="Y63" s="60" t="str">
        <f>入力!B63</f>
        <v>354</v>
      </c>
      <c r="Z63" s="61" t="str">
        <f>入力!C63</f>
        <v>船舶・同修理</v>
      </c>
      <c r="AA63" s="62">
        <f>M63*'1次効果'!I622</f>
        <v>0</v>
      </c>
      <c r="AB63" s="63">
        <f>'1次効果'!K622</f>
        <v>0</v>
      </c>
      <c r="AC63" s="63">
        <f>'2次効果'!L398</f>
        <v>0</v>
      </c>
      <c r="AD63" s="66">
        <f t="shared" si="3"/>
        <v>0</v>
      </c>
    </row>
    <row r="64" spans="2:30">
      <c r="B64" s="60" t="str">
        <f>入力!B64</f>
        <v>359</v>
      </c>
      <c r="C64" s="61" t="str">
        <f>入力!C64</f>
        <v>その他の輸送機械・同修理</v>
      </c>
      <c r="D64" s="466">
        <f>+入力!AA64</f>
        <v>0</v>
      </c>
      <c r="K64" s="60" t="str">
        <f>入力!B64</f>
        <v>359</v>
      </c>
      <c r="L64" s="61" t="str">
        <f>入力!C64</f>
        <v>その他の輸送機械・同修理</v>
      </c>
      <c r="M64" s="62">
        <f t="shared" si="0"/>
        <v>0</v>
      </c>
      <c r="N64" s="63">
        <f>'1次効果'!G623</f>
        <v>0</v>
      </c>
      <c r="O64" s="64">
        <f>'2次効果'!H399</f>
        <v>0</v>
      </c>
      <c r="P64" s="65">
        <f t="shared" si="1"/>
        <v>0</v>
      </c>
      <c r="Q64" s="58"/>
      <c r="R64" s="60" t="str">
        <f>入力!B64</f>
        <v>359</v>
      </c>
      <c r="S64" s="61" t="str">
        <f>入力!C64</f>
        <v>その他の輸送機械・同修理</v>
      </c>
      <c r="T64" s="62">
        <f>M64*'1次効果'!M623</f>
        <v>0</v>
      </c>
      <c r="U64" s="63">
        <f>'1次効果'!O623</f>
        <v>0</v>
      </c>
      <c r="V64" s="63">
        <f>'2次効果'!P399</f>
        <v>0</v>
      </c>
      <c r="W64" s="66">
        <f t="shared" si="2"/>
        <v>0</v>
      </c>
      <c r="X64" s="58"/>
      <c r="Y64" s="60" t="str">
        <f>入力!B64</f>
        <v>359</v>
      </c>
      <c r="Z64" s="61" t="str">
        <f>入力!C64</f>
        <v>その他の輸送機械・同修理</v>
      </c>
      <c r="AA64" s="62">
        <f>M64*'1次効果'!I623</f>
        <v>0</v>
      </c>
      <c r="AB64" s="63">
        <f>'1次効果'!K623</f>
        <v>0</v>
      </c>
      <c r="AC64" s="63">
        <f>'2次効果'!L399</f>
        <v>0</v>
      </c>
      <c r="AD64" s="66">
        <f t="shared" si="3"/>
        <v>0</v>
      </c>
    </row>
    <row r="65" spans="2:30">
      <c r="B65" s="60" t="str">
        <f>入力!B65</f>
        <v>391</v>
      </c>
      <c r="C65" s="61" t="str">
        <f>入力!C65</f>
        <v>その他の製造工業製品</v>
      </c>
      <c r="D65" s="466">
        <f>+入力!AA65</f>
        <v>0</v>
      </c>
      <c r="K65" s="60" t="str">
        <f>入力!B65</f>
        <v>391</v>
      </c>
      <c r="L65" s="61" t="str">
        <f>入力!C65</f>
        <v>その他の製造工業製品</v>
      </c>
      <c r="M65" s="62">
        <f t="shared" si="0"/>
        <v>0</v>
      </c>
      <c r="N65" s="63">
        <f>'1次効果'!G624</f>
        <v>0</v>
      </c>
      <c r="O65" s="64">
        <f>'2次効果'!H400</f>
        <v>0</v>
      </c>
      <c r="P65" s="65">
        <f t="shared" si="1"/>
        <v>0</v>
      </c>
      <c r="Q65" s="58"/>
      <c r="R65" s="60" t="str">
        <f>入力!B65</f>
        <v>391</v>
      </c>
      <c r="S65" s="61" t="str">
        <f>入力!C65</f>
        <v>その他の製造工業製品</v>
      </c>
      <c r="T65" s="62">
        <f>M65*'1次効果'!M624</f>
        <v>0</v>
      </c>
      <c r="U65" s="63">
        <f>'1次効果'!O624</f>
        <v>0</v>
      </c>
      <c r="V65" s="63">
        <f>'2次効果'!P400</f>
        <v>0</v>
      </c>
      <c r="W65" s="66">
        <f t="shared" si="2"/>
        <v>0</v>
      </c>
      <c r="X65" s="58"/>
      <c r="Y65" s="60" t="str">
        <f>入力!B65</f>
        <v>391</v>
      </c>
      <c r="Z65" s="61" t="str">
        <f>入力!C65</f>
        <v>その他の製造工業製品</v>
      </c>
      <c r="AA65" s="62">
        <f>M65*'1次効果'!I624</f>
        <v>0</v>
      </c>
      <c r="AB65" s="63">
        <f>'1次効果'!K624</f>
        <v>0</v>
      </c>
      <c r="AC65" s="63">
        <f>'2次効果'!L400</f>
        <v>0</v>
      </c>
      <c r="AD65" s="66">
        <f t="shared" si="3"/>
        <v>0</v>
      </c>
    </row>
    <row r="66" spans="2:30">
      <c r="B66" s="60" t="str">
        <f>入力!B66</f>
        <v>392</v>
      </c>
      <c r="C66" s="61" t="str">
        <f>入力!C66</f>
        <v>再生資源回収・加工処理</v>
      </c>
      <c r="D66" s="466">
        <f>+入力!AA66</f>
        <v>0</v>
      </c>
      <c r="K66" s="60" t="str">
        <f>入力!B66</f>
        <v>392</v>
      </c>
      <c r="L66" s="61" t="str">
        <f>入力!C66</f>
        <v>再生資源回収・加工処理</v>
      </c>
      <c r="M66" s="62">
        <f t="shared" si="0"/>
        <v>0</v>
      </c>
      <c r="N66" s="63">
        <f>'1次効果'!G625</f>
        <v>0</v>
      </c>
      <c r="O66" s="64">
        <f>'2次効果'!H401</f>
        <v>0</v>
      </c>
      <c r="P66" s="65">
        <f t="shared" si="1"/>
        <v>0</v>
      </c>
      <c r="Q66" s="58"/>
      <c r="R66" s="60" t="str">
        <f>入力!B66</f>
        <v>392</v>
      </c>
      <c r="S66" s="61" t="str">
        <f>入力!C66</f>
        <v>再生資源回収・加工処理</v>
      </c>
      <c r="T66" s="62">
        <f>M66*'1次効果'!M625</f>
        <v>0</v>
      </c>
      <c r="U66" s="63">
        <f>'1次効果'!O625</f>
        <v>0</v>
      </c>
      <c r="V66" s="63">
        <f>'2次効果'!P401</f>
        <v>0</v>
      </c>
      <c r="W66" s="66">
        <f t="shared" si="2"/>
        <v>0</v>
      </c>
      <c r="X66" s="58"/>
      <c r="Y66" s="60" t="str">
        <f>入力!B66</f>
        <v>392</v>
      </c>
      <c r="Z66" s="61" t="str">
        <f>入力!C66</f>
        <v>再生資源回収・加工処理</v>
      </c>
      <c r="AA66" s="62">
        <f>M66*'1次効果'!I625</f>
        <v>0</v>
      </c>
      <c r="AB66" s="63">
        <f>'1次効果'!K625</f>
        <v>0</v>
      </c>
      <c r="AC66" s="63">
        <f>'2次効果'!L401</f>
        <v>0</v>
      </c>
      <c r="AD66" s="66">
        <f t="shared" si="3"/>
        <v>0</v>
      </c>
    </row>
    <row r="67" spans="2:30">
      <c r="B67" s="60" t="str">
        <f>入力!B67</f>
        <v>411</v>
      </c>
      <c r="C67" s="61" t="str">
        <f>入力!C67</f>
        <v>建築</v>
      </c>
      <c r="D67" s="466">
        <f>+入力!AA67</f>
        <v>0</v>
      </c>
      <c r="K67" s="60" t="str">
        <f>入力!B67</f>
        <v>411</v>
      </c>
      <c r="L67" s="61" t="str">
        <f>入力!C67</f>
        <v>建築</v>
      </c>
      <c r="M67" s="62">
        <f t="shared" si="0"/>
        <v>0</v>
      </c>
      <c r="N67" s="63">
        <f>'1次効果'!G626</f>
        <v>0</v>
      </c>
      <c r="O67" s="64">
        <f>'2次効果'!H402</f>
        <v>0</v>
      </c>
      <c r="P67" s="65">
        <f t="shared" si="1"/>
        <v>0</v>
      </c>
      <c r="Q67" s="58"/>
      <c r="R67" s="60" t="str">
        <f>入力!B67</f>
        <v>411</v>
      </c>
      <c r="S67" s="61" t="str">
        <f>入力!C67</f>
        <v>建築</v>
      </c>
      <c r="T67" s="62">
        <f>M67*'1次効果'!M626</f>
        <v>0</v>
      </c>
      <c r="U67" s="63">
        <f>'1次効果'!O626</f>
        <v>0</v>
      </c>
      <c r="V67" s="63">
        <f>'2次効果'!P402</f>
        <v>0</v>
      </c>
      <c r="W67" s="66">
        <f t="shared" si="2"/>
        <v>0</v>
      </c>
      <c r="X67" s="58"/>
      <c r="Y67" s="60" t="str">
        <f>入力!B67</f>
        <v>411</v>
      </c>
      <c r="Z67" s="61" t="str">
        <f>入力!C67</f>
        <v>建築</v>
      </c>
      <c r="AA67" s="62">
        <f>M67*'1次効果'!I626</f>
        <v>0</v>
      </c>
      <c r="AB67" s="63">
        <f>'1次効果'!K626</f>
        <v>0</v>
      </c>
      <c r="AC67" s="63">
        <f>'2次効果'!L402</f>
        <v>0</v>
      </c>
      <c r="AD67" s="66">
        <f t="shared" si="3"/>
        <v>0</v>
      </c>
    </row>
    <row r="68" spans="2:30">
      <c r="B68" s="60" t="str">
        <f>入力!B68</f>
        <v>412</v>
      </c>
      <c r="C68" s="61" t="str">
        <f>入力!C68</f>
        <v>建設補修</v>
      </c>
      <c r="D68" s="466">
        <f>+入力!AA68</f>
        <v>0</v>
      </c>
      <c r="K68" s="60" t="str">
        <f>入力!B68</f>
        <v>412</v>
      </c>
      <c r="L68" s="61" t="str">
        <f>入力!C68</f>
        <v>建設補修</v>
      </c>
      <c r="M68" s="62">
        <f t="shared" si="0"/>
        <v>0</v>
      </c>
      <c r="N68" s="63">
        <f>'1次効果'!G627</f>
        <v>0</v>
      </c>
      <c r="O68" s="64">
        <f>'2次効果'!H403</f>
        <v>0</v>
      </c>
      <c r="P68" s="65">
        <f t="shared" si="1"/>
        <v>0</v>
      </c>
      <c r="Q68" s="58"/>
      <c r="R68" s="60" t="str">
        <f>入力!B68</f>
        <v>412</v>
      </c>
      <c r="S68" s="61" t="str">
        <f>入力!C68</f>
        <v>建設補修</v>
      </c>
      <c r="T68" s="62">
        <f>M68*'1次効果'!M627</f>
        <v>0</v>
      </c>
      <c r="U68" s="63">
        <f>'1次効果'!O627</f>
        <v>0</v>
      </c>
      <c r="V68" s="63">
        <f>'2次効果'!P403</f>
        <v>0</v>
      </c>
      <c r="W68" s="66">
        <f t="shared" si="2"/>
        <v>0</v>
      </c>
      <c r="X68" s="58"/>
      <c r="Y68" s="60" t="str">
        <f>入力!B68</f>
        <v>412</v>
      </c>
      <c r="Z68" s="61" t="str">
        <f>入力!C68</f>
        <v>建設補修</v>
      </c>
      <c r="AA68" s="62">
        <f>M68*'1次効果'!I627</f>
        <v>0</v>
      </c>
      <c r="AB68" s="63">
        <f>'1次効果'!K627</f>
        <v>0</v>
      </c>
      <c r="AC68" s="63">
        <f>'2次効果'!L403</f>
        <v>0</v>
      </c>
      <c r="AD68" s="66">
        <f t="shared" si="3"/>
        <v>0</v>
      </c>
    </row>
    <row r="69" spans="2:30">
      <c r="B69" s="60" t="str">
        <f>入力!B69</f>
        <v>413</v>
      </c>
      <c r="C69" s="61" t="str">
        <f>入力!C69</f>
        <v>公共事業</v>
      </c>
      <c r="D69" s="466">
        <f>+入力!AA69</f>
        <v>0</v>
      </c>
      <c r="K69" s="60" t="str">
        <f>入力!B69</f>
        <v>413</v>
      </c>
      <c r="L69" s="61" t="str">
        <f>入力!C69</f>
        <v>公共事業</v>
      </c>
      <c r="M69" s="62">
        <f t="shared" si="0"/>
        <v>0</v>
      </c>
      <c r="N69" s="63">
        <f>'1次効果'!G628</f>
        <v>0</v>
      </c>
      <c r="O69" s="64">
        <f>'2次効果'!H404</f>
        <v>0</v>
      </c>
      <c r="P69" s="65">
        <f t="shared" si="1"/>
        <v>0</v>
      </c>
      <c r="Q69" s="58"/>
      <c r="R69" s="60" t="str">
        <f>入力!B69</f>
        <v>413</v>
      </c>
      <c r="S69" s="61" t="str">
        <f>入力!C69</f>
        <v>公共事業</v>
      </c>
      <c r="T69" s="62">
        <f>M69*'1次効果'!M628</f>
        <v>0</v>
      </c>
      <c r="U69" s="63">
        <f>'1次効果'!O628</f>
        <v>0</v>
      </c>
      <c r="V69" s="63">
        <f>'2次効果'!P404</f>
        <v>0</v>
      </c>
      <c r="W69" s="66">
        <f t="shared" si="2"/>
        <v>0</v>
      </c>
      <c r="X69" s="58"/>
      <c r="Y69" s="60" t="str">
        <f>入力!B69</f>
        <v>413</v>
      </c>
      <c r="Z69" s="61" t="str">
        <f>入力!C69</f>
        <v>公共事業</v>
      </c>
      <c r="AA69" s="62">
        <f>M69*'1次効果'!I628</f>
        <v>0</v>
      </c>
      <c r="AB69" s="63">
        <f>'1次効果'!K628</f>
        <v>0</v>
      </c>
      <c r="AC69" s="63">
        <f>'2次効果'!L404</f>
        <v>0</v>
      </c>
      <c r="AD69" s="66">
        <f t="shared" si="3"/>
        <v>0</v>
      </c>
    </row>
    <row r="70" spans="2:30">
      <c r="B70" s="60" t="str">
        <f>入力!B70</f>
        <v>419</v>
      </c>
      <c r="C70" s="61" t="str">
        <f>入力!C70</f>
        <v>その他の土木建設</v>
      </c>
      <c r="D70" s="466">
        <f>+入力!AA70</f>
        <v>0</v>
      </c>
      <c r="K70" s="60" t="str">
        <f>入力!B70</f>
        <v>419</v>
      </c>
      <c r="L70" s="61" t="str">
        <f>入力!C70</f>
        <v>その他の土木建設</v>
      </c>
      <c r="M70" s="62">
        <f t="shared" si="0"/>
        <v>0</v>
      </c>
      <c r="N70" s="63">
        <f>'1次効果'!G629</f>
        <v>0</v>
      </c>
      <c r="O70" s="64">
        <f>'2次効果'!H405</f>
        <v>0</v>
      </c>
      <c r="P70" s="65">
        <f t="shared" ref="P70:P100" si="4">SUM(M70:O70)</f>
        <v>0</v>
      </c>
      <c r="Q70" s="58"/>
      <c r="R70" s="60" t="str">
        <f>入力!B70</f>
        <v>419</v>
      </c>
      <c r="S70" s="61" t="str">
        <f>入力!C70</f>
        <v>その他の土木建設</v>
      </c>
      <c r="T70" s="62">
        <f>M70*'1次効果'!M629</f>
        <v>0</v>
      </c>
      <c r="U70" s="63">
        <f>'1次効果'!O629</f>
        <v>0</v>
      </c>
      <c r="V70" s="63">
        <f>'2次効果'!P405</f>
        <v>0</v>
      </c>
      <c r="W70" s="66">
        <f t="shared" ref="W70:W104" si="5">SUM(T70:V70)</f>
        <v>0</v>
      </c>
      <c r="X70" s="58"/>
      <c r="Y70" s="60" t="str">
        <f>入力!B70</f>
        <v>419</v>
      </c>
      <c r="Z70" s="61" t="str">
        <f>入力!C70</f>
        <v>その他の土木建設</v>
      </c>
      <c r="AA70" s="62">
        <f>M70*'1次効果'!I629</f>
        <v>0</v>
      </c>
      <c r="AB70" s="63">
        <f>'1次効果'!K629</f>
        <v>0</v>
      </c>
      <c r="AC70" s="63">
        <f>'2次効果'!L405</f>
        <v>0</v>
      </c>
      <c r="AD70" s="66">
        <f t="shared" ref="AD70:AD103" si="6">SUM(AA70:AC70)</f>
        <v>0</v>
      </c>
    </row>
    <row r="71" spans="2:30">
      <c r="B71" s="60" t="str">
        <f>入力!B71</f>
        <v>461</v>
      </c>
      <c r="C71" s="61" t="str">
        <f>入力!C71</f>
        <v>電力</v>
      </c>
      <c r="D71" s="466">
        <f>+入力!AA71</f>
        <v>0</v>
      </c>
      <c r="K71" s="60" t="str">
        <f>入力!B71</f>
        <v>461</v>
      </c>
      <c r="L71" s="61" t="str">
        <f>入力!C71</f>
        <v>電力</v>
      </c>
      <c r="M71" s="62">
        <f t="shared" si="0"/>
        <v>0</v>
      </c>
      <c r="N71" s="63">
        <f>'1次効果'!G630</f>
        <v>0</v>
      </c>
      <c r="O71" s="64">
        <f>'2次効果'!H406</f>
        <v>0</v>
      </c>
      <c r="P71" s="65">
        <f t="shared" si="4"/>
        <v>0</v>
      </c>
      <c r="Q71" s="58"/>
      <c r="R71" s="60" t="str">
        <f>入力!B71</f>
        <v>461</v>
      </c>
      <c r="S71" s="61" t="str">
        <f>入力!C71</f>
        <v>電力</v>
      </c>
      <c r="T71" s="62">
        <f>M71*'1次効果'!M630</f>
        <v>0</v>
      </c>
      <c r="U71" s="63">
        <f>'1次効果'!O630</f>
        <v>0</v>
      </c>
      <c r="V71" s="63">
        <f>'2次効果'!P406</f>
        <v>0</v>
      </c>
      <c r="W71" s="66">
        <f t="shared" si="5"/>
        <v>0</v>
      </c>
      <c r="X71" s="58"/>
      <c r="Y71" s="60" t="str">
        <f>入力!B71</f>
        <v>461</v>
      </c>
      <c r="Z71" s="61" t="str">
        <f>入力!C71</f>
        <v>電力</v>
      </c>
      <c r="AA71" s="62">
        <f>M71*'1次効果'!I630</f>
        <v>0</v>
      </c>
      <c r="AB71" s="63">
        <f>'1次効果'!K630</f>
        <v>0</v>
      </c>
      <c r="AC71" s="63">
        <f>'2次効果'!L406</f>
        <v>0</v>
      </c>
      <c r="AD71" s="66">
        <f t="shared" si="6"/>
        <v>0</v>
      </c>
    </row>
    <row r="72" spans="2:30">
      <c r="B72" s="60" t="str">
        <f>入力!B72</f>
        <v>462</v>
      </c>
      <c r="C72" s="61" t="str">
        <f>入力!C72</f>
        <v>ガス・熱供給</v>
      </c>
      <c r="D72" s="466">
        <f>+入力!AA72</f>
        <v>0</v>
      </c>
      <c r="K72" s="60" t="str">
        <f>入力!B72</f>
        <v>462</v>
      </c>
      <c r="L72" s="61" t="str">
        <f>入力!C72</f>
        <v>ガス・熱供給</v>
      </c>
      <c r="M72" s="62">
        <f t="shared" si="0"/>
        <v>0</v>
      </c>
      <c r="N72" s="63">
        <f>'1次効果'!G631</f>
        <v>0</v>
      </c>
      <c r="O72" s="64">
        <f>'2次効果'!H407</f>
        <v>0</v>
      </c>
      <c r="P72" s="65">
        <f t="shared" si="4"/>
        <v>0</v>
      </c>
      <c r="Q72" s="58"/>
      <c r="R72" s="60" t="str">
        <f>入力!B72</f>
        <v>462</v>
      </c>
      <c r="S72" s="61" t="str">
        <f>入力!C72</f>
        <v>ガス・熱供給</v>
      </c>
      <c r="T72" s="62">
        <f>M72*'1次効果'!M631</f>
        <v>0</v>
      </c>
      <c r="U72" s="63">
        <f>'1次効果'!O631</f>
        <v>0</v>
      </c>
      <c r="V72" s="63">
        <f>'2次効果'!P407</f>
        <v>0</v>
      </c>
      <c r="W72" s="66">
        <f t="shared" si="5"/>
        <v>0</v>
      </c>
      <c r="X72" s="58"/>
      <c r="Y72" s="60" t="str">
        <f>入力!B72</f>
        <v>462</v>
      </c>
      <c r="Z72" s="61" t="str">
        <f>入力!C72</f>
        <v>ガス・熱供給</v>
      </c>
      <c r="AA72" s="62">
        <f>M72*'1次効果'!I631</f>
        <v>0</v>
      </c>
      <c r="AB72" s="63">
        <f>'1次効果'!K631</f>
        <v>0</v>
      </c>
      <c r="AC72" s="63">
        <f>'2次効果'!L407</f>
        <v>0</v>
      </c>
      <c r="AD72" s="66">
        <f t="shared" si="6"/>
        <v>0</v>
      </c>
    </row>
    <row r="73" spans="2:30">
      <c r="B73" s="60" t="str">
        <f>入力!B73</f>
        <v>471</v>
      </c>
      <c r="C73" s="61" t="str">
        <f>入力!C73</f>
        <v>水道</v>
      </c>
      <c r="D73" s="466">
        <f>+入力!AA73</f>
        <v>0</v>
      </c>
      <c r="K73" s="60" t="str">
        <f>入力!B73</f>
        <v>471</v>
      </c>
      <c r="L73" s="61" t="str">
        <f>入力!C73</f>
        <v>水道</v>
      </c>
      <c r="M73" s="62">
        <f t="shared" si="0"/>
        <v>0</v>
      </c>
      <c r="N73" s="63">
        <f>'1次効果'!G632</f>
        <v>0</v>
      </c>
      <c r="O73" s="64">
        <f>'2次効果'!H408</f>
        <v>0</v>
      </c>
      <c r="P73" s="65">
        <f t="shared" si="4"/>
        <v>0</v>
      </c>
      <c r="Q73" s="58"/>
      <c r="R73" s="60" t="str">
        <f>入力!B73</f>
        <v>471</v>
      </c>
      <c r="S73" s="61" t="str">
        <f>入力!C73</f>
        <v>水道</v>
      </c>
      <c r="T73" s="62">
        <f>M73*'1次効果'!M632</f>
        <v>0</v>
      </c>
      <c r="U73" s="63">
        <f>'1次効果'!O632</f>
        <v>0</v>
      </c>
      <c r="V73" s="63">
        <f>'2次効果'!P408</f>
        <v>0</v>
      </c>
      <c r="W73" s="66">
        <f t="shared" si="5"/>
        <v>0</v>
      </c>
      <c r="X73" s="58"/>
      <c r="Y73" s="60" t="str">
        <f>入力!B73</f>
        <v>471</v>
      </c>
      <c r="Z73" s="61" t="str">
        <f>入力!C73</f>
        <v>水道</v>
      </c>
      <c r="AA73" s="62">
        <f>M73*'1次効果'!I632</f>
        <v>0</v>
      </c>
      <c r="AB73" s="63">
        <f>'1次効果'!K632</f>
        <v>0</v>
      </c>
      <c r="AC73" s="63">
        <f>'2次効果'!L408</f>
        <v>0</v>
      </c>
      <c r="AD73" s="66">
        <f t="shared" si="6"/>
        <v>0</v>
      </c>
    </row>
    <row r="74" spans="2:30">
      <c r="B74" s="60" t="str">
        <f>入力!B74</f>
        <v>481</v>
      </c>
      <c r="C74" s="61" t="str">
        <f>入力!C74</f>
        <v>廃棄物処理</v>
      </c>
      <c r="D74" s="466">
        <f>+入力!AA74</f>
        <v>0</v>
      </c>
      <c r="K74" s="60" t="str">
        <f>入力!B74</f>
        <v>481</v>
      </c>
      <c r="L74" s="61" t="str">
        <f>入力!C74</f>
        <v>廃棄物処理</v>
      </c>
      <c r="M74" s="62">
        <f t="shared" si="0"/>
        <v>0</v>
      </c>
      <c r="N74" s="63">
        <f>'1次効果'!G633</f>
        <v>0</v>
      </c>
      <c r="O74" s="64">
        <f>'2次効果'!H409</f>
        <v>0</v>
      </c>
      <c r="P74" s="65">
        <f t="shared" si="4"/>
        <v>0</v>
      </c>
      <c r="Q74" s="58"/>
      <c r="R74" s="60" t="str">
        <f>入力!B74</f>
        <v>481</v>
      </c>
      <c r="S74" s="61" t="str">
        <f>入力!C74</f>
        <v>廃棄物処理</v>
      </c>
      <c r="T74" s="62">
        <f>M74*'1次効果'!M633</f>
        <v>0</v>
      </c>
      <c r="U74" s="63">
        <f>'1次効果'!O633</f>
        <v>0</v>
      </c>
      <c r="V74" s="63">
        <f>'2次効果'!P409</f>
        <v>0</v>
      </c>
      <c r="W74" s="66">
        <f t="shared" si="5"/>
        <v>0</v>
      </c>
      <c r="X74" s="58"/>
      <c r="Y74" s="60" t="str">
        <f>入力!B74</f>
        <v>481</v>
      </c>
      <c r="Z74" s="61" t="str">
        <f>入力!C74</f>
        <v>廃棄物処理</v>
      </c>
      <c r="AA74" s="62">
        <f>M74*'1次効果'!I633</f>
        <v>0</v>
      </c>
      <c r="AB74" s="63">
        <f>'1次効果'!K633</f>
        <v>0</v>
      </c>
      <c r="AC74" s="63">
        <f>'2次効果'!L409</f>
        <v>0</v>
      </c>
      <c r="AD74" s="66">
        <f t="shared" si="6"/>
        <v>0</v>
      </c>
    </row>
    <row r="75" spans="2:30">
      <c r="B75" s="60" t="str">
        <f>入力!B75</f>
        <v>511</v>
      </c>
      <c r="C75" s="61" t="str">
        <f>入力!C75</f>
        <v>商業</v>
      </c>
      <c r="D75" s="466">
        <f>+入力!AA75</f>
        <v>0</v>
      </c>
      <c r="K75" s="60" t="str">
        <f>入力!B75</f>
        <v>511</v>
      </c>
      <c r="L75" s="61" t="str">
        <f>入力!C75</f>
        <v>商業</v>
      </c>
      <c r="M75" s="62">
        <f t="shared" si="0"/>
        <v>0</v>
      </c>
      <c r="N75" s="63">
        <f>'1次効果'!G634</f>
        <v>0</v>
      </c>
      <c r="O75" s="64">
        <f>'2次効果'!H410</f>
        <v>0</v>
      </c>
      <c r="P75" s="65">
        <f t="shared" si="4"/>
        <v>0</v>
      </c>
      <c r="Q75" s="58"/>
      <c r="R75" s="60" t="str">
        <f>入力!B75</f>
        <v>511</v>
      </c>
      <c r="S75" s="61" t="str">
        <f>入力!C75</f>
        <v>商業</v>
      </c>
      <c r="T75" s="62">
        <f>M75*'1次効果'!M634</f>
        <v>0</v>
      </c>
      <c r="U75" s="63">
        <f>'1次効果'!O634</f>
        <v>0</v>
      </c>
      <c r="V75" s="63">
        <f>'2次効果'!P410</f>
        <v>0</v>
      </c>
      <c r="W75" s="66">
        <f t="shared" si="5"/>
        <v>0</v>
      </c>
      <c r="X75" s="58"/>
      <c r="Y75" s="60" t="str">
        <f>入力!B75</f>
        <v>511</v>
      </c>
      <c r="Z75" s="61" t="str">
        <f>入力!C75</f>
        <v>商業</v>
      </c>
      <c r="AA75" s="62">
        <f>M75*'1次効果'!I634</f>
        <v>0</v>
      </c>
      <c r="AB75" s="63">
        <f>'1次効果'!K634</f>
        <v>0</v>
      </c>
      <c r="AC75" s="63">
        <f>'2次効果'!L410</f>
        <v>0</v>
      </c>
      <c r="AD75" s="66">
        <f t="shared" si="6"/>
        <v>0</v>
      </c>
    </row>
    <row r="76" spans="2:30">
      <c r="B76" s="60" t="str">
        <f>入力!B76</f>
        <v>531</v>
      </c>
      <c r="C76" s="61" t="str">
        <f>入力!C76</f>
        <v>金融・保険</v>
      </c>
      <c r="D76" s="466">
        <f>+入力!AA76</f>
        <v>0</v>
      </c>
      <c r="K76" s="60" t="str">
        <f>入力!B76</f>
        <v>531</v>
      </c>
      <c r="L76" s="61" t="str">
        <f>入力!C76</f>
        <v>金融・保険</v>
      </c>
      <c r="M76" s="62">
        <f t="shared" si="0"/>
        <v>0</v>
      </c>
      <c r="N76" s="63">
        <f>'1次効果'!G635</f>
        <v>0</v>
      </c>
      <c r="O76" s="64">
        <f>'2次効果'!H411</f>
        <v>0</v>
      </c>
      <c r="P76" s="65">
        <f t="shared" si="4"/>
        <v>0</v>
      </c>
      <c r="Q76" s="58"/>
      <c r="R76" s="60" t="str">
        <f>入力!B76</f>
        <v>531</v>
      </c>
      <c r="S76" s="61" t="str">
        <f>入力!C76</f>
        <v>金融・保険</v>
      </c>
      <c r="T76" s="62">
        <f>M76*'1次効果'!M635</f>
        <v>0</v>
      </c>
      <c r="U76" s="63">
        <f>'1次効果'!O635</f>
        <v>0</v>
      </c>
      <c r="V76" s="63">
        <f>'2次効果'!P411</f>
        <v>0</v>
      </c>
      <c r="W76" s="66">
        <f t="shared" si="5"/>
        <v>0</v>
      </c>
      <c r="X76" s="58"/>
      <c r="Y76" s="60" t="str">
        <f>入力!B76</f>
        <v>531</v>
      </c>
      <c r="Z76" s="61" t="str">
        <f>入力!C76</f>
        <v>金融・保険</v>
      </c>
      <c r="AA76" s="62">
        <f>M76*'1次効果'!I635</f>
        <v>0</v>
      </c>
      <c r="AB76" s="63">
        <f>'1次効果'!K635</f>
        <v>0</v>
      </c>
      <c r="AC76" s="63">
        <f>'2次効果'!L411</f>
        <v>0</v>
      </c>
      <c r="AD76" s="66">
        <f t="shared" si="6"/>
        <v>0</v>
      </c>
    </row>
    <row r="77" spans="2:30">
      <c r="B77" s="60" t="str">
        <f>入力!B77</f>
        <v>551</v>
      </c>
      <c r="C77" s="61" t="str">
        <f>入力!C77</f>
        <v>不動産仲介及び賃貸</v>
      </c>
      <c r="D77" s="466">
        <f>+入力!AA77</f>
        <v>0</v>
      </c>
      <c r="K77" s="60" t="str">
        <f>入力!B77</f>
        <v>551</v>
      </c>
      <c r="L77" s="61" t="str">
        <f>入力!C77</f>
        <v>不動産仲介及び賃貸</v>
      </c>
      <c r="M77" s="62">
        <f t="shared" si="0"/>
        <v>0</v>
      </c>
      <c r="N77" s="63">
        <f>'1次効果'!G636</f>
        <v>0</v>
      </c>
      <c r="O77" s="64">
        <f>'2次効果'!H412</f>
        <v>0</v>
      </c>
      <c r="P77" s="65">
        <f t="shared" si="4"/>
        <v>0</v>
      </c>
      <c r="Q77" s="58"/>
      <c r="R77" s="60" t="str">
        <f>入力!B77</f>
        <v>551</v>
      </c>
      <c r="S77" s="61" t="str">
        <f>入力!C77</f>
        <v>不動産仲介及び賃貸</v>
      </c>
      <c r="T77" s="62">
        <f>M77*'1次効果'!M636</f>
        <v>0</v>
      </c>
      <c r="U77" s="63">
        <f>'1次効果'!O636</f>
        <v>0</v>
      </c>
      <c r="V77" s="63">
        <f>'2次効果'!P412</f>
        <v>0</v>
      </c>
      <c r="W77" s="66">
        <f t="shared" si="5"/>
        <v>0</v>
      </c>
      <c r="X77" s="58"/>
      <c r="Y77" s="60" t="str">
        <f>入力!B77</f>
        <v>551</v>
      </c>
      <c r="Z77" s="61" t="str">
        <f>入力!C77</f>
        <v>不動産仲介及び賃貸</v>
      </c>
      <c r="AA77" s="62">
        <f>M77*'1次効果'!I636</f>
        <v>0</v>
      </c>
      <c r="AB77" s="63">
        <f>'1次効果'!K636</f>
        <v>0</v>
      </c>
      <c r="AC77" s="63">
        <f>'2次効果'!L412</f>
        <v>0</v>
      </c>
      <c r="AD77" s="66">
        <f t="shared" si="6"/>
        <v>0</v>
      </c>
    </row>
    <row r="78" spans="2:30">
      <c r="B78" s="60" t="str">
        <f>入力!B78</f>
        <v>552</v>
      </c>
      <c r="C78" s="61" t="str">
        <f>入力!C78</f>
        <v>住宅賃貸料</v>
      </c>
      <c r="D78" s="466">
        <f>+入力!AA78</f>
        <v>0</v>
      </c>
      <c r="K78" s="60" t="str">
        <f>入力!B78</f>
        <v>552</v>
      </c>
      <c r="L78" s="61" t="str">
        <f>入力!C78</f>
        <v>住宅賃貸料</v>
      </c>
      <c r="M78" s="62">
        <f t="shared" si="0"/>
        <v>0</v>
      </c>
      <c r="N78" s="63">
        <f>'1次効果'!G637</f>
        <v>0</v>
      </c>
      <c r="O78" s="64">
        <f>'2次効果'!H413</f>
        <v>0</v>
      </c>
      <c r="P78" s="65">
        <f t="shared" si="4"/>
        <v>0</v>
      </c>
      <c r="Q78" s="58"/>
      <c r="R78" s="60" t="str">
        <f>入力!B78</f>
        <v>552</v>
      </c>
      <c r="S78" s="61" t="str">
        <f>入力!C78</f>
        <v>住宅賃貸料</v>
      </c>
      <c r="T78" s="62">
        <f>M78*'1次効果'!M637</f>
        <v>0</v>
      </c>
      <c r="U78" s="63">
        <f>'1次効果'!O637</f>
        <v>0</v>
      </c>
      <c r="V78" s="63">
        <f>'2次効果'!P413</f>
        <v>0</v>
      </c>
      <c r="W78" s="66">
        <f t="shared" si="5"/>
        <v>0</v>
      </c>
      <c r="X78" s="58"/>
      <c r="Y78" s="60" t="str">
        <f>入力!B78</f>
        <v>552</v>
      </c>
      <c r="Z78" s="61" t="str">
        <f>入力!C78</f>
        <v>住宅賃貸料</v>
      </c>
      <c r="AA78" s="62">
        <f>M78*'1次効果'!I637</f>
        <v>0</v>
      </c>
      <c r="AB78" s="63">
        <f>'1次効果'!K637</f>
        <v>0</v>
      </c>
      <c r="AC78" s="63">
        <f>'2次効果'!L413</f>
        <v>0</v>
      </c>
      <c r="AD78" s="66">
        <f t="shared" si="6"/>
        <v>0</v>
      </c>
    </row>
    <row r="79" spans="2:30">
      <c r="B79" s="60" t="str">
        <f>入力!B79</f>
        <v>553</v>
      </c>
      <c r="C79" s="61" t="str">
        <f>入力!C79</f>
        <v>住宅賃貸料（帰属家賃）</v>
      </c>
      <c r="D79" s="466">
        <f>+入力!AA79</f>
        <v>0</v>
      </c>
      <c r="K79" s="60" t="str">
        <f>入力!B79</f>
        <v>553</v>
      </c>
      <c r="L79" s="61" t="str">
        <f>入力!C79</f>
        <v>住宅賃貸料（帰属家賃）</v>
      </c>
      <c r="M79" s="62">
        <f t="shared" si="0"/>
        <v>0</v>
      </c>
      <c r="N79" s="63">
        <f>'1次効果'!G638</f>
        <v>0</v>
      </c>
      <c r="O79" s="64">
        <f>'2次効果'!H414</f>
        <v>0</v>
      </c>
      <c r="P79" s="65">
        <f t="shared" si="4"/>
        <v>0</v>
      </c>
      <c r="Q79" s="58"/>
      <c r="R79" s="60" t="str">
        <f>入力!B79</f>
        <v>553</v>
      </c>
      <c r="S79" s="61" t="str">
        <f>入力!C79</f>
        <v>住宅賃貸料（帰属家賃）</v>
      </c>
      <c r="T79" s="62">
        <f>M79*'1次効果'!M638</f>
        <v>0</v>
      </c>
      <c r="U79" s="63">
        <f>'1次効果'!O638</f>
        <v>0</v>
      </c>
      <c r="V79" s="63">
        <f>'2次効果'!P414</f>
        <v>0</v>
      </c>
      <c r="W79" s="66">
        <f t="shared" si="5"/>
        <v>0</v>
      </c>
      <c r="X79" s="58"/>
      <c r="Y79" s="60" t="str">
        <f>入力!B79</f>
        <v>553</v>
      </c>
      <c r="Z79" s="61" t="str">
        <f>入力!C79</f>
        <v>住宅賃貸料（帰属家賃）</v>
      </c>
      <c r="AA79" s="62">
        <f>M79*'1次効果'!I638</f>
        <v>0</v>
      </c>
      <c r="AB79" s="63">
        <f>'1次効果'!K638</f>
        <v>0</v>
      </c>
      <c r="AC79" s="63">
        <f>'2次効果'!L414</f>
        <v>0</v>
      </c>
      <c r="AD79" s="66">
        <f t="shared" si="6"/>
        <v>0</v>
      </c>
    </row>
    <row r="80" spans="2:30">
      <c r="B80" s="60" t="str">
        <f>入力!B80</f>
        <v>571</v>
      </c>
      <c r="C80" s="61" t="str">
        <f>入力!C80</f>
        <v>鉄道輸送</v>
      </c>
      <c r="D80" s="466">
        <f>+入力!AA80</f>
        <v>0</v>
      </c>
      <c r="K80" s="60" t="str">
        <f>入力!B80</f>
        <v>571</v>
      </c>
      <c r="L80" s="61" t="str">
        <f>入力!C80</f>
        <v>鉄道輸送</v>
      </c>
      <c r="M80" s="62">
        <f t="shared" si="0"/>
        <v>0</v>
      </c>
      <c r="N80" s="63">
        <f>'1次効果'!G639</f>
        <v>0</v>
      </c>
      <c r="O80" s="64">
        <f>'2次効果'!H415</f>
        <v>0</v>
      </c>
      <c r="P80" s="65">
        <f t="shared" si="4"/>
        <v>0</v>
      </c>
      <c r="Q80" s="58"/>
      <c r="R80" s="60" t="str">
        <f>入力!B80</f>
        <v>571</v>
      </c>
      <c r="S80" s="61" t="str">
        <f>入力!C80</f>
        <v>鉄道輸送</v>
      </c>
      <c r="T80" s="62">
        <f>M80*'1次効果'!M639</f>
        <v>0</v>
      </c>
      <c r="U80" s="63">
        <f>'1次効果'!O639</f>
        <v>0</v>
      </c>
      <c r="V80" s="63">
        <f>'2次効果'!P415</f>
        <v>0</v>
      </c>
      <c r="W80" s="66">
        <f t="shared" si="5"/>
        <v>0</v>
      </c>
      <c r="X80" s="58"/>
      <c r="Y80" s="60" t="str">
        <f>入力!B80</f>
        <v>571</v>
      </c>
      <c r="Z80" s="61" t="str">
        <f>入力!C80</f>
        <v>鉄道輸送</v>
      </c>
      <c r="AA80" s="62">
        <f>M80*'1次効果'!I639</f>
        <v>0</v>
      </c>
      <c r="AB80" s="63">
        <f>'1次効果'!K639</f>
        <v>0</v>
      </c>
      <c r="AC80" s="63">
        <f>'2次効果'!L415</f>
        <v>0</v>
      </c>
      <c r="AD80" s="66">
        <f t="shared" si="6"/>
        <v>0</v>
      </c>
    </row>
    <row r="81" spans="2:30">
      <c r="B81" s="60" t="str">
        <f>入力!B81</f>
        <v>572</v>
      </c>
      <c r="C81" s="61" t="str">
        <f>入力!C81</f>
        <v>道路輸送（自家輸送を除く。）</v>
      </c>
      <c r="D81" s="466">
        <f>+入力!AA81</f>
        <v>0</v>
      </c>
      <c r="K81" s="60" t="str">
        <f>入力!B81</f>
        <v>572</v>
      </c>
      <c r="L81" s="61" t="str">
        <f>入力!C81</f>
        <v>道路輸送（自家輸送を除く。）</v>
      </c>
      <c r="M81" s="62">
        <f t="shared" si="0"/>
        <v>0</v>
      </c>
      <c r="N81" s="63">
        <f>'1次効果'!G640</f>
        <v>0</v>
      </c>
      <c r="O81" s="64">
        <f>'2次効果'!H416</f>
        <v>0</v>
      </c>
      <c r="P81" s="65">
        <f t="shared" si="4"/>
        <v>0</v>
      </c>
      <c r="Q81" s="58"/>
      <c r="R81" s="60" t="str">
        <f>入力!B81</f>
        <v>572</v>
      </c>
      <c r="S81" s="61" t="str">
        <f>入力!C81</f>
        <v>道路輸送（自家輸送を除く。）</v>
      </c>
      <c r="T81" s="62">
        <f>M81*'1次効果'!M640</f>
        <v>0</v>
      </c>
      <c r="U81" s="63">
        <f>'1次効果'!O640</f>
        <v>0</v>
      </c>
      <c r="V81" s="63">
        <f>'2次効果'!P416</f>
        <v>0</v>
      </c>
      <c r="W81" s="66">
        <f t="shared" si="5"/>
        <v>0</v>
      </c>
      <c r="X81" s="58"/>
      <c r="Y81" s="60" t="str">
        <f>入力!B81</f>
        <v>572</v>
      </c>
      <c r="Z81" s="61" t="str">
        <f>入力!C81</f>
        <v>道路輸送（自家輸送を除く。）</v>
      </c>
      <c r="AA81" s="62">
        <f>M81*'1次効果'!I640</f>
        <v>0</v>
      </c>
      <c r="AB81" s="63">
        <f>'1次効果'!K640</f>
        <v>0</v>
      </c>
      <c r="AC81" s="63">
        <f>'2次効果'!L416</f>
        <v>0</v>
      </c>
      <c r="AD81" s="66">
        <f t="shared" si="6"/>
        <v>0</v>
      </c>
    </row>
    <row r="82" spans="2:30">
      <c r="B82" s="60" t="str">
        <f>入力!B82</f>
        <v>574</v>
      </c>
      <c r="C82" s="61" t="str">
        <f>入力!C82</f>
        <v>水運</v>
      </c>
      <c r="D82" s="466">
        <f>+入力!AA82</f>
        <v>0</v>
      </c>
      <c r="K82" s="60" t="str">
        <f>入力!B82</f>
        <v>574</v>
      </c>
      <c r="L82" s="61" t="str">
        <f>入力!C82</f>
        <v>水運</v>
      </c>
      <c r="M82" s="62">
        <f t="shared" ref="M82:M100" si="7">D82</f>
        <v>0</v>
      </c>
      <c r="N82" s="63">
        <f>'1次効果'!G641</f>
        <v>0</v>
      </c>
      <c r="O82" s="64">
        <f>'2次効果'!H417</f>
        <v>0</v>
      </c>
      <c r="P82" s="65">
        <f t="shared" si="4"/>
        <v>0</v>
      </c>
      <c r="Q82" s="58"/>
      <c r="R82" s="60" t="str">
        <f>入力!B82</f>
        <v>574</v>
      </c>
      <c r="S82" s="61" t="str">
        <f>入力!C82</f>
        <v>水運</v>
      </c>
      <c r="T82" s="62">
        <f>M82*'1次効果'!M641</f>
        <v>0</v>
      </c>
      <c r="U82" s="63">
        <f>'1次効果'!O641</f>
        <v>0</v>
      </c>
      <c r="V82" s="63">
        <f>'2次効果'!P417</f>
        <v>0</v>
      </c>
      <c r="W82" s="66">
        <f t="shared" si="5"/>
        <v>0</v>
      </c>
      <c r="X82" s="58"/>
      <c r="Y82" s="60" t="str">
        <f>入力!B82</f>
        <v>574</v>
      </c>
      <c r="Z82" s="61" t="str">
        <f>入力!C82</f>
        <v>水運</v>
      </c>
      <c r="AA82" s="62">
        <f>M82*'1次効果'!I641</f>
        <v>0</v>
      </c>
      <c r="AB82" s="63">
        <f>'1次効果'!K641</f>
        <v>0</v>
      </c>
      <c r="AC82" s="63">
        <f>'2次効果'!L417</f>
        <v>0</v>
      </c>
      <c r="AD82" s="66">
        <f t="shared" si="6"/>
        <v>0</v>
      </c>
    </row>
    <row r="83" spans="2:30">
      <c r="B83" s="60" t="str">
        <f>入力!B83</f>
        <v>575</v>
      </c>
      <c r="C83" s="61" t="str">
        <f>入力!C83</f>
        <v>航空輸送</v>
      </c>
      <c r="D83" s="466">
        <f>+入力!AA83</f>
        <v>0</v>
      </c>
      <c r="K83" s="60" t="str">
        <f>入力!B83</f>
        <v>575</v>
      </c>
      <c r="L83" s="61" t="str">
        <f>入力!C83</f>
        <v>航空輸送</v>
      </c>
      <c r="M83" s="62">
        <f t="shared" si="7"/>
        <v>0</v>
      </c>
      <c r="N83" s="63">
        <f>'1次効果'!G642</f>
        <v>0</v>
      </c>
      <c r="O83" s="64">
        <f>'2次効果'!H418</f>
        <v>0</v>
      </c>
      <c r="P83" s="65">
        <f t="shared" si="4"/>
        <v>0</v>
      </c>
      <c r="Q83" s="58"/>
      <c r="R83" s="60" t="str">
        <f>入力!B83</f>
        <v>575</v>
      </c>
      <c r="S83" s="61" t="str">
        <f>入力!C83</f>
        <v>航空輸送</v>
      </c>
      <c r="T83" s="62">
        <f>M83*'1次効果'!M642</f>
        <v>0</v>
      </c>
      <c r="U83" s="63">
        <f>'1次効果'!O642</f>
        <v>0</v>
      </c>
      <c r="V83" s="63">
        <f>'2次効果'!P418</f>
        <v>0</v>
      </c>
      <c r="W83" s="66">
        <f t="shared" si="5"/>
        <v>0</v>
      </c>
      <c r="X83" s="58"/>
      <c r="Y83" s="60" t="str">
        <f>入力!B83</f>
        <v>575</v>
      </c>
      <c r="Z83" s="61" t="str">
        <f>入力!C83</f>
        <v>航空輸送</v>
      </c>
      <c r="AA83" s="62">
        <f>M83*'1次効果'!I642</f>
        <v>0</v>
      </c>
      <c r="AB83" s="63">
        <f>'1次効果'!K642</f>
        <v>0</v>
      </c>
      <c r="AC83" s="63">
        <f>'2次効果'!L418</f>
        <v>0</v>
      </c>
      <c r="AD83" s="66">
        <f t="shared" si="6"/>
        <v>0</v>
      </c>
    </row>
    <row r="84" spans="2:30">
      <c r="B84" s="60" t="str">
        <f>入力!B84</f>
        <v>576</v>
      </c>
      <c r="C84" s="61" t="str">
        <f>入力!C84</f>
        <v>貨物利用運送</v>
      </c>
      <c r="D84" s="466">
        <f>+入力!AA84</f>
        <v>0</v>
      </c>
      <c r="K84" s="60" t="str">
        <f>入力!B84</f>
        <v>576</v>
      </c>
      <c r="L84" s="61" t="str">
        <f>入力!C84</f>
        <v>貨物利用運送</v>
      </c>
      <c r="M84" s="62">
        <f t="shared" si="7"/>
        <v>0</v>
      </c>
      <c r="N84" s="63">
        <f>'1次効果'!G643</f>
        <v>0</v>
      </c>
      <c r="O84" s="64">
        <f>'2次効果'!H419</f>
        <v>0</v>
      </c>
      <c r="P84" s="65">
        <f t="shared" si="4"/>
        <v>0</v>
      </c>
      <c r="Q84" s="58"/>
      <c r="R84" s="60" t="str">
        <f>入力!B84</f>
        <v>576</v>
      </c>
      <c r="S84" s="61" t="str">
        <f>入力!C84</f>
        <v>貨物利用運送</v>
      </c>
      <c r="T84" s="62">
        <f>M84*'1次効果'!M643</f>
        <v>0</v>
      </c>
      <c r="U84" s="63">
        <f>'1次効果'!O643</f>
        <v>0</v>
      </c>
      <c r="V84" s="63">
        <f>'2次効果'!P419</f>
        <v>0</v>
      </c>
      <c r="W84" s="66">
        <f t="shared" si="5"/>
        <v>0</v>
      </c>
      <c r="X84" s="58"/>
      <c r="Y84" s="60" t="str">
        <f>入力!B84</f>
        <v>576</v>
      </c>
      <c r="Z84" s="61" t="str">
        <f>入力!C84</f>
        <v>貨物利用運送</v>
      </c>
      <c r="AA84" s="62">
        <f>M84*'1次効果'!I643</f>
        <v>0</v>
      </c>
      <c r="AB84" s="63">
        <f>'1次効果'!K643</f>
        <v>0</v>
      </c>
      <c r="AC84" s="63">
        <f>'2次効果'!L419</f>
        <v>0</v>
      </c>
      <c r="AD84" s="66">
        <f t="shared" si="6"/>
        <v>0</v>
      </c>
    </row>
    <row r="85" spans="2:30">
      <c r="B85" s="60" t="str">
        <f>入力!B85</f>
        <v>577</v>
      </c>
      <c r="C85" s="61" t="str">
        <f>入力!C85</f>
        <v>倉庫</v>
      </c>
      <c r="D85" s="466">
        <f>+入力!AA85</f>
        <v>0</v>
      </c>
      <c r="K85" s="60" t="str">
        <f>入力!B85</f>
        <v>577</v>
      </c>
      <c r="L85" s="61" t="str">
        <f>入力!C85</f>
        <v>倉庫</v>
      </c>
      <c r="M85" s="62">
        <f t="shared" si="7"/>
        <v>0</v>
      </c>
      <c r="N85" s="63">
        <f>'1次効果'!G644</f>
        <v>0</v>
      </c>
      <c r="O85" s="64">
        <f>'2次効果'!H420</f>
        <v>0</v>
      </c>
      <c r="P85" s="65">
        <f t="shared" si="4"/>
        <v>0</v>
      </c>
      <c r="Q85" s="58"/>
      <c r="R85" s="60" t="str">
        <f>入力!B85</f>
        <v>577</v>
      </c>
      <c r="S85" s="61" t="str">
        <f>入力!C85</f>
        <v>倉庫</v>
      </c>
      <c r="T85" s="62">
        <f>M85*'1次効果'!M644</f>
        <v>0</v>
      </c>
      <c r="U85" s="63">
        <f>'1次効果'!O644</f>
        <v>0</v>
      </c>
      <c r="V85" s="63">
        <f>'2次効果'!P420</f>
        <v>0</v>
      </c>
      <c r="W85" s="66">
        <f t="shared" si="5"/>
        <v>0</v>
      </c>
      <c r="X85" s="58"/>
      <c r="Y85" s="60" t="str">
        <f>入力!B85</f>
        <v>577</v>
      </c>
      <c r="Z85" s="61" t="str">
        <f>入力!C85</f>
        <v>倉庫</v>
      </c>
      <c r="AA85" s="62">
        <f>M85*'1次効果'!I644</f>
        <v>0</v>
      </c>
      <c r="AB85" s="63">
        <f>'1次効果'!K644</f>
        <v>0</v>
      </c>
      <c r="AC85" s="63">
        <f>'2次効果'!L420</f>
        <v>0</v>
      </c>
      <c r="AD85" s="66">
        <f t="shared" si="6"/>
        <v>0</v>
      </c>
    </row>
    <row r="86" spans="2:30">
      <c r="B86" s="60" t="str">
        <f>入力!B86</f>
        <v>578</v>
      </c>
      <c r="C86" s="61" t="str">
        <f>入力!C86</f>
        <v>運輸附帯サービス</v>
      </c>
      <c r="D86" s="466">
        <f>+入力!AA86</f>
        <v>0</v>
      </c>
      <c r="K86" s="60" t="str">
        <f>入力!B86</f>
        <v>578</v>
      </c>
      <c r="L86" s="61" t="str">
        <f>入力!C86</f>
        <v>運輸附帯サービス</v>
      </c>
      <c r="M86" s="62">
        <f t="shared" si="7"/>
        <v>0</v>
      </c>
      <c r="N86" s="63">
        <f>'1次効果'!G645</f>
        <v>0</v>
      </c>
      <c r="O86" s="64">
        <f>'2次効果'!H421</f>
        <v>0</v>
      </c>
      <c r="P86" s="65">
        <f t="shared" si="4"/>
        <v>0</v>
      </c>
      <c r="Q86" s="58"/>
      <c r="R86" s="60" t="str">
        <f>入力!B86</f>
        <v>578</v>
      </c>
      <c r="S86" s="61" t="str">
        <f>入力!C86</f>
        <v>運輸附帯サービス</v>
      </c>
      <c r="T86" s="62">
        <f>M86*'1次効果'!M645</f>
        <v>0</v>
      </c>
      <c r="U86" s="63">
        <f>'1次効果'!O645</f>
        <v>0</v>
      </c>
      <c r="V86" s="63">
        <f>'2次効果'!P421</f>
        <v>0</v>
      </c>
      <c r="W86" s="66">
        <f t="shared" si="5"/>
        <v>0</v>
      </c>
      <c r="X86" s="58"/>
      <c r="Y86" s="60" t="str">
        <f>入力!B86</f>
        <v>578</v>
      </c>
      <c r="Z86" s="61" t="str">
        <f>入力!C86</f>
        <v>運輸附帯サービス</v>
      </c>
      <c r="AA86" s="62">
        <f>M86*'1次効果'!I645</f>
        <v>0</v>
      </c>
      <c r="AB86" s="63">
        <f>'1次効果'!K645</f>
        <v>0</v>
      </c>
      <c r="AC86" s="63">
        <f>'2次効果'!L421</f>
        <v>0</v>
      </c>
      <c r="AD86" s="66">
        <f t="shared" si="6"/>
        <v>0</v>
      </c>
    </row>
    <row r="87" spans="2:30">
      <c r="B87" s="60" t="str">
        <f>入力!B87</f>
        <v>579</v>
      </c>
      <c r="C87" s="61" t="str">
        <f>入力!C87</f>
        <v>郵便・信書便</v>
      </c>
      <c r="D87" s="466">
        <f>+入力!AA87</f>
        <v>0</v>
      </c>
      <c r="K87" s="60" t="str">
        <f>入力!B87</f>
        <v>579</v>
      </c>
      <c r="L87" s="61" t="str">
        <f>入力!C87</f>
        <v>郵便・信書便</v>
      </c>
      <c r="M87" s="62">
        <f t="shared" si="7"/>
        <v>0</v>
      </c>
      <c r="N87" s="63">
        <f>'1次効果'!G646</f>
        <v>0</v>
      </c>
      <c r="O87" s="64">
        <f>'2次効果'!H422</f>
        <v>0</v>
      </c>
      <c r="P87" s="65">
        <f t="shared" si="4"/>
        <v>0</v>
      </c>
      <c r="Q87" s="58"/>
      <c r="R87" s="60" t="str">
        <f>入力!B87</f>
        <v>579</v>
      </c>
      <c r="S87" s="61" t="str">
        <f>入力!C87</f>
        <v>郵便・信書便</v>
      </c>
      <c r="T87" s="62">
        <f>M87*'1次効果'!M646</f>
        <v>0</v>
      </c>
      <c r="U87" s="63">
        <f>'1次効果'!O646</f>
        <v>0</v>
      </c>
      <c r="V87" s="63">
        <f>'2次効果'!P422</f>
        <v>0</v>
      </c>
      <c r="W87" s="66">
        <f t="shared" si="5"/>
        <v>0</v>
      </c>
      <c r="X87" s="58"/>
      <c r="Y87" s="60" t="str">
        <f>入力!B87</f>
        <v>579</v>
      </c>
      <c r="Z87" s="61" t="str">
        <f>入力!C87</f>
        <v>郵便・信書便</v>
      </c>
      <c r="AA87" s="62">
        <f>M87*'1次効果'!I646</f>
        <v>0</v>
      </c>
      <c r="AB87" s="63">
        <f>'1次効果'!K646</f>
        <v>0</v>
      </c>
      <c r="AC87" s="63">
        <f>'2次効果'!L422</f>
        <v>0</v>
      </c>
      <c r="AD87" s="66">
        <f t="shared" si="6"/>
        <v>0</v>
      </c>
    </row>
    <row r="88" spans="2:30">
      <c r="B88" s="60" t="str">
        <f>入力!B88</f>
        <v>591</v>
      </c>
      <c r="C88" s="61" t="str">
        <f>入力!C88</f>
        <v>通信</v>
      </c>
      <c r="D88" s="466">
        <f>+入力!AA88</f>
        <v>0</v>
      </c>
      <c r="K88" s="60" t="str">
        <f>入力!B88</f>
        <v>591</v>
      </c>
      <c r="L88" s="61" t="str">
        <f>入力!C88</f>
        <v>通信</v>
      </c>
      <c r="M88" s="62">
        <f t="shared" si="7"/>
        <v>0</v>
      </c>
      <c r="N88" s="63">
        <f>'1次効果'!G647</f>
        <v>0</v>
      </c>
      <c r="O88" s="64">
        <f>'2次効果'!H423</f>
        <v>0</v>
      </c>
      <c r="P88" s="65">
        <f t="shared" si="4"/>
        <v>0</v>
      </c>
      <c r="Q88" s="58"/>
      <c r="R88" s="60" t="str">
        <f>入力!B88</f>
        <v>591</v>
      </c>
      <c r="S88" s="61" t="str">
        <f>入力!C88</f>
        <v>通信</v>
      </c>
      <c r="T88" s="62">
        <f>M88*'1次効果'!M647</f>
        <v>0</v>
      </c>
      <c r="U88" s="63">
        <f>'1次効果'!O647</f>
        <v>0</v>
      </c>
      <c r="V88" s="63">
        <f>'2次効果'!P423</f>
        <v>0</v>
      </c>
      <c r="W88" s="66">
        <f t="shared" si="5"/>
        <v>0</v>
      </c>
      <c r="X88" s="58"/>
      <c r="Y88" s="60" t="str">
        <f>入力!B88</f>
        <v>591</v>
      </c>
      <c r="Z88" s="61" t="str">
        <f>入力!C88</f>
        <v>通信</v>
      </c>
      <c r="AA88" s="62">
        <f>M88*'1次効果'!I647</f>
        <v>0</v>
      </c>
      <c r="AB88" s="63">
        <f>'1次効果'!K647</f>
        <v>0</v>
      </c>
      <c r="AC88" s="63">
        <f>'2次効果'!L423</f>
        <v>0</v>
      </c>
      <c r="AD88" s="66">
        <f t="shared" si="6"/>
        <v>0</v>
      </c>
    </row>
    <row r="89" spans="2:30">
      <c r="B89" s="60" t="str">
        <f>入力!B89</f>
        <v>592</v>
      </c>
      <c r="C89" s="61" t="str">
        <f>入力!C89</f>
        <v>放送</v>
      </c>
      <c r="D89" s="466">
        <f>+入力!AA89</f>
        <v>0</v>
      </c>
      <c r="K89" s="60" t="str">
        <f>入力!B89</f>
        <v>592</v>
      </c>
      <c r="L89" s="61" t="str">
        <f>入力!C89</f>
        <v>放送</v>
      </c>
      <c r="M89" s="62">
        <f t="shared" si="7"/>
        <v>0</v>
      </c>
      <c r="N89" s="63">
        <f>'1次効果'!G648</f>
        <v>0</v>
      </c>
      <c r="O89" s="64">
        <f>'2次効果'!H424</f>
        <v>0</v>
      </c>
      <c r="P89" s="65">
        <f t="shared" si="4"/>
        <v>0</v>
      </c>
      <c r="Q89" s="58"/>
      <c r="R89" s="60" t="str">
        <f>入力!B89</f>
        <v>592</v>
      </c>
      <c r="S89" s="61" t="str">
        <f>入力!C89</f>
        <v>放送</v>
      </c>
      <c r="T89" s="62">
        <f>M89*'1次効果'!M648</f>
        <v>0</v>
      </c>
      <c r="U89" s="63">
        <f>'1次効果'!O648</f>
        <v>0</v>
      </c>
      <c r="V89" s="63">
        <f>'2次効果'!P424</f>
        <v>0</v>
      </c>
      <c r="W89" s="66">
        <f t="shared" si="5"/>
        <v>0</v>
      </c>
      <c r="X89" s="58"/>
      <c r="Y89" s="60" t="str">
        <f>入力!B89</f>
        <v>592</v>
      </c>
      <c r="Z89" s="61" t="str">
        <f>入力!C89</f>
        <v>放送</v>
      </c>
      <c r="AA89" s="62">
        <f>M89*'1次効果'!I648</f>
        <v>0</v>
      </c>
      <c r="AB89" s="63">
        <f>'1次効果'!K648</f>
        <v>0</v>
      </c>
      <c r="AC89" s="63">
        <f>'2次効果'!L424</f>
        <v>0</v>
      </c>
      <c r="AD89" s="66">
        <f t="shared" si="6"/>
        <v>0</v>
      </c>
    </row>
    <row r="90" spans="2:30">
      <c r="B90" s="60" t="str">
        <f>入力!B90</f>
        <v>593</v>
      </c>
      <c r="C90" s="61" t="str">
        <f>入力!C90</f>
        <v>情報サービス</v>
      </c>
      <c r="D90" s="466">
        <f>+入力!AA90</f>
        <v>0</v>
      </c>
      <c r="K90" s="60" t="str">
        <f>入力!B90</f>
        <v>593</v>
      </c>
      <c r="L90" s="61" t="str">
        <f>入力!C90</f>
        <v>情報サービス</v>
      </c>
      <c r="M90" s="62">
        <f t="shared" si="7"/>
        <v>0</v>
      </c>
      <c r="N90" s="63">
        <f>'1次効果'!G649</f>
        <v>0</v>
      </c>
      <c r="O90" s="64">
        <f>'2次効果'!H425</f>
        <v>0</v>
      </c>
      <c r="P90" s="65">
        <f t="shared" si="4"/>
        <v>0</v>
      </c>
      <c r="Q90" s="58"/>
      <c r="R90" s="60" t="str">
        <f>入力!B90</f>
        <v>593</v>
      </c>
      <c r="S90" s="61" t="str">
        <f>入力!C90</f>
        <v>情報サービス</v>
      </c>
      <c r="T90" s="62">
        <f>M90*'1次効果'!M649</f>
        <v>0</v>
      </c>
      <c r="U90" s="63">
        <f>'1次効果'!O649</f>
        <v>0</v>
      </c>
      <c r="V90" s="63">
        <f>'2次効果'!P425</f>
        <v>0</v>
      </c>
      <c r="W90" s="66">
        <f t="shared" si="5"/>
        <v>0</v>
      </c>
      <c r="X90" s="58"/>
      <c r="Y90" s="60" t="str">
        <f>入力!B90</f>
        <v>593</v>
      </c>
      <c r="Z90" s="61" t="str">
        <f>入力!C90</f>
        <v>情報サービス</v>
      </c>
      <c r="AA90" s="62">
        <f>M90*'1次効果'!I649</f>
        <v>0</v>
      </c>
      <c r="AB90" s="63">
        <f>'1次効果'!K649</f>
        <v>0</v>
      </c>
      <c r="AC90" s="63">
        <f>'2次効果'!L425</f>
        <v>0</v>
      </c>
      <c r="AD90" s="66">
        <f t="shared" si="6"/>
        <v>0</v>
      </c>
    </row>
    <row r="91" spans="2:30">
      <c r="B91" s="60" t="str">
        <f>入力!B91</f>
        <v>594</v>
      </c>
      <c r="C91" s="61" t="str">
        <f>入力!C91</f>
        <v>インターネット附随サービス</v>
      </c>
      <c r="D91" s="466">
        <f>+入力!AA91</f>
        <v>0</v>
      </c>
      <c r="K91" s="60" t="str">
        <f>入力!B91</f>
        <v>594</v>
      </c>
      <c r="L91" s="61" t="str">
        <f>入力!C91</f>
        <v>インターネット附随サービス</v>
      </c>
      <c r="M91" s="62">
        <f t="shared" si="7"/>
        <v>0</v>
      </c>
      <c r="N91" s="63">
        <f>'1次効果'!G650</f>
        <v>0</v>
      </c>
      <c r="O91" s="64">
        <f>'2次効果'!H426</f>
        <v>0</v>
      </c>
      <c r="P91" s="65">
        <f t="shared" si="4"/>
        <v>0</v>
      </c>
      <c r="Q91" s="58"/>
      <c r="R91" s="60" t="str">
        <f>入力!B91</f>
        <v>594</v>
      </c>
      <c r="S91" s="61" t="str">
        <f>入力!C91</f>
        <v>インターネット附随サービス</v>
      </c>
      <c r="T91" s="62">
        <f>M91*'1次効果'!M650</f>
        <v>0</v>
      </c>
      <c r="U91" s="63">
        <f>'1次効果'!O650</f>
        <v>0</v>
      </c>
      <c r="V91" s="63">
        <f>'2次効果'!P426</f>
        <v>0</v>
      </c>
      <c r="W91" s="66">
        <f t="shared" si="5"/>
        <v>0</v>
      </c>
      <c r="X91" s="58"/>
      <c r="Y91" s="60" t="str">
        <f>入力!B91</f>
        <v>594</v>
      </c>
      <c r="Z91" s="61" t="str">
        <f>入力!C91</f>
        <v>インターネット附随サービス</v>
      </c>
      <c r="AA91" s="62">
        <f>M91*'1次効果'!I650</f>
        <v>0</v>
      </c>
      <c r="AB91" s="63">
        <f>'1次効果'!K650</f>
        <v>0</v>
      </c>
      <c r="AC91" s="63">
        <f>'2次効果'!L426</f>
        <v>0</v>
      </c>
      <c r="AD91" s="66">
        <f t="shared" si="6"/>
        <v>0</v>
      </c>
    </row>
    <row r="92" spans="2:30">
      <c r="B92" s="60" t="str">
        <f>入力!B92</f>
        <v>595</v>
      </c>
      <c r="C92" s="61" t="str">
        <f>入力!C92</f>
        <v>映像・音声・文字情報制作</v>
      </c>
      <c r="D92" s="466">
        <f>+入力!AA92</f>
        <v>0</v>
      </c>
      <c r="K92" s="60" t="str">
        <f>入力!B92</f>
        <v>595</v>
      </c>
      <c r="L92" s="61" t="str">
        <f>入力!C92</f>
        <v>映像・音声・文字情報制作</v>
      </c>
      <c r="M92" s="62">
        <f t="shared" si="7"/>
        <v>0</v>
      </c>
      <c r="N92" s="63">
        <f>'1次効果'!G651</f>
        <v>0</v>
      </c>
      <c r="O92" s="64">
        <f>'2次効果'!H427</f>
        <v>0</v>
      </c>
      <c r="P92" s="65">
        <f t="shared" si="4"/>
        <v>0</v>
      </c>
      <c r="Q92" s="58"/>
      <c r="R92" s="60" t="str">
        <f>入力!B92</f>
        <v>595</v>
      </c>
      <c r="S92" s="61" t="str">
        <f>入力!C92</f>
        <v>映像・音声・文字情報制作</v>
      </c>
      <c r="T92" s="62">
        <f>M92*'1次効果'!M651</f>
        <v>0</v>
      </c>
      <c r="U92" s="63">
        <f>'1次効果'!O651</f>
        <v>0</v>
      </c>
      <c r="V92" s="63">
        <f>'2次効果'!P427</f>
        <v>0</v>
      </c>
      <c r="W92" s="66">
        <f t="shared" si="5"/>
        <v>0</v>
      </c>
      <c r="X92" s="58"/>
      <c r="Y92" s="60" t="str">
        <f>入力!B92</f>
        <v>595</v>
      </c>
      <c r="Z92" s="61" t="str">
        <f>入力!C92</f>
        <v>映像・音声・文字情報制作</v>
      </c>
      <c r="AA92" s="62">
        <f>M92*'1次効果'!I651</f>
        <v>0</v>
      </c>
      <c r="AB92" s="63">
        <f>'1次効果'!K651</f>
        <v>0</v>
      </c>
      <c r="AC92" s="63">
        <f>'2次効果'!L427</f>
        <v>0</v>
      </c>
      <c r="AD92" s="66">
        <f t="shared" si="6"/>
        <v>0</v>
      </c>
    </row>
    <row r="93" spans="2:30">
      <c r="B93" s="60" t="str">
        <f>入力!B93</f>
        <v>611</v>
      </c>
      <c r="C93" s="61" t="str">
        <f>入力!C93</f>
        <v>公務</v>
      </c>
      <c r="D93" s="466">
        <f>+入力!AA93</f>
        <v>0</v>
      </c>
      <c r="K93" s="60" t="str">
        <f>入力!B93</f>
        <v>611</v>
      </c>
      <c r="L93" s="61" t="str">
        <f>入力!C93</f>
        <v>公務</v>
      </c>
      <c r="M93" s="62">
        <f t="shared" si="7"/>
        <v>0</v>
      </c>
      <c r="N93" s="63">
        <f>'1次効果'!G652</f>
        <v>0</v>
      </c>
      <c r="O93" s="64">
        <f>'2次効果'!H428</f>
        <v>0</v>
      </c>
      <c r="P93" s="65">
        <f t="shared" si="4"/>
        <v>0</v>
      </c>
      <c r="Q93" s="58"/>
      <c r="R93" s="60" t="str">
        <f>入力!B93</f>
        <v>611</v>
      </c>
      <c r="S93" s="61" t="str">
        <f>入力!C93</f>
        <v>公務</v>
      </c>
      <c r="T93" s="62">
        <f>M93*'1次効果'!M652</f>
        <v>0</v>
      </c>
      <c r="U93" s="63">
        <f>'1次効果'!O652</f>
        <v>0</v>
      </c>
      <c r="V93" s="63">
        <f>'2次効果'!P428</f>
        <v>0</v>
      </c>
      <c r="W93" s="66">
        <f t="shared" si="5"/>
        <v>0</v>
      </c>
      <c r="X93" s="58"/>
      <c r="Y93" s="60" t="str">
        <f>入力!B93</f>
        <v>611</v>
      </c>
      <c r="Z93" s="61" t="str">
        <f>入力!C93</f>
        <v>公務</v>
      </c>
      <c r="AA93" s="62">
        <f>M93*'1次効果'!I652</f>
        <v>0</v>
      </c>
      <c r="AB93" s="63">
        <f>'1次効果'!K652</f>
        <v>0</v>
      </c>
      <c r="AC93" s="63">
        <f>'2次効果'!L428</f>
        <v>0</v>
      </c>
      <c r="AD93" s="66">
        <f t="shared" si="6"/>
        <v>0</v>
      </c>
    </row>
    <row r="94" spans="2:30">
      <c r="B94" s="60" t="str">
        <f>入力!B94</f>
        <v>631</v>
      </c>
      <c r="C94" s="61" t="str">
        <f>入力!C94</f>
        <v>教育</v>
      </c>
      <c r="D94" s="466">
        <f>+入力!AA94</f>
        <v>0</v>
      </c>
      <c r="K94" s="60" t="str">
        <f>入力!B94</f>
        <v>631</v>
      </c>
      <c r="L94" s="61" t="str">
        <f>入力!C94</f>
        <v>教育</v>
      </c>
      <c r="M94" s="62">
        <f t="shared" si="7"/>
        <v>0</v>
      </c>
      <c r="N94" s="63">
        <f>'1次効果'!G653</f>
        <v>0</v>
      </c>
      <c r="O94" s="64">
        <f>'2次効果'!H429</f>
        <v>0</v>
      </c>
      <c r="P94" s="65">
        <f t="shared" si="4"/>
        <v>0</v>
      </c>
      <c r="Q94" s="58"/>
      <c r="R94" s="60" t="str">
        <f>入力!B94</f>
        <v>631</v>
      </c>
      <c r="S94" s="61" t="str">
        <f>入力!C94</f>
        <v>教育</v>
      </c>
      <c r="T94" s="62">
        <f>M94*'1次効果'!M653</f>
        <v>0</v>
      </c>
      <c r="U94" s="63">
        <f>'1次効果'!O653</f>
        <v>0</v>
      </c>
      <c r="V94" s="63">
        <f>'2次効果'!P429</f>
        <v>0</v>
      </c>
      <c r="W94" s="66">
        <f t="shared" si="5"/>
        <v>0</v>
      </c>
      <c r="X94" s="58"/>
      <c r="Y94" s="60" t="str">
        <f>入力!B94</f>
        <v>631</v>
      </c>
      <c r="Z94" s="61" t="str">
        <f>入力!C94</f>
        <v>教育</v>
      </c>
      <c r="AA94" s="62">
        <f>M94*'1次効果'!I653</f>
        <v>0</v>
      </c>
      <c r="AB94" s="63">
        <f>'1次効果'!K653</f>
        <v>0</v>
      </c>
      <c r="AC94" s="63">
        <f>'2次効果'!L429</f>
        <v>0</v>
      </c>
      <c r="AD94" s="66">
        <f t="shared" si="6"/>
        <v>0</v>
      </c>
    </row>
    <row r="95" spans="2:30">
      <c r="B95" s="60" t="str">
        <f>入力!B95</f>
        <v>632</v>
      </c>
      <c r="C95" s="61" t="str">
        <f>入力!C95</f>
        <v>研究</v>
      </c>
      <c r="D95" s="466">
        <f>+入力!AA95</f>
        <v>0</v>
      </c>
      <c r="K95" s="60" t="str">
        <f>入力!B95</f>
        <v>632</v>
      </c>
      <c r="L95" s="61" t="str">
        <f>入力!C95</f>
        <v>研究</v>
      </c>
      <c r="M95" s="62">
        <f t="shared" si="7"/>
        <v>0</v>
      </c>
      <c r="N95" s="63">
        <f>'1次効果'!G654</f>
        <v>0</v>
      </c>
      <c r="O95" s="64">
        <f>'2次効果'!H430</f>
        <v>0</v>
      </c>
      <c r="P95" s="65">
        <f t="shared" si="4"/>
        <v>0</v>
      </c>
      <c r="Q95" s="58"/>
      <c r="R95" s="60" t="str">
        <f>入力!B95</f>
        <v>632</v>
      </c>
      <c r="S95" s="61" t="str">
        <f>入力!C95</f>
        <v>研究</v>
      </c>
      <c r="T95" s="62">
        <f>M95*'1次効果'!M654</f>
        <v>0</v>
      </c>
      <c r="U95" s="63">
        <f>'1次効果'!O654</f>
        <v>0</v>
      </c>
      <c r="V95" s="63">
        <f>'2次効果'!P430</f>
        <v>0</v>
      </c>
      <c r="W95" s="66">
        <f t="shared" si="5"/>
        <v>0</v>
      </c>
      <c r="X95" s="58"/>
      <c r="Y95" s="60" t="str">
        <f>入力!B95</f>
        <v>632</v>
      </c>
      <c r="Z95" s="61" t="str">
        <f>入力!C95</f>
        <v>研究</v>
      </c>
      <c r="AA95" s="62">
        <f>M95*'1次効果'!I654</f>
        <v>0</v>
      </c>
      <c r="AB95" s="63">
        <f>'1次効果'!K654</f>
        <v>0</v>
      </c>
      <c r="AC95" s="63">
        <f>'2次効果'!L430</f>
        <v>0</v>
      </c>
      <c r="AD95" s="66">
        <f t="shared" si="6"/>
        <v>0</v>
      </c>
    </row>
    <row r="96" spans="2:30">
      <c r="B96" s="60" t="str">
        <f>入力!B96</f>
        <v>641</v>
      </c>
      <c r="C96" s="61" t="str">
        <f>入力!C96</f>
        <v>医療</v>
      </c>
      <c r="D96" s="466">
        <f>+入力!AA96</f>
        <v>0</v>
      </c>
      <c r="K96" s="60" t="str">
        <f>入力!B96</f>
        <v>641</v>
      </c>
      <c r="L96" s="61" t="str">
        <f>入力!C96</f>
        <v>医療</v>
      </c>
      <c r="M96" s="62">
        <f t="shared" si="7"/>
        <v>0</v>
      </c>
      <c r="N96" s="63">
        <f>'1次効果'!G655</f>
        <v>0</v>
      </c>
      <c r="O96" s="64">
        <f>'2次効果'!H431</f>
        <v>0</v>
      </c>
      <c r="P96" s="65">
        <f t="shared" si="4"/>
        <v>0</v>
      </c>
      <c r="Q96" s="58"/>
      <c r="R96" s="60" t="str">
        <f>入力!B96</f>
        <v>641</v>
      </c>
      <c r="S96" s="61" t="str">
        <f>入力!C96</f>
        <v>医療</v>
      </c>
      <c r="T96" s="62">
        <f>M96*'1次効果'!M655</f>
        <v>0</v>
      </c>
      <c r="U96" s="63">
        <f>'1次効果'!O655</f>
        <v>0</v>
      </c>
      <c r="V96" s="63">
        <f>'2次効果'!P431</f>
        <v>0</v>
      </c>
      <c r="W96" s="66">
        <f t="shared" si="5"/>
        <v>0</v>
      </c>
      <c r="X96" s="58"/>
      <c r="Y96" s="60" t="str">
        <f>入力!B96</f>
        <v>641</v>
      </c>
      <c r="Z96" s="61" t="str">
        <f>入力!C96</f>
        <v>医療</v>
      </c>
      <c r="AA96" s="62">
        <f>M96*'1次効果'!I655</f>
        <v>0</v>
      </c>
      <c r="AB96" s="63">
        <f>'1次効果'!K655</f>
        <v>0</v>
      </c>
      <c r="AC96" s="63">
        <f>'2次効果'!L431</f>
        <v>0</v>
      </c>
      <c r="AD96" s="66">
        <f t="shared" si="6"/>
        <v>0</v>
      </c>
    </row>
    <row r="97" spans="2:30">
      <c r="B97" s="60" t="str">
        <f>入力!B97</f>
        <v>642</v>
      </c>
      <c r="C97" s="61" t="str">
        <f>入力!C97</f>
        <v>保健衛生</v>
      </c>
      <c r="D97" s="466">
        <f>+入力!AA97</f>
        <v>0</v>
      </c>
      <c r="K97" s="60" t="str">
        <f>入力!B97</f>
        <v>642</v>
      </c>
      <c r="L97" s="61" t="str">
        <f>入力!C97</f>
        <v>保健衛生</v>
      </c>
      <c r="M97" s="62">
        <f t="shared" si="7"/>
        <v>0</v>
      </c>
      <c r="N97" s="63">
        <f>'1次効果'!G656</f>
        <v>0</v>
      </c>
      <c r="O97" s="64">
        <f>'2次効果'!H432</f>
        <v>0</v>
      </c>
      <c r="P97" s="65">
        <f t="shared" si="4"/>
        <v>0</v>
      </c>
      <c r="Q97" s="58"/>
      <c r="R97" s="60" t="str">
        <f>入力!B97</f>
        <v>642</v>
      </c>
      <c r="S97" s="61" t="str">
        <f>入力!C97</f>
        <v>保健衛生</v>
      </c>
      <c r="T97" s="62">
        <f>M97*'1次効果'!M656</f>
        <v>0</v>
      </c>
      <c r="U97" s="63">
        <f>'1次効果'!O656</f>
        <v>0</v>
      </c>
      <c r="V97" s="63">
        <f>'2次効果'!P432</f>
        <v>0</v>
      </c>
      <c r="W97" s="66">
        <f t="shared" si="5"/>
        <v>0</v>
      </c>
      <c r="X97" s="58"/>
      <c r="Y97" s="60" t="str">
        <f>入力!B97</f>
        <v>642</v>
      </c>
      <c r="Z97" s="61" t="str">
        <f>入力!C97</f>
        <v>保健衛生</v>
      </c>
      <c r="AA97" s="62">
        <f>M97*'1次効果'!I656</f>
        <v>0</v>
      </c>
      <c r="AB97" s="63">
        <f>'1次効果'!K656</f>
        <v>0</v>
      </c>
      <c r="AC97" s="63">
        <f>'2次効果'!L432</f>
        <v>0</v>
      </c>
      <c r="AD97" s="66">
        <f t="shared" si="6"/>
        <v>0</v>
      </c>
    </row>
    <row r="98" spans="2:30">
      <c r="B98" s="60" t="str">
        <f>入力!B98</f>
        <v>643</v>
      </c>
      <c r="C98" s="61" t="str">
        <f>入力!C98</f>
        <v>社会保険・社会福祉</v>
      </c>
      <c r="D98" s="466">
        <f>+入力!AA98</f>
        <v>0</v>
      </c>
      <c r="K98" s="60" t="str">
        <f>入力!B98</f>
        <v>643</v>
      </c>
      <c r="L98" s="61" t="str">
        <f>入力!C98</f>
        <v>社会保険・社会福祉</v>
      </c>
      <c r="M98" s="62">
        <f t="shared" si="7"/>
        <v>0</v>
      </c>
      <c r="N98" s="63">
        <f>'1次効果'!G657</f>
        <v>0</v>
      </c>
      <c r="O98" s="64">
        <f>'2次効果'!H433</f>
        <v>0</v>
      </c>
      <c r="P98" s="65">
        <f t="shared" si="4"/>
        <v>0</v>
      </c>
      <c r="Q98" s="58"/>
      <c r="R98" s="60" t="str">
        <f>入力!B98</f>
        <v>643</v>
      </c>
      <c r="S98" s="61" t="str">
        <f>入力!C98</f>
        <v>社会保険・社会福祉</v>
      </c>
      <c r="T98" s="62">
        <f>M98*'1次効果'!M657</f>
        <v>0</v>
      </c>
      <c r="U98" s="63">
        <f>'1次効果'!O657</f>
        <v>0</v>
      </c>
      <c r="V98" s="63">
        <f>'2次効果'!P433</f>
        <v>0</v>
      </c>
      <c r="W98" s="66">
        <f t="shared" si="5"/>
        <v>0</v>
      </c>
      <c r="X98" s="58"/>
      <c r="Y98" s="60" t="str">
        <f>入力!B98</f>
        <v>643</v>
      </c>
      <c r="Z98" s="61" t="str">
        <f>入力!C98</f>
        <v>社会保険・社会福祉</v>
      </c>
      <c r="AA98" s="62">
        <f>M98*'1次効果'!I657</f>
        <v>0</v>
      </c>
      <c r="AB98" s="63">
        <f>'1次効果'!K657</f>
        <v>0</v>
      </c>
      <c r="AC98" s="63">
        <f>'2次効果'!L433</f>
        <v>0</v>
      </c>
      <c r="AD98" s="66">
        <f t="shared" si="6"/>
        <v>0</v>
      </c>
    </row>
    <row r="99" spans="2:30">
      <c r="B99" s="60" t="str">
        <f>入力!B99</f>
        <v>644</v>
      </c>
      <c r="C99" s="61" t="str">
        <f>入力!C99</f>
        <v>介護</v>
      </c>
      <c r="D99" s="466">
        <f>+入力!AA99</f>
        <v>0</v>
      </c>
      <c r="K99" s="60" t="str">
        <f>入力!B99</f>
        <v>644</v>
      </c>
      <c r="L99" s="61" t="str">
        <f>入力!C99</f>
        <v>介護</v>
      </c>
      <c r="M99" s="62">
        <f t="shared" si="7"/>
        <v>0</v>
      </c>
      <c r="N99" s="63">
        <f>'1次効果'!G658</f>
        <v>0</v>
      </c>
      <c r="O99" s="64">
        <f>'2次効果'!H434</f>
        <v>0</v>
      </c>
      <c r="P99" s="65">
        <f t="shared" si="4"/>
        <v>0</v>
      </c>
      <c r="Q99" s="58"/>
      <c r="R99" s="60" t="str">
        <f>入力!B99</f>
        <v>644</v>
      </c>
      <c r="S99" s="61" t="str">
        <f>入力!C99</f>
        <v>介護</v>
      </c>
      <c r="T99" s="62">
        <f>M99*'1次効果'!M658</f>
        <v>0</v>
      </c>
      <c r="U99" s="63">
        <f>'1次効果'!O658</f>
        <v>0</v>
      </c>
      <c r="V99" s="63">
        <f>'2次効果'!P434</f>
        <v>0</v>
      </c>
      <c r="W99" s="66">
        <f t="shared" si="5"/>
        <v>0</v>
      </c>
      <c r="X99" s="58"/>
      <c r="Y99" s="60" t="str">
        <f>入力!B99</f>
        <v>644</v>
      </c>
      <c r="Z99" s="61" t="str">
        <f>入力!C99</f>
        <v>介護</v>
      </c>
      <c r="AA99" s="62">
        <f>M99*'1次効果'!I658</f>
        <v>0</v>
      </c>
      <c r="AB99" s="63">
        <f>'1次効果'!K658</f>
        <v>0</v>
      </c>
      <c r="AC99" s="63">
        <f>'2次効果'!L434</f>
        <v>0</v>
      </c>
      <c r="AD99" s="66">
        <f t="shared" si="6"/>
        <v>0</v>
      </c>
    </row>
    <row r="100" spans="2:30">
      <c r="B100" s="60" t="str">
        <f>入力!B100</f>
        <v>659</v>
      </c>
      <c r="C100" s="61" t="str">
        <f>入力!C100</f>
        <v>他に分類されない会員制団体</v>
      </c>
      <c r="D100" s="466">
        <f>+入力!AA100</f>
        <v>0</v>
      </c>
      <c r="K100" s="60" t="str">
        <f>入力!B100</f>
        <v>659</v>
      </c>
      <c r="L100" s="61" t="str">
        <f>入力!C100</f>
        <v>他に分類されない会員制団体</v>
      </c>
      <c r="M100" s="62">
        <f t="shared" si="7"/>
        <v>0</v>
      </c>
      <c r="N100" s="63">
        <f>'1次効果'!G659</f>
        <v>0</v>
      </c>
      <c r="O100" s="64">
        <f>'2次効果'!H435</f>
        <v>0</v>
      </c>
      <c r="P100" s="65">
        <f t="shared" si="4"/>
        <v>0</v>
      </c>
      <c r="Q100" s="58"/>
      <c r="R100" s="60" t="str">
        <f>入力!B100</f>
        <v>659</v>
      </c>
      <c r="S100" s="61" t="str">
        <f>入力!C100</f>
        <v>他に分類されない会員制団体</v>
      </c>
      <c r="T100" s="62">
        <f>M100*'1次効果'!M659</f>
        <v>0</v>
      </c>
      <c r="U100" s="63">
        <f>'1次効果'!O659</f>
        <v>0</v>
      </c>
      <c r="V100" s="63">
        <f>'2次効果'!P435</f>
        <v>0</v>
      </c>
      <c r="W100" s="66">
        <f t="shared" si="5"/>
        <v>0</v>
      </c>
      <c r="X100" s="58"/>
      <c r="Y100" s="60" t="str">
        <f>入力!B100</f>
        <v>659</v>
      </c>
      <c r="Z100" s="61" t="str">
        <f>入力!C100</f>
        <v>他に分類されない会員制団体</v>
      </c>
      <c r="AA100" s="62">
        <f>M100*'1次効果'!I659</f>
        <v>0</v>
      </c>
      <c r="AB100" s="63">
        <f>'1次効果'!K659</f>
        <v>0</v>
      </c>
      <c r="AC100" s="63">
        <f>'2次効果'!L435</f>
        <v>0</v>
      </c>
      <c r="AD100" s="66">
        <f t="shared" si="6"/>
        <v>0</v>
      </c>
    </row>
    <row r="101" spans="2:30">
      <c r="B101" s="60" t="str">
        <f>入力!B101</f>
        <v>661</v>
      </c>
      <c r="C101" s="61" t="str">
        <f>入力!C101</f>
        <v>物品賃貸サービス</v>
      </c>
      <c r="D101" s="466">
        <f>+入力!AA101</f>
        <v>0</v>
      </c>
      <c r="K101" s="60" t="str">
        <f>入力!B101</f>
        <v>661</v>
      </c>
      <c r="L101" s="61" t="str">
        <f>入力!C101</f>
        <v>物品賃貸サービス</v>
      </c>
      <c r="M101" s="62">
        <f t="shared" ref="M101:M112" si="8">D101</f>
        <v>0</v>
      </c>
      <c r="N101" s="63">
        <f>'1次効果'!G660</f>
        <v>0</v>
      </c>
      <c r="O101" s="64">
        <f>'2次効果'!H436</f>
        <v>0</v>
      </c>
      <c r="P101" s="65">
        <f t="shared" ref="P101:P112" si="9">SUM(M101:O101)</f>
        <v>0</v>
      </c>
      <c r="Q101" s="58"/>
      <c r="R101" s="60" t="str">
        <f>入力!B101</f>
        <v>661</v>
      </c>
      <c r="S101" s="61" t="str">
        <f>入力!C101</f>
        <v>物品賃貸サービス</v>
      </c>
      <c r="T101" s="62">
        <f>M101*'1次効果'!M660</f>
        <v>0</v>
      </c>
      <c r="U101" s="63">
        <f>'1次効果'!O660</f>
        <v>0</v>
      </c>
      <c r="V101" s="63">
        <f>'2次効果'!P436</f>
        <v>0</v>
      </c>
      <c r="W101" s="66">
        <f t="shared" si="5"/>
        <v>0</v>
      </c>
      <c r="X101" s="58"/>
      <c r="Y101" s="60" t="str">
        <f>入力!B101</f>
        <v>661</v>
      </c>
      <c r="Z101" s="61" t="str">
        <f>入力!C101</f>
        <v>物品賃貸サービス</v>
      </c>
      <c r="AA101" s="62">
        <f>M101*'1次効果'!I660</f>
        <v>0</v>
      </c>
      <c r="AB101" s="63">
        <f>'1次効果'!K660</f>
        <v>0</v>
      </c>
      <c r="AC101" s="63">
        <f>'2次効果'!L436</f>
        <v>0</v>
      </c>
      <c r="AD101" s="66">
        <f t="shared" si="6"/>
        <v>0</v>
      </c>
    </row>
    <row r="102" spans="2:30">
      <c r="B102" s="60" t="str">
        <f>入力!B102</f>
        <v>662</v>
      </c>
      <c r="C102" s="61" t="str">
        <f>入力!C102</f>
        <v>広告</v>
      </c>
      <c r="D102" s="466">
        <f>+入力!AA102</f>
        <v>0</v>
      </c>
      <c r="K102" s="60" t="str">
        <f>入力!B102</f>
        <v>662</v>
      </c>
      <c r="L102" s="61" t="str">
        <f>入力!C102</f>
        <v>広告</v>
      </c>
      <c r="M102" s="62">
        <f t="shared" si="8"/>
        <v>0</v>
      </c>
      <c r="N102" s="63">
        <f>'1次効果'!G661</f>
        <v>0</v>
      </c>
      <c r="O102" s="64">
        <f>'2次効果'!H437</f>
        <v>0</v>
      </c>
      <c r="P102" s="65">
        <f t="shared" si="9"/>
        <v>0</v>
      </c>
      <c r="Q102" s="58"/>
      <c r="R102" s="60" t="str">
        <f>入力!B102</f>
        <v>662</v>
      </c>
      <c r="S102" s="61" t="str">
        <f>入力!C102</f>
        <v>広告</v>
      </c>
      <c r="T102" s="62">
        <f>M102*'1次効果'!M661</f>
        <v>0</v>
      </c>
      <c r="U102" s="63">
        <f>'1次効果'!O661</f>
        <v>0</v>
      </c>
      <c r="V102" s="63">
        <f>'2次効果'!P437</f>
        <v>0</v>
      </c>
      <c r="W102" s="66">
        <f t="shared" si="5"/>
        <v>0</v>
      </c>
      <c r="X102" s="58"/>
      <c r="Y102" s="60" t="str">
        <f>入力!B102</f>
        <v>662</v>
      </c>
      <c r="Z102" s="61" t="str">
        <f>入力!C102</f>
        <v>広告</v>
      </c>
      <c r="AA102" s="62">
        <f>M102*'1次効果'!I661</f>
        <v>0</v>
      </c>
      <c r="AB102" s="63">
        <f>'1次効果'!K661</f>
        <v>0</v>
      </c>
      <c r="AC102" s="63">
        <f>'2次効果'!L437</f>
        <v>0</v>
      </c>
      <c r="AD102" s="66">
        <f t="shared" si="6"/>
        <v>0</v>
      </c>
    </row>
    <row r="103" spans="2:30">
      <c r="B103" s="60" t="str">
        <f>入力!B103</f>
        <v>663</v>
      </c>
      <c r="C103" s="61" t="str">
        <f>入力!C103</f>
        <v>自動車整備・機械修理</v>
      </c>
      <c r="D103" s="466">
        <f>+入力!AA103</f>
        <v>0</v>
      </c>
      <c r="K103" s="60" t="str">
        <f>入力!B103</f>
        <v>663</v>
      </c>
      <c r="L103" s="61" t="str">
        <f>入力!C103</f>
        <v>自動車整備・機械修理</v>
      </c>
      <c r="M103" s="62">
        <f t="shared" si="8"/>
        <v>0</v>
      </c>
      <c r="N103" s="63">
        <f>'1次効果'!G662</f>
        <v>0</v>
      </c>
      <c r="O103" s="64">
        <f>'2次効果'!H438</f>
        <v>0</v>
      </c>
      <c r="P103" s="65">
        <f t="shared" si="9"/>
        <v>0</v>
      </c>
      <c r="Q103" s="58"/>
      <c r="R103" s="60" t="str">
        <f>入力!B103</f>
        <v>663</v>
      </c>
      <c r="S103" s="61" t="str">
        <f>入力!C103</f>
        <v>自動車整備・機械修理</v>
      </c>
      <c r="T103" s="62">
        <f>M103*'1次効果'!M662</f>
        <v>0</v>
      </c>
      <c r="U103" s="63">
        <f>'1次効果'!O662</f>
        <v>0</v>
      </c>
      <c r="V103" s="63">
        <f>'2次効果'!P438</f>
        <v>0</v>
      </c>
      <c r="W103" s="66">
        <f t="shared" si="5"/>
        <v>0</v>
      </c>
      <c r="X103" s="58"/>
      <c r="Y103" s="60" t="str">
        <f>入力!B103</f>
        <v>663</v>
      </c>
      <c r="Z103" s="61" t="str">
        <f>入力!C103</f>
        <v>自動車整備・機械修理</v>
      </c>
      <c r="AA103" s="62">
        <f>M103*'1次効果'!I662</f>
        <v>0</v>
      </c>
      <c r="AB103" s="63">
        <f>'1次効果'!K662</f>
        <v>0</v>
      </c>
      <c r="AC103" s="63">
        <f>'2次効果'!L438</f>
        <v>0</v>
      </c>
      <c r="AD103" s="66">
        <f t="shared" si="6"/>
        <v>0</v>
      </c>
    </row>
    <row r="104" spans="2:30">
      <c r="B104" s="60" t="str">
        <f>入力!B104</f>
        <v>669</v>
      </c>
      <c r="C104" s="61" t="str">
        <f>入力!C104</f>
        <v>その他の対事業所サービス</v>
      </c>
      <c r="D104" s="466">
        <f>+入力!AA104</f>
        <v>0</v>
      </c>
      <c r="K104" s="60" t="str">
        <f>入力!B104</f>
        <v>669</v>
      </c>
      <c r="L104" s="61" t="str">
        <f>入力!C104</f>
        <v>その他の対事業所サービス</v>
      </c>
      <c r="M104" s="62">
        <f t="shared" si="8"/>
        <v>0</v>
      </c>
      <c r="N104" s="63">
        <f>'1次効果'!G663</f>
        <v>0</v>
      </c>
      <c r="O104" s="64">
        <f>'2次効果'!H439</f>
        <v>0</v>
      </c>
      <c r="P104" s="65">
        <f t="shared" si="9"/>
        <v>0</v>
      </c>
      <c r="Q104" s="58"/>
      <c r="R104" s="60" t="str">
        <f>入力!B104</f>
        <v>669</v>
      </c>
      <c r="S104" s="61" t="str">
        <f>入力!C104</f>
        <v>その他の対事業所サービス</v>
      </c>
      <c r="T104" s="62">
        <f>M104*'1次効果'!M663</f>
        <v>0</v>
      </c>
      <c r="U104" s="63">
        <f>'1次効果'!O663</f>
        <v>0</v>
      </c>
      <c r="V104" s="63">
        <f>'2次効果'!P439</f>
        <v>0</v>
      </c>
      <c r="W104" s="66">
        <f t="shared" si="5"/>
        <v>0</v>
      </c>
      <c r="X104" s="58"/>
      <c r="Y104" s="60" t="str">
        <f>入力!B104</f>
        <v>669</v>
      </c>
      <c r="Z104" s="61" t="str">
        <f>入力!C104</f>
        <v>その他の対事業所サービス</v>
      </c>
      <c r="AA104" s="62">
        <f>M104*'1次効果'!I663</f>
        <v>0</v>
      </c>
      <c r="AB104" s="63">
        <f>'1次効果'!K663</f>
        <v>0</v>
      </c>
      <c r="AC104" s="63">
        <f>'2次効果'!L439</f>
        <v>0</v>
      </c>
      <c r="AD104" s="66">
        <f t="shared" ref="AD104:AD112" si="10">SUM(AA104:AC104)</f>
        <v>0</v>
      </c>
    </row>
    <row r="105" spans="2:30">
      <c r="B105" s="60" t="str">
        <f>入力!B105</f>
        <v>671</v>
      </c>
      <c r="C105" s="61" t="str">
        <f>入力!C105</f>
        <v>宿泊業</v>
      </c>
      <c r="D105" s="466">
        <f>+入力!AA105</f>
        <v>0</v>
      </c>
      <c r="K105" s="60" t="str">
        <f>入力!B105</f>
        <v>671</v>
      </c>
      <c r="L105" s="61" t="str">
        <f>入力!C105</f>
        <v>宿泊業</v>
      </c>
      <c r="M105" s="62">
        <f t="shared" si="8"/>
        <v>0</v>
      </c>
      <c r="N105" s="63">
        <f>'1次効果'!G664</f>
        <v>0</v>
      </c>
      <c r="O105" s="64">
        <f>'2次効果'!H440</f>
        <v>0</v>
      </c>
      <c r="P105" s="65">
        <f t="shared" si="9"/>
        <v>0</v>
      </c>
      <c r="Q105" s="58"/>
      <c r="R105" s="60" t="str">
        <f>入力!B105</f>
        <v>671</v>
      </c>
      <c r="S105" s="61" t="str">
        <f>入力!C105</f>
        <v>宿泊業</v>
      </c>
      <c r="T105" s="62">
        <f>M105*'1次効果'!M664</f>
        <v>0</v>
      </c>
      <c r="U105" s="63">
        <f>'1次効果'!O664</f>
        <v>0</v>
      </c>
      <c r="V105" s="63">
        <f>'2次効果'!P440</f>
        <v>0</v>
      </c>
      <c r="W105" s="66">
        <f t="shared" ref="W105:W112" si="11">SUM(T105:V105)</f>
        <v>0</v>
      </c>
      <c r="X105" s="58"/>
      <c r="Y105" s="60" t="str">
        <f>入力!B105</f>
        <v>671</v>
      </c>
      <c r="Z105" s="61" t="str">
        <f>入力!C105</f>
        <v>宿泊業</v>
      </c>
      <c r="AA105" s="62">
        <f>M105*'1次効果'!I664</f>
        <v>0</v>
      </c>
      <c r="AB105" s="63">
        <f>'1次効果'!K664</f>
        <v>0</v>
      </c>
      <c r="AC105" s="63">
        <f>'2次効果'!L440</f>
        <v>0</v>
      </c>
      <c r="AD105" s="66">
        <f t="shared" si="10"/>
        <v>0</v>
      </c>
    </row>
    <row r="106" spans="2:30">
      <c r="B106" s="60" t="str">
        <f>入力!B106</f>
        <v>672</v>
      </c>
      <c r="C106" s="61" t="str">
        <f>入力!C106</f>
        <v>飲食サービス</v>
      </c>
      <c r="D106" s="466">
        <f>+入力!AA106</f>
        <v>0</v>
      </c>
      <c r="K106" s="60" t="str">
        <f>入力!B106</f>
        <v>672</v>
      </c>
      <c r="L106" s="61" t="str">
        <f>入力!C106</f>
        <v>飲食サービス</v>
      </c>
      <c r="M106" s="62">
        <f t="shared" si="8"/>
        <v>0</v>
      </c>
      <c r="N106" s="63">
        <f>'1次効果'!G665</f>
        <v>0</v>
      </c>
      <c r="O106" s="64">
        <f>'2次効果'!H441</f>
        <v>0</v>
      </c>
      <c r="P106" s="65">
        <f t="shared" si="9"/>
        <v>0</v>
      </c>
      <c r="Q106" s="58"/>
      <c r="R106" s="60" t="str">
        <f>入力!B106</f>
        <v>672</v>
      </c>
      <c r="S106" s="61" t="str">
        <f>入力!C106</f>
        <v>飲食サービス</v>
      </c>
      <c r="T106" s="62">
        <f>M106*'1次効果'!M665</f>
        <v>0</v>
      </c>
      <c r="U106" s="63">
        <f>'1次効果'!O665</f>
        <v>0</v>
      </c>
      <c r="V106" s="63">
        <f>'2次効果'!P441</f>
        <v>0</v>
      </c>
      <c r="W106" s="66">
        <f t="shared" si="11"/>
        <v>0</v>
      </c>
      <c r="X106" s="58"/>
      <c r="Y106" s="60" t="str">
        <f>入力!B106</f>
        <v>672</v>
      </c>
      <c r="Z106" s="61" t="str">
        <f>入力!C106</f>
        <v>飲食サービス</v>
      </c>
      <c r="AA106" s="62">
        <f>M106*'1次効果'!I665</f>
        <v>0</v>
      </c>
      <c r="AB106" s="63">
        <f>'1次効果'!K665</f>
        <v>0</v>
      </c>
      <c r="AC106" s="63">
        <f>'2次効果'!L441</f>
        <v>0</v>
      </c>
      <c r="AD106" s="66">
        <f t="shared" si="10"/>
        <v>0</v>
      </c>
    </row>
    <row r="107" spans="2:30">
      <c r="B107" s="60" t="str">
        <f>入力!B107</f>
        <v>673</v>
      </c>
      <c r="C107" s="61" t="str">
        <f>入力!C107</f>
        <v>洗濯・理容・美容・浴場業</v>
      </c>
      <c r="D107" s="466">
        <f>+入力!AA107</f>
        <v>0</v>
      </c>
      <c r="K107" s="60" t="str">
        <f>入力!B107</f>
        <v>673</v>
      </c>
      <c r="L107" s="61" t="str">
        <f>入力!C107</f>
        <v>洗濯・理容・美容・浴場業</v>
      </c>
      <c r="M107" s="62">
        <f t="shared" si="8"/>
        <v>0</v>
      </c>
      <c r="N107" s="63">
        <f>'1次効果'!G666</f>
        <v>0</v>
      </c>
      <c r="O107" s="64">
        <f>'2次効果'!H442</f>
        <v>0</v>
      </c>
      <c r="P107" s="65">
        <f t="shared" si="9"/>
        <v>0</v>
      </c>
      <c r="Q107" s="58"/>
      <c r="R107" s="60" t="str">
        <f>入力!B107</f>
        <v>673</v>
      </c>
      <c r="S107" s="61" t="str">
        <f>入力!C107</f>
        <v>洗濯・理容・美容・浴場業</v>
      </c>
      <c r="T107" s="62">
        <f>M107*'1次効果'!M666</f>
        <v>0</v>
      </c>
      <c r="U107" s="63">
        <f>'1次効果'!O666</f>
        <v>0</v>
      </c>
      <c r="V107" s="63">
        <f>'2次効果'!P442</f>
        <v>0</v>
      </c>
      <c r="W107" s="66">
        <f t="shared" si="11"/>
        <v>0</v>
      </c>
      <c r="X107" s="58"/>
      <c r="Y107" s="60" t="str">
        <f>入力!B107</f>
        <v>673</v>
      </c>
      <c r="Z107" s="61" t="str">
        <f>入力!C107</f>
        <v>洗濯・理容・美容・浴場業</v>
      </c>
      <c r="AA107" s="62">
        <f>M107*'1次効果'!I666</f>
        <v>0</v>
      </c>
      <c r="AB107" s="63">
        <f>'1次効果'!K666</f>
        <v>0</v>
      </c>
      <c r="AC107" s="63">
        <f>'2次効果'!L442</f>
        <v>0</v>
      </c>
      <c r="AD107" s="66">
        <f t="shared" si="10"/>
        <v>0</v>
      </c>
    </row>
    <row r="108" spans="2:30">
      <c r="B108" s="60" t="str">
        <f>入力!B108</f>
        <v>674</v>
      </c>
      <c r="C108" s="61" t="str">
        <f>入力!C108</f>
        <v>娯楽サービス</v>
      </c>
      <c r="D108" s="466">
        <f>+入力!AA108</f>
        <v>0</v>
      </c>
      <c r="K108" s="60" t="str">
        <f>入力!B108</f>
        <v>674</v>
      </c>
      <c r="L108" s="61" t="str">
        <f>入力!C108</f>
        <v>娯楽サービス</v>
      </c>
      <c r="M108" s="62">
        <f t="shared" si="8"/>
        <v>0</v>
      </c>
      <c r="N108" s="63">
        <f>'1次効果'!G667</f>
        <v>0</v>
      </c>
      <c r="O108" s="64">
        <f>'2次効果'!H443</f>
        <v>0</v>
      </c>
      <c r="P108" s="65">
        <f t="shared" si="9"/>
        <v>0</v>
      </c>
      <c r="Q108" s="58"/>
      <c r="R108" s="60" t="str">
        <f>入力!B108</f>
        <v>674</v>
      </c>
      <c r="S108" s="61" t="str">
        <f>入力!C108</f>
        <v>娯楽サービス</v>
      </c>
      <c r="T108" s="62">
        <f>M108*'1次効果'!M667</f>
        <v>0</v>
      </c>
      <c r="U108" s="63">
        <f>'1次効果'!O667</f>
        <v>0</v>
      </c>
      <c r="V108" s="63">
        <f>'2次効果'!P443</f>
        <v>0</v>
      </c>
      <c r="W108" s="66">
        <f t="shared" si="11"/>
        <v>0</v>
      </c>
      <c r="X108" s="58"/>
      <c r="Y108" s="60" t="str">
        <f>入力!B108</f>
        <v>674</v>
      </c>
      <c r="Z108" s="61" t="str">
        <f>入力!C108</f>
        <v>娯楽サービス</v>
      </c>
      <c r="AA108" s="62">
        <f>M108*'1次効果'!I667</f>
        <v>0</v>
      </c>
      <c r="AB108" s="63">
        <f>'1次効果'!K667</f>
        <v>0</v>
      </c>
      <c r="AC108" s="63">
        <f>'2次効果'!L443</f>
        <v>0</v>
      </c>
      <c r="AD108" s="66">
        <f t="shared" si="10"/>
        <v>0</v>
      </c>
    </row>
    <row r="109" spans="2:30">
      <c r="B109" s="60" t="str">
        <f>入力!B109</f>
        <v>675</v>
      </c>
      <c r="C109" s="61" t="str">
        <f>入力!C109</f>
        <v>獣医業</v>
      </c>
      <c r="D109" s="466">
        <f>+入力!AA109</f>
        <v>0</v>
      </c>
      <c r="K109" s="60" t="str">
        <f>入力!B109</f>
        <v>675</v>
      </c>
      <c r="L109" s="61" t="str">
        <f>入力!C109</f>
        <v>獣医業</v>
      </c>
      <c r="M109" s="62">
        <f t="shared" si="8"/>
        <v>0</v>
      </c>
      <c r="N109" s="63">
        <f>'1次効果'!G668</f>
        <v>0</v>
      </c>
      <c r="O109" s="64">
        <f>'2次効果'!H444</f>
        <v>0</v>
      </c>
      <c r="P109" s="65">
        <f t="shared" si="9"/>
        <v>0</v>
      </c>
      <c r="Q109" s="58"/>
      <c r="R109" s="60" t="str">
        <f>入力!B109</f>
        <v>675</v>
      </c>
      <c r="S109" s="61" t="str">
        <f>入力!C109</f>
        <v>獣医業</v>
      </c>
      <c r="T109" s="62">
        <f>M109*'1次効果'!M668</f>
        <v>0</v>
      </c>
      <c r="U109" s="63">
        <f>'1次効果'!O668</f>
        <v>0</v>
      </c>
      <c r="V109" s="63">
        <f>'2次効果'!P444</f>
        <v>0</v>
      </c>
      <c r="W109" s="66">
        <f t="shared" si="11"/>
        <v>0</v>
      </c>
      <c r="X109" s="58"/>
      <c r="Y109" s="60" t="str">
        <f>入力!B109</f>
        <v>675</v>
      </c>
      <c r="Z109" s="61" t="str">
        <f>入力!C109</f>
        <v>獣医業</v>
      </c>
      <c r="AA109" s="62">
        <f>M109*'1次効果'!I668</f>
        <v>0</v>
      </c>
      <c r="AB109" s="63">
        <f>'1次効果'!K668</f>
        <v>0</v>
      </c>
      <c r="AC109" s="63">
        <f>'2次効果'!L444</f>
        <v>0</v>
      </c>
      <c r="AD109" s="66">
        <f t="shared" si="10"/>
        <v>0</v>
      </c>
    </row>
    <row r="110" spans="2:30">
      <c r="B110" s="60" t="str">
        <f>入力!B110</f>
        <v>679</v>
      </c>
      <c r="C110" s="61" t="str">
        <f>入力!C110</f>
        <v>その他の対個人サービス</v>
      </c>
      <c r="D110" s="466">
        <f>+入力!AA110</f>
        <v>0</v>
      </c>
      <c r="K110" s="60" t="str">
        <f>入力!B110</f>
        <v>679</v>
      </c>
      <c r="L110" s="61" t="str">
        <f>入力!C110</f>
        <v>その他の対個人サービス</v>
      </c>
      <c r="M110" s="62">
        <f t="shared" si="8"/>
        <v>0</v>
      </c>
      <c r="N110" s="63">
        <f>'1次効果'!G669</f>
        <v>0</v>
      </c>
      <c r="O110" s="64">
        <f>'2次効果'!H445</f>
        <v>0</v>
      </c>
      <c r="P110" s="65">
        <f t="shared" ref="P110:P112" si="12">SUM(M110:O110)</f>
        <v>0</v>
      </c>
      <c r="Q110" s="58"/>
      <c r="R110" s="60" t="str">
        <f>入力!B110</f>
        <v>679</v>
      </c>
      <c r="S110" s="61" t="str">
        <f>入力!C110</f>
        <v>その他の対個人サービス</v>
      </c>
      <c r="T110" s="62">
        <f>M110*'1次効果'!M669</f>
        <v>0</v>
      </c>
      <c r="U110" s="63">
        <f>'1次効果'!O669</f>
        <v>0</v>
      </c>
      <c r="V110" s="63">
        <f>'2次効果'!P445</f>
        <v>0</v>
      </c>
      <c r="W110" s="66">
        <f t="shared" ref="W110:W112" si="13">SUM(T110:V110)</f>
        <v>0</v>
      </c>
      <c r="X110" s="58"/>
      <c r="Y110" s="60" t="str">
        <f>入力!B110</f>
        <v>679</v>
      </c>
      <c r="Z110" s="61" t="str">
        <f>入力!C110</f>
        <v>その他の対個人サービス</v>
      </c>
      <c r="AA110" s="62">
        <f>M110*'1次効果'!I669</f>
        <v>0</v>
      </c>
      <c r="AB110" s="63">
        <f>'1次効果'!K669</f>
        <v>0</v>
      </c>
      <c r="AC110" s="63">
        <f>'2次効果'!L445</f>
        <v>0</v>
      </c>
      <c r="AD110" s="66">
        <f t="shared" ref="AD110:AD112" si="14">SUM(AA110:AC110)</f>
        <v>0</v>
      </c>
    </row>
    <row r="111" spans="2:30">
      <c r="B111" s="60" t="str">
        <f>入力!B111</f>
        <v>681</v>
      </c>
      <c r="C111" s="61" t="str">
        <f>入力!C111</f>
        <v>事務用品</v>
      </c>
      <c r="D111" s="466">
        <f>+入力!AA111</f>
        <v>0</v>
      </c>
      <c r="K111" s="60" t="str">
        <f>入力!B111</f>
        <v>681</v>
      </c>
      <c r="L111" s="61" t="str">
        <f>入力!C111</f>
        <v>事務用品</v>
      </c>
      <c r="M111" s="62">
        <f t="shared" si="8"/>
        <v>0</v>
      </c>
      <c r="N111" s="63">
        <f>'1次効果'!G670</f>
        <v>0</v>
      </c>
      <c r="O111" s="64">
        <f>'2次効果'!H446</f>
        <v>0</v>
      </c>
      <c r="P111" s="65">
        <f t="shared" si="12"/>
        <v>0</v>
      </c>
      <c r="Q111" s="58"/>
      <c r="R111" s="60" t="str">
        <f>入力!B111</f>
        <v>681</v>
      </c>
      <c r="S111" s="61" t="str">
        <f>入力!C111</f>
        <v>事務用品</v>
      </c>
      <c r="T111" s="62">
        <f>M111*'1次効果'!M671</f>
        <v>0</v>
      </c>
      <c r="U111" s="63">
        <f>'1次効果'!O670</f>
        <v>0</v>
      </c>
      <c r="V111" s="63">
        <f>'2次効果'!P446</f>
        <v>0</v>
      </c>
      <c r="W111" s="66">
        <f t="shared" si="13"/>
        <v>0</v>
      </c>
      <c r="X111" s="58"/>
      <c r="Y111" s="60" t="str">
        <f>入力!B111</f>
        <v>681</v>
      </c>
      <c r="Z111" s="61" t="str">
        <f>入力!C111</f>
        <v>事務用品</v>
      </c>
      <c r="AA111" s="62">
        <f>M111*'1次効果'!I671</f>
        <v>0</v>
      </c>
      <c r="AB111" s="63">
        <f>'1次効果'!K670</f>
        <v>0</v>
      </c>
      <c r="AC111" s="63">
        <f>'2次効果'!L446</f>
        <v>0</v>
      </c>
      <c r="AD111" s="66">
        <f t="shared" si="14"/>
        <v>0</v>
      </c>
    </row>
    <row r="112" spans="2:30">
      <c r="B112" s="577" t="str">
        <f>入力!B112</f>
        <v>691</v>
      </c>
      <c r="C112" s="578" t="str">
        <f>入力!C112</f>
        <v>分類不明</v>
      </c>
      <c r="D112" s="579">
        <f>+入力!AA112</f>
        <v>0</v>
      </c>
      <c r="K112" s="60" t="str">
        <f>入力!B112</f>
        <v>691</v>
      </c>
      <c r="L112" s="61" t="str">
        <f>入力!C112</f>
        <v>分類不明</v>
      </c>
      <c r="M112" s="62">
        <f t="shared" si="8"/>
        <v>0</v>
      </c>
      <c r="N112" s="63">
        <f>'1次効果'!G671</f>
        <v>0</v>
      </c>
      <c r="O112" s="64">
        <f>'2次効果'!H447</f>
        <v>0</v>
      </c>
      <c r="P112" s="65">
        <f t="shared" si="12"/>
        <v>0</v>
      </c>
      <c r="Q112" s="58"/>
      <c r="R112" s="60" t="str">
        <f>入力!B112</f>
        <v>691</v>
      </c>
      <c r="S112" s="61" t="str">
        <f>入力!C112</f>
        <v>分類不明</v>
      </c>
      <c r="T112" s="62">
        <f>M112*'1次効果'!M672</f>
        <v>0</v>
      </c>
      <c r="U112" s="63">
        <f>'1次効果'!O671</f>
        <v>0</v>
      </c>
      <c r="V112" s="63">
        <f>'2次効果'!P447</f>
        <v>0</v>
      </c>
      <c r="W112" s="66">
        <f t="shared" si="13"/>
        <v>0</v>
      </c>
      <c r="X112" s="58"/>
      <c r="Y112" s="60" t="str">
        <f>入力!B112</f>
        <v>691</v>
      </c>
      <c r="Z112" s="61" t="str">
        <f>入力!C112</f>
        <v>分類不明</v>
      </c>
      <c r="AA112" s="62">
        <f>M112*'1次効果'!I672</f>
        <v>0</v>
      </c>
      <c r="AB112" s="63">
        <f>'1次効果'!K671</f>
        <v>0</v>
      </c>
      <c r="AC112" s="63">
        <f>'2次効果'!L447</f>
        <v>0</v>
      </c>
      <c r="AD112" s="66">
        <f t="shared" si="14"/>
        <v>0</v>
      </c>
    </row>
    <row r="113" spans="2:30" ht="12.75" thickBot="1">
      <c r="B113" s="82"/>
      <c r="C113" s="83" t="s">
        <v>120</v>
      </c>
      <c r="D113" s="84">
        <f>SUM(D6:D112)</f>
        <v>0</v>
      </c>
      <c r="K113" s="82"/>
      <c r="L113" s="83" t="s">
        <v>120</v>
      </c>
      <c r="M113" s="85">
        <f>SUM(M6:M112)</f>
        <v>0</v>
      </c>
      <c r="N113" s="85">
        <f t="shared" ref="N113:P113" si="15">SUM(N6:N112)</f>
        <v>0</v>
      </c>
      <c r="O113" s="85">
        <f t="shared" si="15"/>
        <v>0</v>
      </c>
      <c r="P113" s="88">
        <f t="shared" si="15"/>
        <v>0</v>
      </c>
      <c r="Q113" s="58"/>
      <c r="R113" s="89"/>
      <c r="S113" s="90" t="s">
        <v>120</v>
      </c>
      <c r="T113" s="85">
        <f>SUM(T6:T112)</f>
        <v>0</v>
      </c>
      <c r="U113" s="85">
        <f t="shared" ref="U113:W113" si="16">SUM(U6:U112)</f>
        <v>0</v>
      </c>
      <c r="V113" s="85">
        <f t="shared" si="16"/>
        <v>0</v>
      </c>
      <c r="W113" s="88">
        <f t="shared" si="16"/>
        <v>0</v>
      </c>
      <c r="X113" s="58"/>
      <c r="Y113" s="89"/>
      <c r="Z113" s="90" t="s">
        <v>120</v>
      </c>
      <c r="AA113" s="85">
        <f>SUM(AA6:AA112)</f>
        <v>0</v>
      </c>
      <c r="AB113" s="85">
        <f t="shared" ref="AB113:AD113" si="17">SUM(AB6:AB112)</f>
        <v>0</v>
      </c>
      <c r="AC113" s="85">
        <f t="shared" si="17"/>
        <v>0</v>
      </c>
      <c r="AD113" s="88">
        <f t="shared" si="17"/>
        <v>0</v>
      </c>
    </row>
    <row r="115" spans="2:30" ht="15.75" customHeight="1">
      <c r="C115" s="22" t="s">
        <v>121</v>
      </c>
    </row>
  </sheetData>
  <mergeCells count="3">
    <mergeCell ref="M2:P2"/>
    <mergeCell ref="E3:G3"/>
    <mergeCell ref="F19:G19"/>
  </mergeCells>
  <phoneticPr fontId="7"/>
  <pageMargins left="0.78740157480314965" right="0.47244094488188981" top="0.23622047244094491" bottom="0.11811023622047245" header="0.11811023622047245" footer="3.937007874015748E-2"/>
  <pageSetup paperSize="9" scale="33" fitToHeight="0" orientation="landscape" horizontalDpi="300" verticalDpi="1200" r:id="rId1"/>
  <headerFooter alignWithMargins="0"/>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R114"/>
  <sheetViews>
    <sheetView showGridLines="0" zoomScale="90" zoomScaleNormal="90" zoomScaleSheetLayoutView="25" workbookViewId="0">
      <selection activeCell="B2" sqref="B2"/>
    </sheetView>
  </sheetViews>
  <sheetFormatPr defaultRowHeight="12"/>
  <cols>
    <col min="1" max="1" width="3.125" style="22" customWidth="1"/>
    <col min="2" max="2" width="5" style="22" customWidth="1"/>
    <col min="3" max="3" width="42.5" style="22" customWidth="1"/>
    <col min="4" max="7" width="10" style="22" customWidth="1"/>
    <col min="8" max="8" width="3.5" style="22" customWidth="1"/>
    <col min="9" max="9" width="4.875" style="22" customWidth="1"/>
    <col min="10" max="10" width="44.25" style="22" bestFit="1" customWidth="1"/>
    <col min="11" max="11" width="11" style="22" customWidth="1"/>
    <col min="12" max="12" width="2.875" style="91" customWidth="1"/>
    <col min="13" max="13" width="4.875" style="22" customWidth="1"/>
    <col min="14" max="14" width="41.75" style="22" customWidth="1"/>
    <col min="15" max="18" width="10" style="22" customWidth="1"/>
    <col min="19" max="16384" width="9" style="22"/>
  </cols>
  <sheetData>
    <row r="1" spans="2:18" ht="12.75" thickBot="1"/>
    <row r="2" spans="2:18" ht="18.75" thickTop="1" thickBot="1">
      <c r="C2" s="23" t="s">
        <v>122</v>
      </c>
      <c r="F2" s="25" t="s">
        <v>512</v>
      </c>
      <c r="J2" s="617" t="str">
        <f>入力!X2</f>
        <v>令和2年(2020年)三重県産業連関表</v>
      </c>
      <c r="K2" s="619"/>
      <c r="L2" s="92"/>
      <c r="N2" s="26"/>
    </row>
    <row r="3" spans="2:18" ht="12" customHeight="1" thickTop="1">
      <c r="B3" s="32"/>
      <c r="C3" s="26"/>
      <c r="D3" s="33"/>
      <c r="J3" s="26"/>
      <c r="N3" s="26"/>
      <c r="O3" s="33"/>
    </row>
    <row r="4" spans="2:18" ht="17.25" customHeight="1" thickBot="1">
      <c r="C4" s="38" t="s">
        <v>123</v>
      </c>
      <c r="G4" s="21" t="s">
        <v>32</v>
      </c>
      <c r="H4" s="21"/>
      <c r="J4" s="38" t="s">
        <v>124</v>
      </c>
      <c r="K4" s="38"/>
      <c r="N4" s="38" t="s">
        <v>9</v>
      </c>
      <c r="R4" s="21" t="s">
        <v>125</v>
      </c>
    </row>
    <row r="5" spans="2:18" ht="17.100000000000001" customHeight="1">
      <c r="B5" s="39" t="s">
        <v>126</v>
      </c>
      <c r="C5" s="40" t="s">
        <v>38</v>
      </c>
      <c r="D5" s="93" t="s">
        <v>42</v>
      </c>
      <c r="E5" s="94" t="s">
        <v>43</v>
      </c>
      <c r="F5" s="95" t="s">
        <v>44</v>
      </c>
      <c r="G5" s="96" t="s">
        <v>45</v>
      </c>
      <c r="H5" s="97"/>
      <c r="I5" s="39" t="s">
        <v>126</v>
      </c>
      <c r="J5" s="40" t="s">
        <v>38</v>
      </c>
      <c r="K5" s="96" t="s">
        <v>127</v>
      </c>
      <c r="L5" s="98"/>
      <c r="M5" s="39" t="s">
        <v>126</v>
      </c>
      <c r="N5" s="40" t="s">
        <v>38</v>
      </c>
      <c r="O5" s="93" t="s">
        <v>42</v>
      </c>
      <c r="P5" s="94" t="s">
        <v>43</v>
      </c>
      <c r="Q5" s="95" t="s">
        <v>44</v>
      </c>
      <c r="R5" s="96" t="s">
        <v>45</v>
      </c>
    </row>
    <row r="6" spans="2:18">
      <c r="B6" s="50" t="str">
        <f>入力!B6</f>
        <v>011</v>
      </c>
      <c r="C6" s="51" t="str">
        <f>入力!C6</f>
        <v>耕種農業</v>
      </c>
      <c r="D6" s="54">
        <f>結果!D6</f>
        <v>0</v>
      </c>
      <c r="E6" s="55">
        <f>結果!N6</f>
        <v>0</v>
      </c>
      <c r="F6" s="56">
        <f>結果!O6</f>
        <v>0</v>
      </c>
      <c r="G6" s="57">
        <f t="shared" ref="G6:G68" si="0">SUM(D6:F6)</f>
        <v>0</v>
      </c>
      <c r="H6" s="58"/>
      <c r="I6" s="50" t="str">
        <f>入力!B6</f>
        <v>011</v>
      </c>
      <c r="J6" s="51" t="str">
        <f>入力!C6</f>
        <v>耕種農業</v>
      </c>
      <c r="K6" s="99">
        <f>+係数!D9</f>
        <v>0.16313661597875936</v>
      </c>
      <c r="L6" s="100"/>
      <c r="M6" s="50" t="str">
        <f>入力!B6</f>
        <v>011</v>
      </c>
      <c r="N6" s="51" t="str">
        <f>入力!C6</f>
        <v>耕種農業</v>
      </c>
      <c r="O6" s="101">
        <f>(D6*$K6)*100</f>
        <v>0</v>
      </c>
      <c r="P6" s="102">
        <f>(E6*$K6)*100</f>
        <v>0</v>
      </c>
      <c r="Q6" s="102">
        <f>(F6*$K6)*100</f>
        <v>0</v>
      </c>
      <c r="R6" s="103">
        <f>(G6*$K6)*100</f>
        <v>0</v>
      </c>
    </row>
    <row r="7" spans="2:18">
      <c r="B7" s="60" t="str">
        <f>入力!B7</f>
        <v>012</v>
      </c>
      <c r="C7" s="61" t="str">
        <f>入力!C7</f>
        <v>畜産</v>
      </c>
      <c r="D7" s="62">
        <f>結果!D7</f>
        <v>0</v>
      </c>
      <c r="E7" s="63">
        <f>結果!N7</f>
        <v>0</v>
      </c>
      <c r="F7" s="64">
        <f>結果!O7</f>
        <v>0</v>
      </c>
      <c r="G7" s="65">
        <f t="shared" si="0"/>
        <v>0</v>
      </c>
      <c r="H7" s="58"/>
      <c r="I7" s="60" t="str">
        <f>入力!B7</f>
        <v>012</v>
      </c>
      <c r="J7" s="61" t="str">
        <f>入力!C7</f>
        <v>畜産</v>
      </c>
      <c r="K7" s="104">
        <f>+係数!E9</f>
        <v>4.5221228661014981E-2</v>
      </c>
      <c r="L7" s="100"/>
      <c r="M7" s="60" t="str">
        <f>入力!B7</f>
        <v>012</v>
      </c>
      <c r="N7" s="61" t="str">
        <f>入力!C7</f>
        <v>畜産</v>
      </c>
      <c r="O7" s="105">
        <f t="shared" ref="O7:O69" si="1">(D7*$K7)*100</f>
        <v>0</v>
      </c>
      <c r="P7" s="106">
        <f t="shared" ref="P7:P69" si="2">(E7*$K7)*100</f>
        <v>0</v>
      </c>
      <c r="Q7" s="106">
        <f t="shared" ref="Q7:Q69" si="3">(F7*$K7)*100</f>
        <v>0</v>
      </c>
      <c r="R7" s="107">
        <f t="shared" ref="R7:R69" si="4">(G7*$K7)*100</f>
        <v>0</v>
      </c>
    </row>
    <row r="8" spans="2:18">
      <c r="B8" s="60" t="str">
        <f>入力!B8</f>
        <v>013</v>
      </c>
      <c r="C8" s="61" t="str">
        <f>入力!C8</f>
        <v>農業サービス</v>
      </c>
      <c r="D8" s="62">
        <f>結果!D8</f>
        <v>0</v>
      </c>
      <c r="E8" s="63">
        <f>結果!N8</f>
        <v>0</v>
      </c>
      <c r="F8" s="64">
        <f>結果!O8</f>
        <v>0</v>
      </c>
      <c r="G8" s="65">
        <f t="shared" si="0"/>
        <v>0</v>
      </c>
      <c r="H8" s="58"/>
      <c r="I8" s="60" t="str">
        <f>入力!B8</f>
        <v>013</v>
      </c>
      <c r="J8" s="61" t="str">
        <f>入力!C8</f>
        <v>農業サービス</v>
      </c>
      <c r="K8" s="104">
        <f>+係数!F9</f>
        <v>5.4157680325904622E-2</v>
      </c>
      <c r="L8" s="100"/>
      <c r="M8" s="60" t="str">
        <f>入力!B8</f>
        <v>013</v>
      </c>
      <c r="N8" s="61" t="str">
        <f>入力!C8</f>
        <v>農業サービス</v>
      </c>
      <c r="O8" s="105">
        <f t="shared" si="1"/>
        <v>0</v>
      </c>
      <c r="P8" s="106">
        <f t="shared" si="2"/>
        <v>0</v>
      </c>
      <c r="Q8" s="106">
        <f t="shared" si="3"/>
        <v>0</v>
      </c>
      <c r="R8" s="107">
        <f t="shared" si="4"/>
        <v>0</v>
      </c>
    </row>
    <row r="9" spans="2:18">
      <c r="B9" s="60" t="str">
        <f>入力!B9</f>
        <v>015</v>
      </c>
      <c r="C9" s="61" t="str">
        <f>入力!C9</f>
        <v>林業</v>
      </c>
      <c r="D9" s="62">
        <f>結果!D9</f>
        <v>0</v>
      </c>
      <c r="E9" s="63">
        <f>結果!N9</f>
        <v>0</v>
      </c>
      <c r="F9" s="64">
        <f>結果!O9</f>
        <v>0</v>
      </c>
      <c r="G9" s="65">
        <f t="shared" si="0"/>
        <v>0</v>
      </c>
      <c r="H9" s="58"/>
      <c r="I9" s="60" t="str">
        <f>入力!B9</f>
        <v>015</v>
      </c>
      <c r="J9" s="61" t="str">
        <f>入力!C9</f>
        <v>林業</v>
      </c>
      <c r="K9" s="104">
        <f>+係数!G9</f>
        <v>0.17853736089030206</v>
      </c>
      <c r="L9" s="100"/>
      <c r="M9" s="60" t="str">
        <f>入力!B9</f>
        <v>015</v>
      </c>
      <c r="N9" s="61" t="str">
        <f>入力!C9</f>
        <v>林業</v>
      </c>
      <c r="O9" s="105">
        <f t="shared" si="1"/>
        <v>0</v>
      </c>
      <c r="P9" s="106">
        <f t="shared" si="2"/>
        <v>0</v>
      </c>
      <c r="Q9" s="106">
        <f t="shared" si="3"/>
        <v>0</v>
      </c>
      <c r="R9" s="107">
        <f t="shared" si="4"/>
        <v>0</v>
      </c>
    </row>
    <row r="10" spans="2:18">
      <c r="B10" s="60" t="str">
        <f>入力!B10</f>
        <v>017</v>
      </c>
      <c r="C10" s="61" t="str">
        <f>入力!C10</f>
        <v>漁業</v>
      </c>
      <c r="D10" s="62">
        <f>結果!D10</f>
        <v>0</v>
      </c>
      <c r="E10" s="63">
        <f>結果!N10</f>
        <v>0</v>
      </c>
      <c r="F10" s="64">
        <f>結果!O10</f>
        <v>0</v>
      </c>
      <c r="G10" s="65">
        <f t="shared" si="0"/>
        <v>0</v>
      </c>
      <c r="H10" s="58"/>
      <c r="I10" s="60" t="str">
        <f>入力!B10</f>
        <v>017</v>
      </c>
      <c r="J10" s="61" t="str">
        <f>入力!C10</f>
        <v>漁業</v>
      </c>
      <c r="K10" s="104">
        <f>+係数!H9</f>
        <v>4.7876344086021504E-2</v>
      </c>
      <c r="L10" s="100"/>
      <c r="M10" s="60" t="str">
        <f>入力!B10</f>
        <v>017</v>
      </c>
      <c r="N10" s="61" t="str">
        <f>入力!C10</f>
        <v>漁業</v>
      </c>
      <c r="O10" s="105">
        <f t="shared" si="1"/>
        <v>0</v>
      </c>
      <c r="P10" s="106">
        <f t="shared" si="2"/>
        <v>0</v>
      </c>
      <c r="Q10" s="106">
        <f t="shared" si="3"/>
        <v>0</v>
      </c>
      <c r="R10" s="107">
        <f t="shared" si="4"/>
        <v>0</v>
      </c>
    </row>
    <row r="11" spans="2:18">
      <c r="B11" s="60" t="str">
        <f>入力!B11</f>
        <v>061</v>
      </c>
      <c r="C11" s="61" t="str">
        <f>入力!C11</f>
        <v>石炭・原油・天然ガス</v>
      </c>
      <c r="D11" s="62">
        <f>結果!D11</f>
        <v>0</v>
      </c>
      <c r="E11" s="63">
        <f>結果!N11</f>
        <v>0</v>
      </c>
      <c r="F11" s="64">
        <f>結果!O11</f>
        <v>0</v>
      </c>
      <c r="G11" s="65">
        <f t="shared" si="0"/>
        <v>0</v>
      </c>
      <c r="H11" s="58"/>
      <c r="I11" s="60" t="str">
        <f>入力!B11</f>
        <v>061</v>
      </c>
      <c r="J11" s="61" t="str">
        <f>入力!C11</f>
        <v>石炭・原油・天然ガス</v>
      </c>
      <c r="K11" s="104">
        <f>+係数!I9</f>
        <v>0</v>
      </c>
      <c r="L11" s="100"/>
      <c r="M11" s="60" t="str">
        <f>入力!B11</f>
        <v>061</v>
      </c>
      <c r="N11" s="61" t="str">
        <f>入力!C11</f>
        <v>石炭・原油・天然ガス</v>
      </c>
      <c r="O11" s="105">
        <f t="shared" si="1"/>
        <v>0</v>
      </c>
      <c r="P11" s="106">
        <f t="shared" si="2"/>
        <v>0</v>
      </c>
      <c r="Q11" s="106">
        <f t="shared" si="3"/>
        <v>0</v>
      </c>
      <c r="R11" s="107">
        <f t="shared" si="4"/>
        <v>0</v>
      </c>
    </row>
    <row r="12" spans="2:18">
      <c r="B12" s="60" t="str">
        <f>入力!B12</f>
        <v>062</v>
      </c>
      <c r="C12" s="61" t="str">
        <f>入力!C12</f>
        <v>その他の鉱業</v>
      </c>
      <c r="D12" s="62">
        <f>結果!D12</f>
        <v>0</v>
      </c>
      <c r="E12" s="63">
        <f>結果!N12</f>
        <v>0</v>
      </c>
      <c r="F12" s="64">
        <f>結果!O12</f>
        <v>0</v>
      </c>
      <c r="G12" s="65">
        <f t="shared" si="0"/>
        <v>0</v>
      </c>
      <c r="H12" s="58"/>
      <c r="I12" s="60" t="str">
        <f>入力!B12</f>
        <v>062</v>
      </c>
      <c r="J12" s="61" t="str">
        <f>入力!C12</f>
        <v>その他の鉱業</v>
      </c>
      <c r="K12" s="108">
        <f>+係数!J9</f>
        <v>4.0376323010584088E-2</v>
      </c>
      <c r="L12" s="109"/>
      <c r="M12" s="60" t="str">
        <f>入力!B12</f>
        <v>062</v>
      </c>
      <c r="N12" s="61" t="str">
        <f>入力!C12</f>
        <v>その他の鉱業</v>
      </c>
      <c r="O12" s="110">
        <f t="shared" si="1"/>
        <v>0</v>
      </c>
      <c r="P12" s="111">
        <f t="shared" si="2"/>
        <v>0</v>
      </c>
      <c r="Q12" s="111">
        <f t="shared" si="3"/>
        <v>0</v>
      </c>
      <c r="R12" s="112">
        <f t="shared" si="4"/>
        <v>0</v>
      </c>
    </row>
    <row r="13" spans="2:18">
      <c r="B13" s="60" t="str">
        <f>入力!B13</f>
        <v>111</v>
      </c>
      <c r="C13" s="61" t="str">
        <f>入力!C13</f>
        <v>食料品</v>
      </c>
      <c r="D13" s="62">
        <f>結果!D13</f>
        <v>0</v>
      </c>
      <c r="E13" s="63">
        <f>結果!N13</f>
        <v>0</v>
      </c>
      <c r="F13" s="64">
        <f>結果!O13</f>
        <v>0</v>
      </c>
      <c r="G13" s="65">
        <f t="shared" si="0"/>
        <v>0</v>
      </c>
      <c r="H13" s="58"/>
      <c r="I13" s="60" t="str">
        <f>入力!B13</f>
        <v>111</v>
      </c>
      <c r="J13" s="61" t="str">
        <f>入力!C13</f>
        <v>食料品</v>
      </c>
      <c r="K13" s="108">
        <f>+係数!K9</f>
        <v>3.3182938481343877E-2</v>
      </c>
      <c r="L13" s="109"/>
      <c r="M13" s="60" t="str">
        <f>入力!B13</f>
        <v>111</v>
      </c>
      <c r="N13" s="61" t="str">
        <f>入力!C13</f>
        <v>食料品</v>
      </c>
      <c r="O13" s="110">
        <f t="shared" si="1"/>
        <v>0</v>
      </c>
      <c r="P13" s="111">
        <f t="shared" si="2"/>
        <v>0</v>
      </c>
      <c r="Q13" s="111">
        <f t="shared" si="3"/>
        <v>0</v>
      </c>
      <c r="R13" s="112">
        <f t="shared" si="4"/>
        <v>0</v>
      </c>
    </row>
    <row r="14" spans="2:18">
      <c r="B14" s="60" t="str">
        <f>入力!B14</f>
        <v>112</v>
      </c>
      <c r="C14" s="61" t="str">
        <f>入力!C14</f>
        <v>飲料</v>
      </c>
      <c r="D14" s="62">
        <f>結果!D14</f>
        <v>0</v>
      </c>
      <c r="E14" s="63">
        <f>結果!N14</f>
        <v>0</v>
      </c>
      <c r="F14" s="64">
        <f>結果!O14</f>
        <v>0</v>
      </c>
      <c r="G14" s="65">
        <f t="shared" si="0"/>
        <v>0</v>
      </c>
      <c r="H14" s="58"/>
      <c r="I14" s="60" t="str">
        <f>入力!B14</f>
        <v>112</v>
      </c>
      <c r="J14" s="61" t="str">
        <f>入力!C14</f>
        <v>飲料</v>
      </c>
      <c r="K14" s="104">
        <f>+係数!L9</f>
        <v>2.212763839107925E-2</v>
      </c>
      <c r="L14" s="100"/>
      <c r="M14" s="60" t="str">
        <f>入力!B14</f>
        <v>112</v>
      </c>
      <c r="N14" s="61" t="str">
        <f>入力!C14</f>
        <v>飲料</v>
      </c>
      <c r="O14" s="105">
        <f t="shared" si="1"/>
        <v>0</v>
      </c>
      <c r="P14" s="106">
        <f t="shared" si="2"/>
        <v>0</v>
      </c>
      <c r="Q14" s="106">
        <f t="shared" si="3"/>
        <v>0</v>
      </c>
      <c r="R14" s="107">
        <f t="shared" si="4"/>
        <v>0</v>
      </c>
    </row>
    <row r="15" spans="2:18">
      <c r="B15" s="60" t="str">
        <f>入力!B15</f>
        <v>113</v>
      </c>
      <c r="C15" s="61" t="str">
        <f>入力!C15</f>
        <v>飼料・有機質肥料（別掲を除く。）</v>
      </c>
      <c r="D15" s="62">
        <f>結果!D15</f>
        <v>0</v>
      </c>
      <c r="E15" s="63">
        <f>結果!N15</f>
        <v>0</v>
      </c>
      <c r="F15" s="64">
        <f>結果!O15</f>
        <v>0</v>
      </c>
      <c r="G15" s="65">
        <f t="shared" si="0"/>
        <v>0</v>
      </c>
      <c r="H15" s="58"/>
      <c r="I15" s="60" t="str">
        <f>入力!B15</f>
        <v>113</v>
      </c>
      <c r="J15" s="61" t="str">
        <f>入力!C15</f>
        <v>飼料・有機質肥料（別掲を除く。）</v>
      </c>
      <c r="K15" s="104">
        <f>+係数!M9</f>
        <v>3.0889203970022282E-2</v>
      </c>
      <c r="L15" s="100"/>
      <c r="M15" s="60" t="str">
        <f>入力!B15</f>
        <v>113</v>
      </c>
      <c r="N15" s="61" t="str">
        <f>入力!C15</f>
        <v>飼料・有機質肥料（別掲を除く。）</v>
      </c>
      <c r="O15" s="105">
        <f t="shared" si="1"/>
        <v>0</v>
      </c>
      <c r="P15" s="106">
        <f t="shared" si="2"/>
        <v>0</v>
      </c>
      <c r="Q15" s="106">
        <f t="shared" si="3"/>
        <v>0</v>
      </c>
      <c r="R15" s="107">
        <f t="shared" si="4"/>
        <v>0</v>
      </c>
    </row>
    <row r="16" spans="2:18">
      <c r="B16" s="60" t="str">
        <f>入力!B16</f>
        <v>114</v>
      </c>
      <c r="C16" s="61" t="str">
        <f>入力!C16</f>
        <v>たばこ</v>
      </c>
      <c r="D16" s="62">
        <f>結果!D16</f>
        <v>0</v>
      </c>
      <c r="E16" s="63">
        <f>結果!N16</f>
        <v>0</v>
      </c>
      <c r="F16" s="64">
        <f>結果!O16</f>
        <v>0</v>
      </c>
      <c r="G16" s="65">
        <f t="shared" si="0"/>
        <v>0</v>
      </c>
      <c r="H16" s="58"/>
      <c r="I16" s="60" t="str">
        <f>入力!B16</f>
        <v>114</v>
      </c>
      <c r="J16" s="61" t="str">
        <f>入力!C16</f>
        <v>たばこ</v>
      </c>
      <c r="K16" s="405">
        <f>+係数!N9</f>
        <v>0</v>
      </c>
      <c r="L16" s="100"/>
      <c r="M16" s="60" t="str">
        <f>入力!B16</f>
        <v>114</v>
      </c>
      <c r="N16" s="61" t="str">
        <f>入力!C16</f>
        <v>たばこ</v>
      </c>
      <c r="O16" s="110">
        <f t="shared" si="1"/>
        <v>0</v>
      </c>
      <c r="P16" s="111">
        <f t="shared" si="2"/>
        <v>0</v>
      </c>
      <c r="Q16" s="111">
        <f t="shared" si="3"/>
        <v>0</v>
      </c>
      <c r="R16" s="112">
        <f t="shared" si="4"/>
        <v>0</v>
      </c>
    </row>
    <row r="17" spans="2:18">
      <c r="B17" s="60" t="str">
        <f>入力!B17</f>
        <v>151</v>
      </c>
      <c r="C17" s="61" t="str">
        <f>入力!C17</f>
        <v>繊維工業製品</v>
      </c>
      <c r="D17" s="62">
        <f>結果!D17</f>
        <v>0</v>
      </c>
      <c r="E17" s="63">
        <f>結果!N17</f>
        <v>0</v>
      </c>
      <c r="F17" s="64">
        <f>結果!O17</f>
        <v>0</v>
      </c>
      <c r="G17" s="65">
        <f t="shared" si="0"/>
        <v>0</v>
      </c>
      <c r="H17" s="58"/>
      <c r="I17" s="60" t="str">
        <f>入力!B17</f>
        <v>151</v>
      </c>
      <c r="J17" s="61" t="str">
        <f>入力!C17</f>
        <v>繊維工業製品</v>
      </c>
      <c r="K17" s="108">
        <f>+係数!O9</f>
        <v>6.0317160656975649E-2</v>
      </c>
      <c r="L17" s="109"/>
      <c r="M17" s="60" t="str">
        <f>入力!B17</f>
        <v>151</v>
      </c>
      <c r="N17" s="61" t="str">
        <f>入力!C17</f>
        <v>繊維工業製品</v>
      </c>
      <c r="O17" s="110">
        <f t="shared" si="1"/>
        <v>0</v>
      </c>
      <c r="P17" s="111">
        <f t="shared" si="2"/>
        <v>0</v>
      </c>
      <c r="Q17" s="111">
        <f t="shared" si="3"/>
        <v>0</v>
      </c>
      <c r="R17" s="112">
        <f t="shared" si="4"/>
        <v>0</v>
      </c>
    </row>
    <row r="18" spans="2:18">
      <c r="B18" s="60" t="str">
        <f>入力!B18</f>
        <v>152</v>
      </c>
      <c r="C18" s="61" t="str">
        <f>入力!C18</f>
        <v>衣服・その他の繊維既製品</v>
      </c>
      <c r="D18" s="62">
        <f>結果!D18</f>
        <v>0</v>
      </c>
      <c r="E18" s="63">
        <f>結果!N18</f>
        <v>0</v>
      </c>
      <c r="F18" s="64">
        <f>結果!O18</f>
        <v>0</v>
      </c>
      <c r="G18" s="65">
        <f t="shared" si="0"/>
        <v>0</v>
      </c>
      <c r="H18" s="58"/>
      <c r="I18" s="60" t="str">
        <f>入力!B18</f>
        <v>152</v>
      </c>
      <c r="J18" s="61" t="str">
        <f>入力!C18</f>
        <v>衣服・その他の繊維既製品</v>
      </c>
      <c r="K18" s="104">
        <f>+係数!P9</f>
        <v>6.864921923342919E-2</v>
      </c>
      <c r="L18" s="100"/>
      <c r="M18" s="60" t="str">
        <f>入力!B18</f>
        <v>152</v>
      </c>
      <c r="N18" s="61" t="str">
        <f>入力!C18</f>
        <v>衣服・その他の繊維既製品</v>
      </c>
      <c r="O18" s="105">
        <f t="shared" si="1"/>
        <v>0</v>
      </c>
      <c r="P18" s="106">
        <f t="shared" si="2"/>
        <v>0</v>
      </c>
      <c r="Q18" s="106">
        <f t="shared" si="3"/>
        <v>0</v>
      </c>
      <c r="R18" s="107">
        <f t="shared" si="4"/>
        <v>0</v>
      </c>
    </row>
    <row r="19" spans="2:18">
      <c r="B19" s="60" t="str">
        <f>入力!B19</f>
        <v>161</v>
      </c>
      <c r="C19" s="61" t="str">
        <f>入力!C19</f>
        <v>木材・木製品</v>
      </c>
      <c r="D19" s="62">
        <f>結果!D19</f>
        <v>0</v>
      </c>
      <c r="E19" s="63">
        <f>結果!N19</f>
        <v>0</v>
      </c>
      <c r="F19" s="64">
        <f>結果!O19</f>
        <v>0</v>
      </c>
      <c r="G19" s="65">
        <f t="shared" si="0"/>
        <v>0</v>
      </c>
      <c r="H19" s="58"/>
      <c r="I19" s="60" t="str">
        <f>入力!B19</f>
        <v>161</v>
      </c>
      <c r="J19" s="61" t="str">
        <f>入力!C19</f>
        <v>木材・木製品</v>
      </c>
      <c r="K19" s="104">
        <f>+係数!Q9</f>
        <v>4.3032074738843344E-2</v>
      </c>
      <c r="L19" s="100"/>
      <c r="M19" s="60" t="str">
        <f>入力!B19</f>
        <v>161</v>
      </c>
      <c r="N19" s="61" t="str">
        <f>入力!C19</f>
        <v>木材・木製品</v>
      </c>
      <c r="O19" s="105">
        <f t="shared" si="1"/>
        <v>0</v>
      </c>
      <c r="P19" s="106">
        <f t="shared" si="2"/>
        <v>0</v>
      </c>
      <c r="Q19" s="106">
        <f t="shared" si="3"/>
        <v>0</v>
      </c>
      <c r="R19" s="107">
        <f t="shared" si="4"/>
        <v>0</v>
      </c>
    </row>
    <row r="20" spans="2:18">
      <c r="B20" s="60" t="str">
        <f>入力!B20</f>
        <v>162</v>
      </c>
      <c r="C20" s="61" t="str">
        <f>入力!C20</f>
        <v>家具・装備品</v>
      </c>
      <c r="D20" s="62">
        <f>結果!D20</f>
        <v>0</v>
      </c>
      <c r="E20" s="63">
        <f>結果!N20</f>
        <v>0</v>
      </c>
      <c r="F20" s="64">
        <f>結果!O20</f>
        <v>0</v>
      </c>
      <c r="G20" s="65">
        <f t="shared" si="0"/>
        <v>0</v>
      </c>
      <c r="H20" s="58"/>
      <c r="I20" s="60" t="str">
        <f>入力!B20</f>
        <v>162</v>
      </c>
      <c r="J20" s="61" t="str">
        <f>入力!C20</f>
        <v>家具・装備品</v>
      </c>
      <c r="K20" s="104">
        <f>+係数!R9</f>
        <v>6.7959925977920999E-2</v>
      </c>
      <c r="L20" s="100"/>
      <c r="M20" s="60" t="str">
        <f>入力!B20</f>
        <v>162</v>
      </c>
      <c r="N20" s="61" t="str">
        <f>入力!C20</f>
        <v>家具・装備品</v>
      </c>
      <c r="O20" s="105">
        <f t="shared" si="1"/>
        <v>0</v>
      </c>
      <c r="P20" s="106">
        <f t="shared" si="2"/>
        <v>0</v>
      </c>
      <c r="Q20" s="106">
        <f t="shared" si="3"/>
        <v>0</v>
      </c>
      <c r="R20" s="107">
        <f t="shared" si="4"/>
        <v>0</v>
      </c>
    </row>
    <row r="21" spans="2:18">
      <c r="B21" s="60" t="str">
        <f>入力!B21</f>
        <v>163</v>
      </c>
      <c r="C21" s="61" t="str">
        <f>入力!C21</f>
        <v>パルプ・紙・板紙・加工紙</v>
      </c>
      <c r="D21" s="62">
        <f>結果!D21</f>
        <v>0</v>
      </c>
      <c r="E21" s="63">
        <f>結果!N21</f>
        <v>0</v>
      </c>
      <c r="F21" s="64">
        <f>結果!O21</f>
        <v>0</v>
      </c>
      <c r="G21" s="65">
        <f t="shared" si="0"/>
        <v>0</v>
      </c>
      <c r="H21" s="58"/>
      <c r="I21" s="60" t="str">
        <f>入力!B21</f>
        <v>163</v>
      </c>
      <c r="J21" s="61" t="str">
        <f>入力!C21</f>
        <v>パルプ・紙・板紙・加工紙</v>
      </c>
      <c r="K21" s="104">
        <f>+係数!S9</f>
        <v>1.5787850755473329E-2</v>
      </c>
      <c r="L21" s="100"/>
      <c r="M21" s="60" t="str">
        <f>入力!B21</f>
        <v>163</v>
      </c>
      <c r="N21" s="61" t="str">
        <f>入力!C21</f>
        <v>パルプ・紙・板紙・加工紙</v>
      </c>
      <c r="O21" s="105">
        <f t="shared" si="1"/>
        <v>0</v>
      </c>
      <c r="P21" s="106">
        <f t="shared" si="2"/>
        <v>0</v>
      </c>
      <c r="Q21" s="106">
        <f t="shared" si="3"/>
        <v>0</v>
      </c>
      <c r="R21" s="107">
        <f t="shared" si="4"/>
        <v>0</v>
      </c>
    </row>
    <row r="22" spans="2:18">
      <c r="B22" s="60" t="str">
        <f>入力!B22</f>
        <v>164</v>
      </c>
      <c r="C22" s="61" t="str">
        <f>入力!C22</f>
        <v>紙加工品</v>
      </c>
      <c r="D22" s="62">
        <f>結果!D22</f>
        <v>0</v>
      </c>
      <c r="E22" s="63">
        <f>結果!N22</f>
        <v>0</v>
      </c>
      <c r="F22" s="64">
        <f>結果!O22</f>
        <v>0</v>
      </c>
      <c r="G22" s="65">
        <f t="shared" si="0"/>
        <v>0</v>
      </c>
      <c r="H22" s="58"/>
      <c r="I22" s="60" t="str">
        <f>入力!B22</f>
        <v>164</v>
      </c>
      <c r="J22" s="61" t="str">
        <f>入力!C22</f>
        <v>紙加工品</v>
      </c>
      <c r="K22" s="104">
        <f>+係数!T9</f>
        <v>4.7823351066872605E-2</v>
      </c>
      <c r="L22" s="100"/>
      <c r="M22" s="60" t="str">
        <f>入力!B22</f>
        <v>164</v>
      </c>
      <c r="N22" s="61" t="str">
        <f>入力!C22</f>
        <v>紙加工品</v>
      </c>
      <c r="O22" s="105">
        <f t="shared" si="1"/>
        <v>0</v>
      </c>
      <c r="P22" s="106">
        <f t="shared" si="2"/>
        <v>0</v>
      </c>
      <c r="Q22" s="106">
        <f t="shared" si="3"/>
        <v>0</v>
      </c>
      <c r="R22" s="107">
        <f t="shared" si="4"/>
        <v>0</v>
      </c>
    </row>
    <row r="23" spans="2:18">
      <c r="B23" s="60" t="str">
        <f>入力!B23</f>
        <v>191</v>
      </c>
      <c r="C23" s="61" t="str">
        <f>入力!C23</f>
        <v>印刷・製版・製本</v>
      </c>
      <c r="D23" s="62">
        <f>結果!D23</f>
        <v>0</v>
      </c>
      <c r="E23" s="63">
        <f>結果!N23</f>
        <v>0</v>
      </c>
      <c r="F23" s="64">
        <f>結果!O23</f>
        <v>0</v>
      </c>
      <c r="G23" s="65">
        <f t="shared" si="0"/>
        <v>0</v>
      </c>
      <c r="H23" s="58"/>
      <c r="I23" s="60" t="str">
        <f>入力!B23</f>
        <v>191</v>
      </c>
      <c r="J23" s="61" t="str">
        <f>入力!C23</f>
        <v>印刷・製版・製本</v>
      </c>
      <c r="K23" s="104">
        <f>+係数!U9</f>
        <v>8.1536189069423934E-2</v>
      </c>
      <c r="L23" s="100"/>
      <c r="M23" s="60" t="str">
        <f>入力!B23</f>
        <v>191</v>
      </c>
      <c r="N23" s="61" t="str">
        <f>入力!C23</f>
        <v>印刷・製版・製本</v>
      </c>
      <c r="O23" s="105">
        <f t="shared" si="1"/>
        <v>0</v>
      </c>
      <c r="P23" s="106">
        <f t="shared" si="2"/>
        <v>0</v>
      </c>
      <c r="Q23" s="106">
        <f t="shared" si="3"/>
        <v>0</v>
      </c>
      <c r="R23" s="107">
        <f t="shared" si="4"/>
        <v>0</v>
      </c>
    </row>
    <row r="24" spans="2:18">
      <c r="B24" s="60" t="str">
        <f>入力!B24</f>
        <v>201</v>
      </c>
      <c r="C24" s="61" t="str">
        <f>入力!C24</f>
        <v>化学肥料</v>
      </c>
      <c r="D24" s="62">
        <f>結果!D24</f>
        <v>0</v>
      </c>
      <c r="E24" s="63">
        <f>結果!N24</f>
        <v>0</v>
      </c>
      <c r="F24" s="64">
        <f>結果!O24</f>
        <v>0</v>
      </c>
      <c r="G24" s="65">
        <f t="shared" si="0"/>
        <v>0</v>
      </c>
      <c r="H24" s="58"/>
      <c r="I24" s="60" t="str">
        <f>入力!B24</f>
        <v>201</v>
      </c>
      <c r="J24" s="61" t="str">
        <f>入力!C24</f>
        <v>化学肥料</v>
      </c>
      <c r="K24" s="104">
        <f>+係数!V9</f>
        <v>3.3954727030625832E-2</v>
      </c>
      <c r="L24" s="100"/>
      <c r="M24" s="60" t="str">
        <f>入力!B24</f>
        <v>201</v>
      </c>
      <c r="N24" s="61" t="str">
        <f>入力!C24</f>
        <v>化学肥料</v>
      </c>
      <c r="O24" s="105">
        <f t="shared" si="1"/>
        <v>0</v>
      </c>
      <c r="P24" s="106">
        <f t="shared" si="2"/>
        <v>0</v>
      </c>
      <c r="Q24" s="106">
        <f t="shared" si="3"/>
        <v>0</v>
      </c>
      <c r="R24" s="107">
        <f t="shared" si="4"/>
        <v>0</v>
      </c>
    </row>
    <row r="25" spans="2:18">
      <c r="B25" s="60" t="str">
        <f>入力!B25</f>
        <v>202</v>
      </c>
      <c r="C25" s="61" t="str">
        <f>入力!C25</f>
        <v>無機化学工業製品</v>
      </c>
      <c r="D25" s="62">
        <f>結果!D25</f>
        <v>0</v>
      </c>
      <c r="E25" s="63">
        <f>結果!N25</f>
        <v>0</v>
      </c>
      <c r="F25" s="64">
        <f>結果!O25</f>
        <v>0</v>
      </c>
      <c r="G25" s="65">
        <f t="shared" si="0"/>
        <v>0</v>
      </c>
      <c r="H25" s="58"/>
      <c r="I25" s="60" t="str">
        <f>入力!B25</f>
        <v>202</v>
      </c>
      <c r="J25" s="61" t="str">
        <f>入力!C25</f>
        <v>無機化学工業製品</v>
      </c>
      <c r="K25" s="104">
        <f>+係数!W9</f>
        <v>1.383686476211774E-2</v>
      </c>
      <c r="L25" s="100"/>
      <c r="M25" s="60" t="str">
        <f>入力!B25</f>
        <v>202</v>
      </c>
      <c r="N25" s="61" t="str">
        <f>入力!C25</f>
        <v>無機化学工業製品</v>
      </c>
      <c r="O25" s="105">
        <f t="shared" si="1"/>
        <v>0</v>
      </c>
      <c r="P25" s="106">
        <f t="shared" si="2"/>
        <v>0</v>
      </c>
      <c r="Q25" s="106">
        <f t="shared" si="3"/>
        <v>0</v>
      </c>
      <c r="R25" s="107">
        <f t="shared" si="4"/>
        <v>0</v>
      </c>
    </row>
    <row r="26" spans="2:18">
      <c r="B26" s="60" t="str">
        <f>入力!B26</f>
        <v>203</v>
      </c>
      <c r="C26" s="61" t="str">
        <f>入力!C26</f>
        <v>石油化学系基礎製品</v>
      </c>
      <c r="D26" s="62">
        <f>結果!D26</f>
        <v>0</v>
      </c>
      <c r="E26" s="63">
        <f>結果!N26</f>
        <v>0</v>
      </c>
      <c r="F26" s="64">
        <f>結果!O26</f>
        <v>0</v>
      </c>
      <c r="G26" s="65">
        <f t="shared" si="0"/>
        <v>0</v>
      </c>
      <c r="H26" s="58"/>
      <c r="I26" s="60" t="str">
        <f>入力!B26</f>
        <v>203</v>
      </c>
      <c r="J26" s="61" t="str">
        <f>入力!C26</f>
        <v>石油化学系基礎製品</v>
      </c>
      <c r="K26" s="104">
        <f>+係数!X9</f>
        <v>2.5784975135916834E-3</v>
      </c>
      <c r="L26" s="100"/>
      <c r="M26" s="60" t="str">
        <f>入力!B26</f>
        <v>203</v>
      </c>
      <c r="N26" s="61" t="str">
        <f>入力!C26</f>
        <v>石油化学系基礎製品</v>
      </c>
      <c r="O26" s="105">
        <f t="shared" si="1"/>
        <v>0</v>
      </c>
      <c r="P26" s="106">
        <f t="shared" si="2"/>
        <v>0</v>
      </c>
      <c r="Q26" s="106">
        <f t="shared" si="3"/>
        <v>0</v>
      </c>
      <c r="R26" s="107">
        <f t="shared" si="4"/>
        <v>0</v>
      </c>
    </row>
    <row r="27" spans="2:18">
      <c r="B27" s="60" t="str">
        <f>入力!B27</f>
        <v>204</v>
      </c>
      <c r="C27" s="61" t="str">
        <f>入力!C27</f>
        <v>有機化学工業製品（石油化学系基礎製品・合成樹脂を除く。）</v>
      </c>
      <c r="D27" s="62">
        <f>結果!D27</f>
        <v>0</v>
      </c>
      <c r="E27" s="63">
        <f>結果!N27</f>
        <v>0</v>
      </c>
      <c r="F27" s="64">
        <f>結果!O27</f>
        <v>0</v>
      </c>
      <c r="G27" s="65">
        <f t="shared" si="0"/>
        <v>0</v>
      </c>
      <c r="H27" s="58"/>
      <c r="I27" s="60" t="str">
        <f>入力!B27</f>
        <v>204</v>
      </c>
      <c r="J27" s="61" t="str">
        <f>入力!C27</f>
        <v>有機化学工業製品（石油化学系基礎製品・合成樹脂を除く。）</v>
      </c>
      <c r="K27" s="104">
        <f>+係数!Y9</f>
        <v>1.1305288919771495E-2</v>
      </c>
      <c r="L27" s="100"/>
      <c r="M27" s="60" t="str">
        <f>入力!B27</f>
        <v>204</v>
      </c>
      <c r="N27" s="61" t="str">
        <f>入力!C27</f>
        <v>有機化学工業製品（石油化学系基礎製品・合成樹脂を除く。）</v>
      </c>
      <c r="O27" s="105">
        <f t="shared" si="1"/>
        <v>0</v>
      </c>
      <c r="P27" s="106">
        <f t="shared" si="2"/>
        <v>0</v>
      </c>
      <c r="Q27" s="106">
        <f t="shared" si="3"/>
        <v>0</v>
      </c>
      <c r="R27" s="107">
        <f t="shared" si="4"/>
        <v>0</v>
      </c>
    </row>
    <row r="28" spans="2:18">
      <c r="B28" s="60" t="str">
        <f>入力!B28</f>
        <v>205</v>
      </c>
      <c r="C28" s="61" t="str">
        <f>入力!C28</f>
        <v>合成樹脂</v>
      </c>
      <c r="D28" s="62">
        <f>結果!D28</f>
        <v>0</v>
      </c>
      <c r="E28" s="63">
        <f>結果!N28</f>
        <v>0</v>
      </c>
      <c r="F28" s="64">
        <f>結果!O28</f>
        <v>0</v>
      </c>
      <c r="G28" s="65">
        <f t="shared" si="0"/>
        <v>0</v>
      </c>
      <c r="H28" s="58"/>
      <c r="I28" s="60" t="str">
        <f>入力!B28</f>
        <v>205</v>
      </c>
      <c r="J28" s="61" t="str">
        <f>入力!C28</f>
        <v>合成樹脂</v>
      </c>
      <c r="K28" s="104">
        <f>+係数!Z9</f>
        <v>4.0415503804152719E-3</v>
      </c>
      <c r="L28" s="100"/>
      <c r="M28" s="60" t="str">
        <f>入力!B28</f>
        <v>205</v>
      </c>
      <c r="N28" s="61" t="str">
        <f>入力!C28</f>
        <v>合成樹脂</v>
      </c>
      <c r="O28" s="105">
        <f t="shared" si="1"/>
        <v>0</v>
      </c>
      <c r="P28" s="106">
        <f t="shared" si="2"/>
        <v>0</v>
      </c>
      <c r="Q28" s="106">
        <f t="shared" si="3"/>
        <v>0</v>
      </c>
      <c r="R28" s="107">
        <f t="shared" si="4"/>
        <v>0</v>
      </c>
    </row>
    <row r="29" spans="2:18">
      <c r="B29" s="60" t="str">
        <f>入力!B29</f>
        <v>206</v>
      </c>
      <c r="C29" s="61" t="str">
        <f>入力!C29</f>
        <v>化学繊維</v>
      </c>
      <c r="D29" s="62">
        <f>結果!D29</f>
        <v>0</v>
      </c>
      <c r="E29" s="63">
        <f>結果!N29</f>
        <v>0</v>
      </c>
      <c r="F29" s="64">
        <f>結果!O29</f>
        <v>0</v>
      </c>
      <c r="G29" s="65">
        <f t="shared" si="0"/>
        <v>0</v>
      </c>
      <c r="H29" s="58"/>
      <c r="I29" s="60" t="str">
        <f>入力!B29</f>
        <v>206</v>
      </c>
      <c r="J29" s="61" t="str">
        <f>入力!C29</f>
        <v>化学繊維</v>
      </c>
      <c r="K29" s="104">
        <f>+係数!AA9</f>
        <v>1.2279888785912883E-2</v>
      </c>
      <c r="L29" s="100"/>
      <c r="M29" s="60" t="str">
        <f>入力!B29</f>
        <v>206</v>
      </c>
      <c r="N29" s="61" t="str">
        <f>入力!C29</f>
        <v>化学繊維</v>
      </c>
      <c r="O29" s="105">
        <f t="shared" si="1"/>
        <v>0</v>
      </c>
      <c r="P29" s="106">
        <f t="shared" si="2"/>
        <v>0</v>
      </c>
      <c r="Q29" s="106">
        <f t="shared" si="3"/>
        <v>0</v>
      </c>
      <c r="R29" s="107">
        <f t="shared" si="4"/>
        <v>0</v>
      </c>
    </row>
    <row r="30" spans="2:18">
      <c r="B30" s="60" t="str">
        <f>入力!B30</f>
        <v>207</v>
      </c>
      <c r="C30" s="61" t="str">
        <f>入力!C30</f>
        <v>医薬品</v>
      </c>
      <c r="D30" s="62">
        <f>結果!D30</f>
        <v>0</v>
      </c>
      <c r="E30" s="63">
        <f>結果!N30</f>
        <v>0</v>
      </c>
      <c r="F30" s="64">
        <f>結果!O30</f>
        <v>0</v>
      </c>
      <c r="G30" s="65">
        <f t="shared" si="0"/>
        <v>0</v>
      </c>
      <c r="H30" s="58"/>
      <c r="I30" s="60" t="str">
        <f>入力!B30</f>
        <v>207</v>
      </c>
      <c r="J30" s="61" t="str">
        <f>入力!C30</f>
        <v>医薬品</v>
      </c>
      <c r="K30" s="104">
        <f>+係数!AB9</f>
        <v>1.4610806500299604E-2</v>
      </c>
      <c r="L30" s="100"/>
      <c r="M30" s="60" t="str">
        <f>入力!B30</f>
        <v>207</v>
      </c>
      <c r="N30" s="61" t="str">
        <f>入力!C30</f>
        <v>医薬品</v>
      </c>
      <c r="O30" s="105">
        <f t="shared" si="1"/>
        <v>0</v>
      </c>
      <c r="P30" s="106">
        <f t="shared" si="2"/>
        <v>0</v>
      </c>
      <c r="Q30" s="106">
        <f t="shared" si="3"/>
        <v>0</v>
      </c>
      <c r="R30" s="107">
        <f t="shared" si="4"/>
        <v>0</v>
      </c>
    </row>
    <row r="31" spans="2:18">
      <c r="B31" s="60" t="str">
        <f>入力!B31</f>
        <v>208</v>
      </c>
      <c r="C31" s="61" t="str">
        <f>入力!C31</f>
        <v>化学最終製品（医薬品を除く。）</v>
      </c>
      <c r="D31" s="62">
        <f>結果!D31</f>
        <v>0</v>
      </c>
      <c r="E31" s="63">
        <f>結果!N31</f>
        <v>0</v>
      </c>
      <c r="F31" s="64">
        <f>結果!O31</f>
        <v>0</v>
      </c>
      <c r="G31" s="65">
        <f t="shared" si="0"/>
        <v>0</v>
      </c>
      <c r="H31" s="58"/>
      <c r="I31" s="60" t="str">
        <f>入力!B31</f>
        <v>208</v>
      </c>
      <c r="J31" s="61" t="str">
        <f>入力!C31</f>
        <v>化学最終製品（医薬品を除く。）</v>
      </c>
      <c r="K31" s="104">
        <f>+係数!AC9</f>
        <v>2.1030408834395681E-2</v>
      </c>
      <c r="L31" s="100"/>
      <c r="M31" s="60" t="str">
        <f>入力!B31</f>
        <v>208</v>
      </c>
      <c r="N31" s="61" t="str">
        <f>入力!C31</f>
        <v>化学最終製品（医薬品を除く。）</v>
      </c>
      <c r="O31" s="105">
        <f t="shared" si="1"/>
        <v>0</v>
      </c>
      <c r="P31" s="106">
        <f t="shared" si="2"/>
        <v>0</v>
      </c>
      <c r="Q31" s="106">
        <f t="shared" si="3"/>
        <v>0</v>
      </c>
      <c r="R31" s="107">
        <f t="shared" si="4"/>
        <v>0</v>
      </c>
    </row>
    <row r="32" spans="2:18">
      <c r="B32" s="60" t="str">
        <f>入力!B32</f>
        <v>211</v>
      </c>
      <c r="C32" s="61" t="str">
        <f>入力!C32</f>
        <v>石油製品</v>
      </c>
      <c r="D32" s="62">
        <f>結果!D32</f>
        <v>0</v>
      </c>
      <c r="E32" s="63">
        <f>結果!N32</f>
        <v>0</v>
      </c>
      <c r="F32" s="64">
        <f>結果!O32</f>
        <v>0</v>
      </c>
      <c r="G32" s="65">
        <f t="shared" si="0"/>
        <v>0</v>
      </c>
      <c r="H32" s="58"/>
      <c r="I32" s="60" t="str">
        <f>入力!B32</f>
        <v>211</v>
      </c>
      <c r="J32" s="61" t="str">
        <f>入力!C32</f>
        <v>石油製品</v>
      </c>
      <c r="K32" s="104">
        <f>+係数!AD9</f>
        <v>2.685264610450155E-3</v>
      </c>
      <c r="L32" s="100"/>
      <c r="M32" s="60" t="str">
        <f>入力!B32</f>
        <v>211</v>
      </c>
      <c r="N32" s="61" t="str">
        <f>入力!C32</f>
        <v>石油製品</v>
      </c>
      <c r="O32" s="105">
        <f t="shared" si="1"/>
        <v>0</v>
      </c>
      <c r="P32" s="106">
        <f t="shared" si="2"/>
        <v>0</v>
      </c>
      <c r="Q32" s="106">
        <f t="shared" si="3"/>
        <v>0</v>
      </c>
      <c r="R32" s="107">
        <f t="shared" si="4"/>
        <v>0</v>
      </c>
    </row>
    <row r="33" spans="2:18">
      <c r="B33" s="60" t="str">
        <f>入力!B33</f>
        <v>212</v>
      </c>
      <c r="C33" s="61" t="str">
        <f>入力!C33</f>
        <v>石炭製品</v>
      </c>
      <c r="D33" s="62">
        <f>結果!D33</f>
        <v>0</v>
      </c>
      <c r="E33" s="63">
        <f>結果!N33</f>
        <v>0</v>
      </c>
      <c r="F33" s="64">
        <f>結果!O33</f>
        <v>0</v>
      </c>
      <c r="G33" s="65">
        <f t="shared" si="0"/>
        <v>0</v>
      </c>
      <c r="H33" s="58"/>
      <c r="I33" s="60" t="str">
        <f>入力!B33</f>
        <v>212</v>
      </c>
      <c r="J33" s="61" t="str">
        <f>入力!C33</f>
        <v>石炭製品</v>
      </c>
      <c r="K33" s="104">
        <f>+係数!AE9</f>
        <v>1.7754762345108192E-2</v>
      </c>
      <c r="L33" s="100"/>
      <c r="M33" s="60" t="str">
        <f>入力!B33</f>
        <v>212</v>
      </c>
      <c r="N33" s="61" t="str">
        <f>入力!C33</f>
        <v>石炭製品</v>
      </c>
      <c r="O33" s="105">
        <f t="shared" si="1"/>
        <v>0</v>
      </c>
      <c r="P33" s="106">
        <f t="shared" si="2"/>
        <v>0</v>
      </c>
      <c r="Q33" s="106">
        <f t="shared" si="3"/>
        <v>0</v>
      </c>
      <c r="R33" s="107">
        <f t="shared" si="4"/>
        <v>0</v>
      </c>
    </row>
    <row r="34" spans="2:18">
      <c r="B34" s="60" t="str">
        <f>入力!B34</f>
        <v>221</v>
      </c>
      <c r="C34" s="61" t="str">
        <f>入力!C34</f>
        <v>プラスチック製品</v>
      </c>
      <c r="D34" s="62">
        <f>結果!D34</f>
        <v>0</v>
      </c>
      <c r="E34" s="63">
        <f>結果!N34</f>
        <v>0</v>
      </c>
      <c r="F34" s="64">
        <f>結果!O34</f>
        <v>0</v>
      </c>
      <c r="G34" s="65">
        <f t="shared" si="0"/>
        <v>0</v>
      </c>
      <c r="H34" s="58"/>
      <c r="I34" s="60" t="str">
        <f>入力!B34</f>
        <v>221</v>
      </c>
      <c r="J34" s="61" t="str">
        <f>入力!C34</f>
        <v>プラスチック製品</v>
      </c>
      <c r="K34" s="104">
        <f>+係数!AF9</f>
        <v>3.5018153398174989E-2</v>
      </c>
      <c r="L34" s="100"/>
      <c r="M34" s="60" t="str">
        <f>入力!B34</f>
        <v>221</v>
      </c>
      <c r="N34" s="61" t="str">
        <f>入力!C34</f>
        <v>プラスチック製品</v>
      </c>
      <c r="O34" s="105">
        <f t="shared" si="1"/>
        <v>0</v>
      </c>
      <c r="P34" s="106">
        <f t="shared" si="2"/>
        <v>0</v>
      </c>
      <c r="Q34" s="106">
        <f t="shared" si="3"/>
        <v>0</v>
      </c>
      <c r="R34" s="107">
        <f t="shared" si="4"/>
        <v>0</v>
      </c>
    </row>
    <row r="35" spans="2:18">
      <c r="B35" s="60" t="str">
        <f>入力!B35</f>
        <v>222</v>
      </c>
      <c r="C35" s="61" t="str">
        <f>入力!C35</f>
        <v>ゴム製品</v>
      </c>
      <c r="D35" s="62">
        <f>結果!D35</f>
        <v>0</v>
      </c>
      <c r="E35" s="63">
        <f>結果!N35</f>
        <v>0</v>
      </c>
      <c r="F35" s="64">
        <f>結果!O35</f>
        <v>0</v>
      </c>
      <c r="G35" s="65">
        <f t="shared" si="0"/>
        <v>0</v>
      </c>
      <c r="H35" s="58"/>
      <c r="I35" s="60" t="str">
        <f>入力!B35</f>
        <v>222</v>
      </c>
      <c r="J35" s="61" t="str">
        <f>入力!C35</f>
        <v>ゴム製品</v>
      </c>
      <c r="K35" s="104">
        <f>+係数!AG9</f>
        <v>2.5863565353237285E-2</v>
      </c>
      <c r="L35" s="100"/>
      <c r="M35" s="60" t="str">
        <f>入力!B35</f>
        <v>222</v>
      </c>
      <c r="N35" s="61" t="str">
        <f>入力!C35</f>
        <v>ゴム製品</v>
      </c>
      <c r="O35" s="105">
        <f t="shared" si="1"/>
        <v>0</v>
      </c>
      <c r="P35" s="106">
        <f t="shared" si="2"/>
        <v>0</v>
      </c>
      <c r="Q35" s="106">
        <f t="shared" si="3"/>
        <v>0</v>
      </c>
      <c r="R35" s="107">
        <f t="shared" si="4"/>
        <v>0</v>
      </c>
    </row>
    <row r="36" spans="2:18">
      <c r="B36" s="60" t="str">
        <f>入力!B36</f>
        <v>231</v>
      </c>
      <c r="C36" s="61" t="str">
        <f>入力!C36</f>
        <v>なめし革・革製品・毛皮</v>
      </c>
      <c r="D36" s="62">
        <f>結果!D36</f>
        <v>0</v>
      </c>
      <c r="E36" s="63">
        <f>結果!N36</f>
        <v>0</v>
      </c>
      <c r="F36" s="64">
        <f>結果!O36</f>
        <v>0</v>
      </c>
      <c r="G36" s="65">
        <f t="shared" si="0"/>
        <v>0</v>
      </c>
      <c r="H36" s="58"/>
      <c r="I36" s="60" t="str">
        <f>入力!B36</f>
        <v>231</v>
      </c>
      <c r="J36" s="61" t="str">
        <f>入力!C36</f>
        <v>なめし革・革製品・毛皮</v>
      </c>
      <c r="K36" s="104">
        <f>+係数!AH9</f>
        <v>1</v>
      </c>
      <c r="L36" s="100"/>
      <c r="M36" s="60" t="str">
        <f>入力!B36</f>
        <v>231</v>
      </c>
      <c r="N36" s="61" t="str">
        <f>入力!C36</f>
        <v>なめし革・革製品・毛皮</v>
      </c>
      <c r="O36" s="105">
        <f t="shared" si="1"/>
        <v>0</v>
      </c>
      <c r="P36" s="106">
        <f t="shared" si="2"/>
        <v>0</v>
      </c>
      <c r="Q36" s="106">
        <f t="shared" si="3"/>
        <v>0</v>
      </c>
      <c r="R36" s="107">
        <f t="shared" si="4"/>
        <v>0</v>
      </c>
    </row>
    <row r="37" spans="2:18">
      <c r="B37" s="60" t="str">
        <f>入力!B37</f>
        <v>251</v>
      </c>
      <c r="C37" s="61" t="str">
        <f>入力!C37</f>
        <v>ガラス・ガラス製品</v>
      </c>
      <c r="D37" s="62">
        <f>結果!D37</f>
        <v>0</v>
      </c>
      <c r="E37" s="63">
        <f>結果!N37</f>
        <v>0</v>
      </c>
      <c r="F37" s="64">
        <f>結果!O37</f>
        <v>0</v>
      </c>
      <c r="G37" s="65">
        <f t="shared" si="0"/>
        <v>0</v>
      </c>
      <c r="H37" s="58"/>
      <c r="I37" s="60" t="str">
        <f>入力!B37</f>
        <v>251</v>
      </c>
      <c r="J37" s="61" t="str">
        <f>入力!C37</f>
        <v>ガラス・ガラス製品</v>
      </c>
      <c r="K37" s="104">
        <f>+係数!AI9</f>
        <v>4.3688100145794578E-2</v>
      </c>
      <c r="L37" s="100"/>
      <c r="M37" s="60" t="str">
        <f>入力!B37</f>
        <v>251</v>
      </c>
      <c r="N37" s="61" t="str">
        <f>入力!C37</f>
        <v>ガラス・ガラス製品</v>
      </c>
      <c r="O37" s="105">
        <f t="shared" si="1"/>
        <v>0</v>
      </c>
      <c r="P37" s="106">
        <f t="shared" si="2"/>
        <v>0</v>
      </c>
      <c r="Q37" s="106">
        <f t="shared" si="3"/>
        <v>0</v>
      </c>
      <c r="R37" s="107">
        <f t="shared" si="4"/>
        <v>0</v>
      </c>
    </row>
    <row r="38" spans="2:18">
      <c r="B38" s="60" t="str">
        <f>入力!B38</f>
        <v>252</v>
      </c>
      <c r="C38" s="61" t="str">
        <f>入力!C38</f>
        <v>セメント・セメント製品</v>
      </c>
      <c r="D38" s="62">
        <f>結果!D38</f>
        <v>0</v>
      </c>
      <c r="E38" s="63">
        <f>結果!N38</f>
        <v>0</v>
      </c>
      <c r="F38" s="64">
        <f>結果!O38</f>
        <v>0</v>
      </c>
      <c r="G38" s="65">
        <f t="shared" si="0"/>
        <v>0</v>
      </c>
      <c r="H38" s="58"/>
      <c r="I38" s="60" t="str">
        <f>入力!B38</f>
        <v>252</v>
      </c>
      <c r="J38" s="61" t="str">
        <f>入力!C38</f>
        <v>セメント・セメント製品</v>
      </c>
      <c r="K38" s="104">
        <f>+係数!AJ9</f>
        <v>3.7327620832775472E-2</v>
      </c>
      <c r="L38" s="100"/>
      <c r="M38" s="60" t="str">
        <f>入力!B38</f>
        <v>252</v>
      </c>
      <c r="N38" s="61" t="str">
        <f>入力!C38</f>
        <v>セメント・セメント製品</v>
      </c>
      <c r="O38" s="105">
        <f t="shared" si="1"/>
        <v>0</v>
      </c>
      <c r="P38" s="106">
        <f t="shared" si="2"/>
        <v>0</v>
      </c>
      <c r="Q38" s="106">
        <f t="shared" si="3"/>
        <v>0</v>
      </c>
      <c r="R38" s="107">
        <f t="shared" si="4"/>
        <v>0</v>
      </c>
    </row>
    <row r="39" spans="2:18">
      <c r="B39" s="60" t="str">
        <f>入力!B39</f>
        <v>253</v>
      </c>
      <c r="C39" s="61" t="str">
        <f>入力!C39</f>
        <v>陶磁器</v>
      </c>
      <c r="D39" s="62">
        <f>結果!D39</f>
        <v>0</v>
      </c>
      <c r="E39" s="63">
        <f>結果!N39</f>
        <v>0</v>
      </c>
      <c r="F39" s="64">
        <f>結果!O39</f>
        <v>0</v>
      </c>
      <c r="G39" s="65">
        <f t="shared" si="0"/>
        <v>0</v>
      </c>
      <c r="H39" s="58"/>
      <c r="I39" s="60" t="str">
        <f>入力!B39</f>
        <v>253</v>
      </c>
      <c r="J39" s="61" t="str">
        <f>入力!C39</f>
        <v>陶磁器</v>
      </c>
      <c r="K39" s="104">
        <f>+係数!AK9</f>
        <v>0.10563200815494393</v>
      </c>
      <c r="L39" s="100"/>
      <c r="M39" s="60" t="str">
        <f>入力!B39</f>
        <v>253</v>
      </c>
      <c r="N39" s="61" t="str">
        <f>入力!C39</f>
        <v>陶磁器</v>
      </c>
      <c r="O39" s="105">
        <f t="shared" si="1"/>
        <v>0</v>
      </c>
      <c r="P39" s="106">
        <f t="shared" si="2"/>
        <v>0</v>
      </c>
      <c r="Q39" s="106">
        <f t="shared" si="3"/>
        <v>0</v>
      </c>
      <c r="R39" s="107">
        <f t="shared" si="4"/>
        <v>0</v>
      </c>
    </row>
    <row r="40" spans="2:18">
      <c r="B40" s="60" t="str">
        <f>入力!B40</f>
        <v>259</v>
      </c>
      <c r="C40" s="61" t="str">
        <f>入力!C40</f>
        <v>その他の窯業・土石製品</v>
      </c>
      <c r="D40" s="62">
        <f>結果!D40</f>
        <v>0</v>
      </c>
      <c r="E40" s="63">
        <f>結果!N40</f>
        <v>0</v>
      </c>
      <c r="F40" s="64">
        <f>結果!O40</f>
        <v>0</v>
      </c>
      <c r="G40" s="65">
        <f t="shared" si="0"/>
        <v>0</v>
      </c>
      <c r="H40" s="58"/>
      <c r="I40" s="60" t="str">
        <f>入力!B40</f>
        <v>259</v>
      </c>
      <c r="J40" s="61" t="str">
        <f>入力!C40</f>
        <v>その他の窯業・土石製品</v>
      </c>
      <c r="K40" s="104">
        <f>+係数!AL9</f>
        <v>3.347464198935015E-2</v>
      </c>
      <c r="L40" s="100"/>
      <c r="M40" s="60" t="str">
        <f>入力!B40</f>
        <v>259</v>
      </c>
      <c r="N40" s="61" t="str">
        <f>入力!C40</f>
        <v>その他の窯業・土石製品</v>
      </c>
      <c r="O40" s="105">
        <f t="shared" si="1"/>
        <v>0</v>
      </c>
      <c r="P40" s="106">
        <f t="shared" si="2"/>
        <v>0</v>
      </c>
      <c r="Q40" s="106">
        <f t="shared" si="3"/>
        <v>0</v>
      </c>
      <c r="R40" s="107">
        <f t="shared" si="4"/>
        <v>0</v>
      </c>
    </row>
    <row r="41" spans="2:18">
      <c r="B41" s="60" t="str">
        <f>入力!B41</f>
        <v>261</v>
      </c>
      <c r="C41" s="61" t="str">
        <f>入力!C41</f>
        <v>銑鉄・粗鋼</v>
      </c>
      <c r="D41" s="62">
        <f>結果!D41</f>
        <v>0</v>
      </c>
      <c r="E41" s="63">
        <f>結果!N41</f>
        <v>0</v>
      </c>
      <c r="F41" s="64">
        <f>結果!O41</f>
        <v>0</v>
      </c>
      <c r="G41" s="65">
        <f t="shared" si="0"/>
        <v>0</v>
      </c>
      <c r="H41" s="58"/>
      <c r="I41" s="60" t="str">
        <f>入力!B41</f>
        <v>261</v>
      </c>
      <c r="J41" s="61" t="str">
        <f>入力!C41</f>
        <v>銑鉄・粗鋼</v>
      </c>
      <c r="K41" s="104">
        <f>+係数!AM9</f>
        <v>0.77215189873417722</v>
      </c>
      <c r="L41" s="100"/>
      <c r="M41" s="60" t="str">
        <f>入力!B41</f>
        <v>261</v>
      </c>
      <c r="N41" s="61" t="str">
        <f>入力!C41</f>
        <v>銑鉄・粗鋼</v>
      </c>
      <c r="O41" s="105">
        <f t="shared" si="1"/>
        <v>0</v>
      </c>
      <c r="P41" s="106">
        <f t="shared" si="2"/>
        <v>0</v>
      </c>
      <c r="Q41" s="106">
        <f t="shared" si="3"/>
        <v>0</v>
      </c>
      <c r="R41" s="107">
        <f t="shared" si="4"/>
        <v>0</v>
      </c>
    </row>
    <row r="42" spans="2:18">
      <c r="B42" s="60" t="str">
        <f>入力!B42</f>
        <v>262</v>
      </c>
      <c r="C42" s="61" t="str">
        <f>入力!C42</f>
        <v>鋼材</v>
      </c>
      <c r="D42" s="62">
        <f>結果!D42</f>
        <v>0</v>
      </c>
      <c r="E42" s="63">
        <f>結果!N42</f>
        <v>0</v>
      </c>
      <c r="F42" s="64">
        <f>結果!O42</f>
        <v>0</v>
      </c>
      <c r="G42" s="65">
        <f t="shared" si="0"/>
        <v>0</v>
      </c>
      <c r="H42" s="58"/>
      <c r="I42" s="60" t="str">
        <f>入力!B42</f>
        <v>262</v>
      </c>
      <c r="J42" s="61" t="str">
        <f>入力!C42</f>
        <v>鋼材</v>
      </c>
      <c r="K42" s="104">
        <f>+係数!AN9</f>
        <v>3.3244680851063829E-2</v>
      </c>
      <c r="L42" s="100"/>
      <c r="M42" s="60" t="str">
        <f>入力!B42</f>
        <v>262</v>
      </c>
      <c r="N42" s="61" t="str">
        <f>入力!C42</f>
        <v>鋼材</v>
      </c>
      <c r="O42" s="105">
        <f t="shared" si="1"/>
        <v>0</v>
      </c>
      <c r="P42" s="106">
        <f t="shared" si="2"/>
        <v>0</v>
      </c>
      <c r="Q42" s="106">
        <f t="shared" si="3"/>
        <v>0</v>
      </c>
      <c r="R42" s="107">
        <f t="shared" si="4"/>
        <v>0</v>
      </c>
    </row>
    <row r="43" spans="2:18">
      <c r="B43" s="60" t="str">
        <f>入力!B43</f>
        <v>263</v>
      </c>
      <c r="C43" s="61" t="str">
        <f>入力!C43</f>
        <v>鋳鍛造品（鉄）</v>
      </c>
      <c r="D43" s="62">
        <f>結果!D43</f>
        <v>0</v>
      </c>
      <c r="E43" s="63">
        <f>結果!N43</f>
        <v>0</v>
      </c>
      <c r="F43" s="64">
        <f>結果!O43</f>
        <v>0</v>
      </c>
      <c r="G43" s="65">
        <f t="shared" si="0"/>
        <v>0</v>
      </c>
      <c r="H43" s="58"/>
      <c r="I43" s="60" t="str">
        <f>入力!B43</f>
        <v>263</v>
      </c>
      <c r="J43" s="61" t="str">
        <f>入力!C43</f>
        <v>鋳鍛造品（鉄）</v>
      </c>
      <c r="K43" s="104">
        <f>+係数!AO9</f>
        <v>4.8528241845664281E-2</v>
      </c>
      <c r="L43" s="100"/>
      <c r="M43" s="60" t="str">
        <f>入力!B43</f>
        <v>263</v>
      </c>
      <c r="N43" s="61" t="str">
        <f>入力!C43</f>
        <v>鋳鍛造品（鉄）</v>
      </c>
      <c r="O43" s="105">
        <f t="shared" si="1"/>
        <v>0</v>
      </c>
      <c r="P43" s="106">
        <f t="shared" si="2"/>
        <v>0</v>
      </c>
      <c r="Q43" s="106">
        <f t="shared" si="3"/>
        <v>0</v>
      </c>
      <c r="R43" s="107">
        <f t="shared" si="4"/>
        <v>0</v>
      </c>
    </row>
    <row r="44" spans="2:18">
      <c r="B44" s="60" t="str">
        <f>入力!B44</f>
        <v>269</v>
      </c>
      <c r="C44" s="61" t="str">
        <f>入力!C44</f>
        <v>その他の鉄鋼製品</v>
      </c>
      <c r="D44" s="62">
        <f>結果!D44</f>
        <v>0</v>
      </c>
      <c r="E44" s="63">
        <f>結果!N44</f>
        <v>0</v>
      </c>
      <c r="F44" s="64">
        <f>結果!O44</f>
        <v>0</v>
      </c>
      <c r="G44" s="65">
        <f t="shared" si="0"/>
        <v>0</v>
      </c>
      <c r="H44" s="58"/>
      <c r="I44" s="60" t="str">
        <f>入力!B44</f>
        <v>269</v>
      </c>
      <c r="J44" s="61" t="str">
        <f>入力!C44</f>
        <v>その他の鉄鋼製品</v>
      </c>
      <c r="K44" s="104">
        <f>+係数!AP9</f>
        <v>2.277601570759704E-2</v>
      </c>
      <c r="L44" s="100"/>
      <c r="M44" s="60" t="str">
        <f>入力!B44</f>
        <v>269</v>
      </c>
      <c r="N44" s="61" t="str">
        <f>入力!C44</f>
        <v>その他の鉄鋼製品</v>
      </c>
      <c r="O44" s="105">
        <f t="shared" si="1"/>
        <v>0</v>
      </c>
      <c r="P44" s="106">
        <f t="shared" si="2"/>
        <v>0</v>
      </c>
      <c r="Q44" s="106">
        <f t="shared" si="3"/>
        <v>0</v>
      </c>
      <c r="R44" s="107">
        <f t="shared" si="4"/>
        <v>0</v>
      </c>
    </row>
    <row r="45" spans="2:18">
      <c r="B45" s="60" t="str">
        <f>入力!B45</f>
        <v>271</v>
      </c>
      <c r="C45" s="61" t="str">
        <f>入力!C45</f>
        <v>非鉄金属製錬・精製</v>
      </c>
      <c r="D45" s="62">
        <f>結果!D45</f>
        <v>0</v>
      </c>
      <c r="E45" s="63">
        <f>結果!N45</f>
        <v>0</v>
      </c>
      <c r="F45" s="64">
        <f>結果!O45</f>
        <v>0</v>
      </c>
      <c r="G45" s="65">
        <f t="shared" si="0"/>
        <v>0</v>
      </c>
      <c r="H45" s="58"/>
      <c r="I45" s="60" t="str">
        <f>入力!B45</f>
        <v>271</v>
      </c>
      <c r="J45" s="61" t="str">
        <f>入力!C45</f>
        <v>非鉄金属製錬・精製</v>
      </c>
      <c r="K45" s="104">
        <f>+係数!AQ9</f>
        <v>6.5244472127063222E-3</v>
      </c>
      <c r="L45" s="100"/>
      <c r="M45" s="60" t="str">
        <f>入力!B45</f>
        <v>271</v>
      </c>
      <c r="N45" s="61" t="str">
        <f>入力!C45</f>
        <v>非鉄金属製錬・精製</v>
      </c>
      <c r="O45" s="105">
        <f t="shared" si="1"/>
        <v>0</v>
      </c>
      <c r="P45" s="106">
        <f t="shared" si="2"/>
        <v>0</v>
      </c>
      <c r="Q45" s="106">
        <f t="shared" si="3"/>
        <v>0</v>
      </c>
      <c r="R45" s="107">
        <f t="shared" si="4"/>
        <v>0</v>
      </c>
    </row>
    <row r="46" spans="2:18">
      <c r="B46" s="60" t="str">
        <f>入力!B46</f>
        <v>272</v>
      </c>
      <c r="C46" s="61" t="str">
        <f>入力!C46</f>
        <v>非鉄金属加工製品</v>
      </c>
      <c r="D46" s="62">
        <f>結果!D46</f>
        <v>0</v>
      </c>
      <c r="E46" s="63">
        <f>結果!N46</f>
        <v>0</v>
      </c>
      <c r="F46" s="64">
        <f>結果!O46</f>
        <v>0</v>
      </c>
      <c r="G46" s="65">
        <f t="shared" si="0"/>
        <v>0</v>
      </c>
      <c r="H46" s="58"/>
      <c r="I46" s="60" t="str">
        <f>入力!B46</f>
        <v>272</v>
      </c>
      <c r="J46" s="61" t="str">
        <f>入力!C46</f>
        <v>非鉄金属加工製品</v>
      </c>
      <c r="K46" s="104">
        <f>+係数!AR9</f>
        <v>1.7346503765734624E-2</v>
      </c>
      <c r="L46" s="100"/>
      <c r="M46" s="60" t="str">
        <f>入力!B46</f>
        <v>272</v>
      </c>
      <c r="N46" s="61" t="str">
        <f>入力!C46</f>
        <v>非鉄金属加工製品</v>
      </c>
      <c r="O46" s="105">
        <f t="shared" si="1"/>
        <v>0</v>
      </c>
      <c r="P46" s="106">
        <f t="shared" si="2"/>
        <v>0</v>
      </c>
      <c r="Q46" s="106">
        <f t="shared" si="3"/>
        <v>0</v>
      </c>
      <c r="R46" s="107">
        <f t="shared" si="4"/>
        <v>0</v>
      </c>
    </row>
    <row r="47" spans="2:18">
      <c r="B47" s="60" t="str">
        <f>入力!B47</f>
        <v>281</v>
      </c>
      <c r="C47" s="61" t="str">
        <f>入力!C47</f>
        <v>建設用・建築用金属製品</v>
      </c>
      <c r="D47" s="62">
        <f>結果!D47</f>
        <v>0</v>
      </c>
      <c r="E47" s="63">
        <f>結果!N47</f>
        <v>0</v>
      </c>
      <c r="F47" s="64">
        <f>結果!O47</f>
        <v>0</v>
      </c>
      <c r="G47" s="65">
        <f t="shared" si="0"/>
        <v>0</v>
      </c>
      <c r="H47" s="58"/>
      <c r="I47" s="60" t="str">
        <f>入力!B47</f>
        <v>281</v>
      </c>
      <c r="J47" s="61" t="str">
        <f>入力!C47</f>
        <v>建設用・建築用金属製品</v>
      </c>
      <c r="K47" s="104">
        <f>+係数!AS9</f>
        <v>2.8277221127425131E-2</v>
      </c>
      <c r="L47" s="100"/>
      <c r="M47" s="60" t="str">
        <f>入力!B47</f>
        <v>281</v>
      </c>
      <c r="N47" s="61" t="str">
        <f>入力!C47</f>
        <v>建設用・建築用金属製品</v>
      </c>
      <c r="O47" s="105">
        <f t="shared" si="1"/>
        <v>0</v>
      </c>
      <c r="P47" s="106">
        <f t="shared" si="2"/>
        <v>0</v>
      </c>
      <c r="Q47" s="106">
        <f t="shared" si="3"/>
        <v>0</v>
      </c>
      <c r="R47" s="107">
        <f t="shared" si="4"/>
        <v>0</v>
      </c>
    </row>
    <row r="48" spans="2:18">
      <c r="B48" s="60" t="str">
        <f>入力!B48</f>
        <v>289</v>
      </c>
      <c r="C48" s="61" t="str">
        <f>入力!C48</f>
        <v>その他の金属製品</v>
      </c>
      <c r="D48" s="62">
        <f>結果!D48</f>
        <v>0</v>
      </c>
      <c r="E48" s="63">
        <f>結果!N48</f>
        <v>0</v>
      </c>
      <c r="F48" s="64">
        <f>結果!O48</f>
        <v>0</v>
      </c>
      <c r="G48" s="65">
        <f t="shared" si="0"/>
        <v>0</v>
      </c>
      <c r="H48" s="58"/>
      <c r="I48" s="60" t="str">
        <f>入力!B48</f>
        <v>289</v>
      </c>
      <c r="J48" s="61" t="str">
        <f>入力!C48</f>
        <v>その他の金属製品</v>
      </c>
      <c r="K48" s="104">
        <f>+係数!AT9</f>
        <v>5.0137302613119411E-2</v>
      </c>
      <c r="L48" s="100"/>
      <c r="M48" s="60" t="str">
        <f>入力!B48</f>
        <v>289</v>
      </c>
      <c r="N48" s="61" t="str">
        <f>入力!C48</f>
        <v>その他の金属製品</v>
      </c>
      <c r="O48" s="105">
        <f t="shared" si="1"/>
        <v>0</v>
      </c>
      <c r="P48" s="106">
        <f t="shared" si="2"/>
        <v>0</v>
      </c>
      <c r="Q48" s="106">
        <f t="shared" si="3"/>
        <v>0</v>
      </c>
      <c r="R48" s="107">
        <f t="shared" si="4"/>
        <v>0</v>
      </c>
    </row>
    <row r="49" spans="2:18">
      <c r="B49" s="60" t="str">
        <f>入力!B49</f>
        <v>291</v>
      </c>
      <c r="C49" s="61" t="str">
        <f>入力!C49</f>
        <v>はん用機械</v>
      </c>
      <c r="D49" s="62">
        <f>結果!D49</f>
        <v>0</v>
      </c>
      <c r="E49" s="63">
        <f>結果!N49</f>
        <v>0</v>
      </c>
      <c r="F49" s="64">
        <f>結果!O49</f>
        <v>0</v>
      </c>
      <c r="G49" s="65">
        <f t="shared" si="0"/>
        <v>0</v>
      </c>
      <c r="H49" s="58"/>
      <c r="I49" s="60" t="str">
        <f>入力!B49</f>
        <v>291</v>
      </c>
      <c r="J49" s="61" t="str">
        <f>入力!C49</f>
        <v>はん用機械</v>
      </c>
      <c r="K49" s="104">
        <f>+係数!AU9</f>
        <v>2.7919875987017392E-2</v>
      </c>
      <c r="L49" s="100"/>
      <c r="M49" s="60" t="str">
        <f>入力!B49</f>
        <v>291</v>
      </c>
      <c r="N49" s="61" t="str">
        <f>入力!C49</f>
        <v>はん用機械</v>
      </c>
      <c r="O49" s="105">
        <f t="shared" si="1"/>
        <v>0</v>
      </c>
      <c r="P49" s="106">
        <f t="shared" si="2"/>
        <v>0</v>
      </c>
      <c r="Q49" s="106">
        <f t="shared" si="3"/>
        <v>0</v>
      </c>
      <c r="R49" s="107">
        <f t="shared" si="4"/>
        <v>0</v>
      </c>
    </row>
    <row r="50" spans="2:18">
      <c r="B50" s="60" t="str">
        <f>入力!B50</f>
        <v>301</v>
      </c>
      <c r="C50" s="61" t="str">
        <f>入力!C50</f>
        <v>生産用機械</v>
      </c>
      <c r="D50" s="62">
        <f>結果!D50</f>
        <v>0</v>
      </c>
      <c r="E50" s="63">
        <f>結果!N50</f>
        <v>0</v>
      </c>
      <c r="F50" s="64">
        <f>結果!O50</f>
        <v>0</v>
      </c>
      <c r="G50" s="65">
        <f t="shared" si="0"/>
        <v>0</v>
      </c>
      <c r="H50" s="58"/>
      <c r="I50" s="60" t="str">
        <f>入力!B50</f>
        <v>301</v>
      </c>
      <c r="J50" s="61" t="str">
        <f>入力!C50</f>
        <v>生産用機械</v>
      </c>
      <c r="K50" s="104">
        <f>+係数!AV9</f>
        <v>4.9556848543818831E-2</v>
      </c>
      <c r="L50" s="100"/>
      <c r="M50" s="60" t="str">
        <f>入力!B50</f>
        <v>301</v>
      </c>
      <c r="N50" s="61" t="str">
        <f>入力!C50</f>
        <v>生産用機械</v>
      </c>
      <c r="O50" s="105">
        <f t="shared" si="1"/>
        <v>0</v>
      </c>
      <c r="P50" s="106">
        <f t="shared" si="2"/>
        <v>0</v>
      </c>
      <c r="Q50" s="106">
        <f t="shared" si="3"/>
        <v>0</v>
      </c>
      <c r="R50" s="107">
        <f t="shared" si="4"/>
        <v>0</v>
      </c>
    </row>
    <row r="51" spans="2:18">
      <c r="B51" s="60" t="str">
        <f>入力!B51</f>
        <v>311</v>
      </c>
      <c r="C51" s="61" t="str">
        <f>入力!C51</f>
        <v>業務用機械</v>
      </c>
      <c r="D51" s="62">
        <f>結果!D51</f>
        <v>0</v>
      </c>
      <c r="E51" s="63">
        <f>結果!N51</f>
        <v>0</v>
      </c>
      <c r="F51" s="64">
        <f>結果!O51</f>
        <v>0</v>
      </c>
      <c r="G51" s="65">
        <f t="shared" si="0"/>
        <v>0</v>
      </c>
      <c r="H51" s="58"/>
      <c r="I51" s="60" t="str">
        <f>入力!B51</f>
        <v>311</v>
      </c>
      <c r="J51" s="61" t="str">
        <f>入力!C51</f>
        <v>業務用機械</v>
      </c>
      <c r="K51" s="104">
        <f>+係数!AW9</f>
        <v>2.2600795002839295E-2</v>
      </c>
      <c r="L51" s="100"/>
      <c r="M51" s="60" t="str">
        <f>入力!B51</f>
        <v>311</v>
      </c>
      <c r="N51" s="61" t="str">
        <f>入力!C51</f>
        <v>業務用機械</v>
      </c>
      <c r="O51" s="105">
        <f t="shared" si="1"/>
        <v>0</v>
      </c>
      <c r="P51" s="106">
        <f t="shared" si="2"/>
        <v>0</v>
      </c>
      <c r="Q51" s="106">
        <f t="shared" si="3"/>
        <v>0</v>
      </c>
      <c r="R51" s="107">
        <f t="shared" si="4"/>
        <v>0</v>
      </c>
    </row>
    <row r="52" spans="2:18">
      <c r="B52" s="60" t="str">
        <f>入力!B52</f>
        <v>321</v>
      </c>
      <c r="C52" s="61" t="str">
        <f>入力!C52</f>
        <v>電子デバイス</v>
      </c>
      <c r="D52" s="62">
        <f>結果!D52</f>
        <v>0</v>
      </c>
      <c r="E52" s="63">
        <f>結果!N52</f>
        <v>0</v>
      </c>
      <c r="F52" s="64">
        <f>結果!O52</f>
        <v>0</v>
      </c>
      <c r="G52" s="65">
        <f t="shared" si="0"/>
        <v>0</v>
      </c>
      <c r="H52" s="58"/>
      <c r="I52" s="60" t="str">
        <f>入力!B52</f>
        <v>321</v>
      </c>
      <c r="J52" s="61" t="str">
        <f>入力!C52</f>
        <v>電子デバイス</v>
      </c>
      <c r="K52" s="104">
        <f>+係数!AX9</f>
        <v>6.4288994336445734E-3</v>
      </c>
      <c r="L52" s="100"/>
      <c r="M52" s="60" t="str">
        <f>入力!B52</f>
        <v>321</v>
      </c>
      <c r="N52" s="61" t="str">
        <f>入力!C52</f>
        <v>電子デバイス</v>
      </c>
      <c r="O52" s="105">
        <f t="shared" si="1"/>
        <v>0</v>
      </c>
      <c r="P52" s="106">
        <f t="shared" si="2"/>
        <v>0</v>
      </c>
      <c r="Q52" s="106">
        <f t="shared" si="3"/>
        <v>0</v>
      </c>
      <c r="R52" s="107">
        <f t="shared" si="4"/>
        <v>0</v>
      </c>
    </row>
    <row r="53" spans="2:18">
      <c r="B53" s="60" t="str">
        <f>入力!B53</f>
        <v>329</v>
      </c>
      <c r="C53" s="61" t="str">
        <f>入力!C53</f>
        <v>その他の電子部品</v>
      </c>
      <c r="D53" s="62">
        <f>結果!D53</f>
        <v>0</v>
      </c>
      <c r="E53" s="63">
        <f>結果!N53</f>
        <v>0</v>
      </c>
      <c r="F53" s="64">
        <f>結果!O53</f>
        <v>0</v>
      </c>
      <c r="G53" s="65">
        <f t="shared" si="0"/>
        <v>0</v>
      </c>
      <c r="H53" s="58"/>
      <c r="I53" s="60" t="str">
        <f>入力!B53</f>
        <v>329</v>
      </c>
      <c r="J53" s="61" t="str">
        <f>入力!C53</f>
        <v>その他の電子部品</v>
      </c>
      <c r="K53" s="104">
        <f>+係数!AY9</f>
        <v>4.1932233026555521E-2</v>
      </c>
      <c r="L53" s="100"/>
      <c r="M53" s="60" t="str">
        <f>入力!B53</f>
        <v>329</v>
      </c>
      <c r="N53" s="61" t="str">
        <f>入力!C53</f>
        <v>その他の電子部品</v>
      </c>
      <c r="O53" s="105">
        <f t="shared" si="1"/>
        <v>0</v>
      </c>
      <c r="P53" s="106">
        <f t="shared" si="2"/>
        <v>0</v>
      </c>
      <c r="Q53" s="106">
        <f t="shared" si="3"/>
        <v>0</v>
      </c>
      <c r="R53" s="107">
        <f t="shared" si="4"/>
        <v>0</v>
      </c>
    </row>
    <row r="54" spans="2:18">
      <c r="B54" s="60" t="str">
        <f>入力!B54</f>
        <v>331</v>
      </c>
      <c r="C54" s="61" t="str">
        <f>入力!C54</f>
        <v>産業用電気機器</v>
      </c>
      <c r="D54" s="62">
        <f>結果!D54</f>
        <v>0</v>
      </c>
      <c r="E54" s="63">
        <f>結果!N54</f>
        <v>0</v>
      </c>
      <c r="F54" s="64">
        <f>結果!O54</f>
        <v>0</v>
      </c>
      <c r="G54" s="65">
        <f t="shared" si="0"/>
        <v>0</v>
      </c>
      <c r="H54" s="58"/>
      <c r="I54" s="60" t="str">
        <f>入力!B54</f>
        <v>331</v>
      </c>
      <c r="J54" s="61" t="str">
        <f>入力!C54</f>
        <v>産業用電気機器</v>
      </c>
      <c r="K54" s="104">
        <f>+係数!AZ9</f>
        <v>1.9849482723099648E-2</v>
      </c>
      <c r="L54" s="100"/>
      <c r="M54" s="60" t="str">
        <f>入力!B54</f>
        <v>331</v>
      </c>
      <c r="N54" s="61" t="str">
        <f>入力!C54</f>
        <v>産業用電気機器</v>
      </c>
      <c r="O54" s="105">
        <f t="shared" si="1"/>
        <v>0</v>
      </c>
      <c r="P54" s="106">
        <f t="shared" si="2"/>
        <v>0</v>
      </c>
      <c r="Q54" s="106">
        <f t="shared" si="3"/>
        <v>0</v>
      </c>
      <c r="R54" s="107">
        <f t="shared" si="4"/>
        <v>0</v>
      </c>
    </row>
    <row r="55" spans="2:18">
      <c r="B55" s="60" t="str">
        <f>入力!B55</f>
        <v>332</v>
      </c>
      <c r="C55" s="61" t="str">
        <f>入力!C55</f>
        <v>民生用電気機器</v>
      </c>
      <c r="D55" s="62">
        <f>結果!D55</f>
        <v>0</v>
      </c>
      <c r="E55" s="63">
        <f>結果!N55</f>
        <v>0</v>
      </c>
      <c r="F55" s="64">
        <f>結果!O55</f>
        <v>0</v>
      </c>
      <c r="G55" s="65">
        <f t="shared" si="0"/>
        <v>0</v>
      </c>
      <c r="H55" s="58"/>
      <c r="I55" s="60" t="str">
        <f>入力!B55</f>
        <v>332</v>
      </c>
      <c r="J55" s="61" t="str">
        <f>入力!C55</f>
        <v>民生用電気機器</v>
      </c>
      <c r="K55" s="104">
        <f>+係数!BA9</f>
        <v>0.10214389942754518</v>
      </c>
      <c r="L55" s="100"/>
      <c r="M55" s="60" t="str">
        <f>入力!B55</f>
        <v>332</v>
      </c>
      <c r="N55" s="61" t="str">
        <f>入力!C55</f>
        <v>民生用電気機器</v>
      </c>
      <c r="O55" s="105">
        <f t="shared" si="1"/>
        <v>0</v>
      </c>
      <c r="P55" s="106">
        <f t="shared" si="2"/>
        <v>0</v>
      </c>
      <c r="Q55" s="106">
        <f t="shared" si="3"/>
        <v>0</v>
      </c>
      <c r="R55" s="107">
        <f t="shared" si="4"/>
        <v>0</v>
      </c>
    </row>
    <row r="56" spans="2:18">
      <c r="B56" s="60" t="str">
        <f>入力!B56</f>
        <v>333</v>
      </c>
      <c r="C56" s="61" t="str">
        <f>入力!C56</f>
        <v>電子応用装置・電気計測器</v>
      </c>
      <c r="D56" s="62">
        <f>結果!D56</f>
        <v>0</v>
      </c>
      <c r="E56" s="63">
        <f>結果!N56</f>
        <v>0</v>
      </c>
      <c r="F56" s="64">
        <f>結果!O56</f>
        <v>0</v>
      </c>
      <c r="G56" s="65">
        <f t="shared" si="0"/>
        <v>0</v>
      </c>
      <c r="H56" s="58"/>
      <c r="I56" s="60" t="str">
        <f>入力!B56</f>
        <v>333</v>
      </c>
      <c r="J56" s="61" t="str">
        <f>入力!C56</f>
        <v>電子応用装置・電気計測器</v>
      </c>
      <c r="K56" s="104">
        <f>+係数!BB9</f>
        <v>3.8985736925515053E-2</v>
      </c>
      <c r="L56" s="100"/>
      <c r="M56" s="60" t="str">
        <f>入力!B56</f>
        <v>333</v>
      </c>
      <c r="N56" s="61" t="str">
        <f>入力!C56</f>
        <v>電子応用装置・電気計測器</v>
      </c>
      <c r="O56" s="105">
        <f t="shared" si="1"/>
        <v>0</v>
      </c>
      <c r="P56" s="106">
        <f t="shared" si="2"/>
        <v>0</v>
      </c>
      <c r="Q56" s="106">
        <f t="shared" si="3"/>
        <v>0</v>
      </c>
      <c r="R56" s="107">
        <f t="shared" si="4"/>
        <v>0</v>
      </c>
    </row>
    <row r="57" spans="2:18">
      <c r="B57" s="60" t="str">
        <f>入力!B57</f>
        <v>339</v>
      </c>
      <c r="C57" s="61" t="str">
        <f>入力!C57</f>
        <v>その他の電気機械</v>
      </c>
      <c r="D57" s="62">
        <f>結果!D57</f>
        <v>0</v>
      </c>
      <c r="E57" s="63">
        <f>結果!N57</f>
        <v>0</v>
      </c>
      <c r="F57" s="64">
        <f>結果!O57</f>
        <v>0</v>
      </c>
      <c r="G57" s="65">
        <f t="shared" si="0"/>
        <v>0</v>
      </c>
      <c r="H57" s="58"/>
      <c r="I57" s="60" t="str">
        <f>入力!B57</f>
        <v>339</v>
      </c>
      <c r="J57" s="61" t="str">
        <f>入力!C57</f>
        <v>その他の電気機械</v>
      </c>
      <c r="K57" s="104">
        <f>+係数!BC9</f>
        <v>3.9239755314143088E-2</v>
      </c>
      <c r="L57" s="100"/>
      <c r="M57" s="60" t="str">
        <f>入力!B57</f>
        <v>339</v>
      </c>
      <c r="N57" s="61" t="str">
        <f>入力!C57</f>
        <v>その他の電気機械</v>
      </c>
      <c r="O57" s="105">
        <f t="shared" si="1"/>
        <v>0</v>
      </c>
      <c r="P57" s="106">
        <f t="shared" si="2"/>
        <v>0</v>
      </c>
      <c r="Q57" s="106">
        <f t="shared" si="3"/>
        <v>0</v>
      </c>
      <c r="R57" s="107">
        <f t="shared" si="4"/>
        <v>0</v>
      </c>
    </row>
    <row r="58" spans="2:18">
      <c r="B58" s="60" t="str">
        <f>入力!B58</f>
        <v>341</v>
      </c>
      <c r="C58" s="61" t="str">
        <f>入力!C58</f>
        <v>通信・映像・音響機器</v>
      </c>
      <c r="D58" s="62">
        <f>結果!D58</f>
        <v>0</v>
      </c>
      <c r="E58" s="63">
        <f>結果!N58</f>
        <v>0</v>
      </c>
      <c r="F58" s="64">
        <f>結果!O58</f>
        <v>0</v>
      </c>
      <c r="G58" s="65">
        <f t="shared" si="0"/>
        <v>0</v>
      </c>
      <c r="H58" s="58"/>
      <c r="I58" s="60" t="str">
        <f>入力!B58</f>
        <v>341</v>
      </c>
      <c r="J58" s="61" t="str">
        <f>入力!C58</f>
        <v>通信・映像・音響機器</v>
      </c>
      <c r="K58" s="104">
        <f>+係数!BD9</f>
        <v>1.680841359697368E-2</v>
      </c>
      <c r="L58" s="100"/>
      <c r="M58" s="60" t="str">
        <f>入力!B58</f>
        <v>341</v>
      </c>
      <c r="N58" s="61" t="str">
        <f>入力!C58</f>
        <v>通信・映像・音響機器</v>
      </c>
      <c r="O58" s="105">
        <f t="shared" si="1"/>
        <v>0</v>
      </c>
      <c r="P58" s="106">
        <f t="shared" si="2"/>
        <v>0</v>
      </c>
      <c r="Q58" s="106">
        <f t="shared" si="3"/>
        <v>0</v>
      </c>
      <c r="R58" s="107">
        <f t="shared" si="4"/>
        <v>0</v>
      </c>
    </row>
    <row r="59" spans="2:18">
      <c r="B59" s="60" t="str">
        <f>入力!B59</f>
        <v>342</v>
      </c>
      <c r="C59" s="61" t="str">
        <f>入力!C59</f>
        <v>電子計算機・同附属装置</v>
      </c>
      <c r="D59" s="62">
        <f>結果!D59</f>
        <v>0</v>
      </c>
      <c r="E59" s="63">
        <f>結果!N59</f>
        <v>0</v>
      </c>
      <c r="F59" s="64">
        <f>結果!O59</f>
        <v>0</v>
      </c>
      <c r="G59" s="65">
        <f t="shared" si="0"/>
        <v>0</v>
      </c>
      <c r="H59" s="58"/>
      <c r="I59" s="60" t="str">
        <f>入力!B59</f>
        <v>342</v>
      </c>
      <c r="J59" s="61" t="str">
        <f>入力!C59</f>
        <v>電子計算機・同附属装置</v>
      </c>
      <c r="K59" s="104">
        <f>+係数!BE9</f>
        <v>4.5614808285588365E-2</v>
      </c>
      <c r="L59" s="100"/>
      <c r="M59" s="60" t="str">
        <f>入力!B59</f>
        <v>342</v>
      </c>
      <c r="N59" s="61" t="str">
        <f>入力!C59</f>
        <v>電子計算機・同附属装置</v>
      </c>
      <c r="O59" s="105">
        <f t="shared" si="1"/>
        <v>0</v>
      </c>
      <c r="P59" s="106">
        <f t="shared" si="2"/>
        <v>0</v>
      </c>
      <c r="Q59" s="106">
        <f t="shared" si="3"/>
        <v>0</v>
      </c>
      <c r="R59" s="107">
        <f t="shared" si="4"/>
        <v>0</v>
      </c>
    </row>
    <row r="60" spans="2:18">
      <c r="B60" s="60" t="str">
        <f>入力!B60</f>
        <v>351</v>
      </c>
      <c r="C60" s="61" t="str">
        <f>入力!C60</f>
        <v>乗用車</v>
      </c>
      <c r="D60" s="62">
        <f>結果!D60</f>
        <v>0</v>
      </c>
      <c r="E60" s="63">
        <f>結果!N60</f>
        <v>0</v>
      </c>
      <c r="F60" s="64">
        <f>結果!O60</f>
        <v>0</v>
      </c>
      <c r="G60" s="65">
        <f t="shared" si="0"/>
        <v>0</v>
      </c>
      <c r="H60" s="58"/>
      <c r="I60" s="60" t="str">
        <f>入力!B60</f>
        <v>351</v>
      </c>
      <c r="J60" s="61" t="str">
        <f>入力!C60</f>
        <v>乗用車</v>
      </c>
      <c r="K60" s="104">
        <f>+係数!BF9</f>
        <v>1.3588506329233748E-2</v>
      </c>
      <c r="L60" s="100"/>
      <c r="M60" s="60" t="str">
        <f>入力!B60</f>
        <v>351</v>
      </c>
      <c r="N60" s="61" t="str">
        <f>入力!C60</f>
        <v>乗用車</v>
      </c>
      <c r="O60" s="105">
        <f t="shared" si="1"/>
        <v>0</v>
      </c>
      <c r="P60" s="106">
        <f t="shared" si="2"/>
        <v>0</v>
      </c>
      <c r="Q60" s="106">
        <f t="shared" si="3"/>
        <v>0</v>
      </c>
      <c r="R60" s="107">
        <f t="shared" si="4"/>
        <v>0</v>
      </c>
    </row>
    <row r="61" spans="2:18">
      <c r="B61" s="60" t="str">
        <f>入力!B61</f>
        <v>352</v>
      </c>
      <c r="C61" s="61" t="str">
        <f>入力!C61</f>
        <v>その他の自動車</v>
      </c>
      <c r="D61" s="62">
        <f>結果!D61</f>
        <v>0</v>
      </c>
      <c r="E61" s="63">
        <f>結果!N61</f>
        <v>0</v>
      </c>
      <c r="F61" s="64">
        <f>結果!O61</f>
        <v>0</v>
      </c>
      <c r="G61" s="65">
        <f t="shared" si="0"/>
        <v>0</v>
      </c>
      <c r="H61" s="58"/>
      <c r="I61" s="60" t="str">
        <f>入力!B61</f>
        <v>352</v>
      </c>
      <c r="J61" s="61" t="str">
        <f>入力!C61</f>
        <v>その他の自動車</v>
      </c>
      <c r="K61" s="104">
        <f>+係数!BG9</f>
        <v>3.4498490147943776E-3</v>
      </c>
      <c r="L61" s="100"/>
      <c r="M61" s="60" t="str">
        <f>入力!B61</f>
        <v>352</v>
      </c>
      <c r="N61" s="61" t="str">
        <f>入力!C61</f>
        <v>その他の自動車</v>
      </c>
      <c r="O61" s="105">
        <f t="shared" si="1"/>
        <v>0</v>
      </c>
      <c r="P61" s="106">
        <f t="shared" si="2"/>
        <v>0</v>
      </c>
      <c r="Q61" s="106">
        <f t="shared" si="3"/>
        <v>0</v>
      </c>
      <c r="R61" s="107">
        <f t="shared" si="4"/>
        <v>0</v>
      </c>
    </row>
    <row r="62" spans="2:18">
      <c r="B62" s="60" t="str">
        <f>入力!B62</f>
        <v>353</v>
      </c>
      <c r="C62" s="61" t="str">
        <f>入力!C62</f>
        <v>自動車部品・同附属品</v>
      </c>
      <c r="D62" s="62">
        <f>結果!D62</f>
        <v>0</v>
      </c>
      <c r="E62" s="63">
        <f>結果!N62</f>
        <v>0</v>
      </c>
      <c r="F62" s="64">
        <f>結果!O62</f>
        <v>0</v>
      </c>
      <c r="G62" s="65">
        <f t="shared" si="0"/>
        <v>0</v>
      </c>
      <c r="H62" s="58"/>
      <c r="I62" s="60" t="str">
        <f>入力!B62</f>
        <v>353</v>
      </c>
      <c r="J62" s="61" t="str">
        <f>入力!C62</f>
        <v>自動車部品・同附属品</v>
      </c>
      <c r="K62" s="104">
        <f>+係数!BH9</f>
        <v>2.127199090294643E-2</v>
      </c>
      <c r="L62" s="100"/>
      <c r="M62" s="60" t="str">
        <f>入力!B62</f>
        <v>353</v>
      </c>
      <c r="N62" s="61" t="str">
        <f>入力!C62</f>
        <v>自動車部品・同附属品</v>
      </c>
      <c r="O62" s="105">
        <f t="shared" si="1"/>
        <v>0</v>
      </c>
      <c r="P62" s="106">
        <f t="shared" si="2"/>
        <v>0</v>
      </c>
      <c r="Q62" s="106">
        <f t="shared" si="3"/>
        <v>0</v>
      </c>
      <c r="R62" s="107">
        <f t="shared" si="4"/>
        <v>0</v>
      </c>
    </row>
    <row r="63" spans="2:18">
      <c r="B63" s="60" t="str">
        <f>入力!B63</f>
        <v>354</v>
      </c>
      <c r="C63" s="61" t="str">
        <f>入力!C63</f>
        <v>船舶・同修理</v>
      </c>
      <c r="D63" s="62">
        <f>結果!D63</f>
        <v>0</v>
      </c>
      <c r="E63" s="63">
        <f>結果!N63</f>
        <v>0</v>
      </c>
      <c r="F63" s="64">
        <f>結果!O63</f>
        <v>0</v>
      </c>
      <c r="G63" s="65">
        <f t="shared" si="0"/>
        <v>0</v>
      </c>
      <c r="H63" s="58"/>
      <c r="I63" s="60" t="str">
        <f>入力!B63</f>
        <v>354</v>
      </c>
      <c r="J63" s="61" t="str">
        <f>入力!C63</f>
        <v>船舶・同修理</v>
      </c>
      <c r="K63" s="104">
        <f>+係数!BI9</f>
        <v>3.7517847336628225E-2</v>
      </c>
      <c r="L63" s="100"/>
      <c r="M63" s="60" t="str">
        <f>入力!B63</f>
        <v>354</v>
      </c>
      <c r="N63" s="61" t="str">
        <f>入力!C63</f>
        <v>船舶・同修理</v>
      </c>
      <c r="O63" s="105">
        <f t="shared" si="1"/>
        <v>0</v>
      </c>
      <c r="P63" s="106">
        <f t="shared" si="2"/>
        <v>0</v>
      </c>
      <c r="Q63" s="106">
        <f t="shared" si="3"/>
        <v>0</v>
      </c>
      <c r="R63" s="107">
        <f t="shared" si="4"/>
        <v>0</v>
      </c>
    </row>
    <row r="64" spans="2:18">
      <c r="B64" s="60" t="str">
        <f>入力!B64</f>
        <v>359</v>
      </c>
      <c r="C64" s="61" t="str">
        <f>入力!C64</f>
        <v>その他の輸送機械・同修理</v>
      </c>
      <c r="D64" s="62">
        <f>結果!D64</f>
        <v>0</v>
      </c>
      <c r="E64" s="63">
        <f>結果!N64</f>
        <v>0</v>
      </c>
      <c r="F64" s="64">
        <f>結果!O64</f>
        <v>0</v>
      </c>
      <c r="G64" s="65">
        <f t="shared" si="0"/>
        <v>0</v>
      </c>
      <c r="H64" s="58"/>
      <c r="I64" s="60" t="str">
        <f>入力!B64</f>
        <v>359</v>
      </c>
      <c r="J64" s="61" t="str">
        <f>入力!C64</f>
        <v>その他の輸送機械・同修理</v>
      </c>
      <c r="K64" s="104">
        <f>+係数!BJ9</f>
        <v>4.0929530311484559E-2</v>
      </c>
      <c r="L64" s="100"/>
      <c r="M64" s="60" t="str">
        <f>入力!B64</f>
        <v>359</v>
      </c>
      <c r="N64" s="61" t="str">
        <f>入力!C64</f>
        <v>その他の輸送機械・同修理</v>
      </c>
      <c r="O64" s="105">
        <f t="shared" si="1"/>
        <v>0</v>
      </c>
      <c r="P64" s="106">
        <f t="shared" si="2"/>
        <v>0</v>
      </c>
      <c r="Q64" s="106">
        <f t="shared" si="3"/>
        <v>0</v>
      </c>
      <c r="R64" s="107">
        <f t="shared" si="4"/>
        <v>0</v>
      </c>
    </row>
    <row r="65" spans="2:18">
      <c r="B65" s="60" t="str">
        <f>入力!B65</f>
        <v>391</v>
      </c>
      <c r="C65" s="61" t="str">
        <f>入力!C65</f>
        <v>その他の製造工業製品</v>
      </c>
      <c r="D65" s="62">
        <f>結果!D65</f>
        <v>0</v>
      </c>
      <c r="E65" s="63">
        <f>結果!N65</f>
        <v>0</v>
      </c>
      <c r="F65" s="64">
        <f>結果!O65</f>
        <v>0</v>
      </c>
      <c r="G65" s="65">
        <f t="shared" si="0"/>
        <v>0</v>
      </c>
      <c r="H65" s="58"/>
      <c r="I65" s="60" t="str">
        <f>入力!B65</f>
        <v>391</v>
      </c>
      <c r="J65" s="61" t="str">
        <f>入力!C65</f>
        <v>その他の製造工業製品</v>
      </c>
      <c r="K65" s="104">
        <f>+係数!BK9</f>
        <v>4.6985868463418998E-2</v>
      </c>
      <c r="L65" s="100"/>
      <c r="M65" s="60" t="str">
        <f>入力!B65</f>
        <v>391</v>
      </c>
      <c r="N65" s="61" t="str">
        <f>入力!C65</f>
        <v>その他の製造工業製品</v>
      </c>
      <c r="O65" s="105">
        <f t="shared" si="1"/>
        <v>0</v>
      </c>
      <c r="P65" s="106">
        <f t="shared" si="2"/>
        <v>0</v>
      </c>
      <c r="Q65" s="106">
        <f t="shared" si="3"/>
        <v>0</v>
      </c>
      <c r="R65" s="107">
        <f t="shared" si="4"/>
        <v>0</v>
      </c>
    </row>
    <row r="66" spans="2:18">
      <c r="B66" s="60" t="str">
        <f>入力!B66</f>
        <v>392</v>
      </c>
      <c r="C66" s="61" t="str">
        <f>入力!C66</f>
        <v>再生資源回収・加工処理</v>
      </c>
      <c r="D66" s="62">
        <f>結果!D66</f>
        <v>0</v>
      </c>
      <c r="E66" s="63">
        <f>結果!N66</f>
        <v>0</v>
      </c>
      <c r="F66" s="64">
        <f>結果!O66</f>
        <v>0</v>
      </c>
      <c r="G66" s="65">
        <f t="shared" si="0"/>
        <v>0</v>
      </c>
      <c r="H66" s="58"/>
      <c r="I66" s="60" t="str">
        <f>入力!B66</f>
        <v>392</v>
      </c>
      <c r="J66" s="61" t="str">
        <f>入力!C66</f>
        <v>再生資源回収・加工処理</v>
      </c>
      <c r="K66" s="104">
        <f>+係数!BL9</f>
        <v>4.7010324190427978E-3</v>
      </c>
      <c r="L66" s="100"/>
      <c r="M66" s="60" t="str">
        <f>入力!B66</f>
        <v>392</v>
      </c>
      <c r="N66" s="61" t="str">
        <f>入力!C66</f>
        <v>再生資源回収・加工処理</v>
      </c>
      <c r="O66" s="105">
        <f t="shared" si="1"/>
        <v>0</v>
      </c>
      <c r="P66" s="106">
        <f t="shared" si="2"/>
        <v>0</v>
      </c>
      <c r="Q66" s="106">
        <f t="shared" si="3"/>
        <v>0</v>
      </c>
      <c r="R66" s="107">
        <f t="shared" si="4"/>
        <v>0</v>
      </c>
    </row>
    <row r="67" spans="2:18">
      <c r="B67" s="60" t="str">
        <f>入力!B67</f>
        <v>411</v>
      </c>
      <c r="C67" s="61" t="str">
        <f>入力!C67</f>
        <v>建築</v>
      </c>
      <c r="D67" s="62">
        <f>結果!D67</f>
        <v>0</v>
      </c>
      <c r="E67" s="63">
        <f>結果!N67</f>
        <v>0</v>
      </c>
      <c r="F67" s="64">
        <f>結果!O67</f>
        <v>0</v>
      </c>
      <c r="G67" s="65">
        <f t="shared" si="0"/>
        <v>0</v>
      </c>
      <c r="H67" s="58"/>
      <c r="I67" s="60" t="str">
        <f>入力!B67</f>
        <v>411</v>
      </c>
      <c r="J67" s="61" t="str">
        <f>入力!C67</f>
        <v>建築</v>
      </c>
      <c r="K67" s="104">
        <f>+係数!BM9</f>
        <v>4.7548870680312522E-2</v>
      </c>
      <c r="L67" s="100"/>
      <c r="M67" s="60" t="str">
        <f>入力!B67</f>
        <v>411</v>
      </c>
      <c r="N67" s="61" t="str">
        <f>入力!C67</f>
        <v>建築</v>
      </c>
      <c r="O67" s="105">
        <f t="shared" si="1"/>
        <v>0</v>
      </c>
      <c r="P67" s="106">
        <f t="shared" si="2"/>
        <v>0</v>
      </c>
      <c r="Q67" s="106">
        <f t="shared" si="3"/>
        <v>0</v>
      </c>
      <c r="R67" s="107">
        <f t="shared" si="4"/>
        <v>0</v>
      </c>
    </row>
    <row r="68" spans="2:18">
      <c r="B68" s="60" t="str">
        <f>入力!B68</f>
        <v>412</v>
      </c>
      <c r="C68" s="61" t="str">
        <f>入力!C68</f>
        <v>建設補修</v>
      </c>
      <c r="D68" s="62">
        <f>結果!D68</f>
        <v>0</v>
      </c>
      <c r="E68" s="63">
        <f>結果!N68</f>
        <v>0</v>
      </c>
      <c r="F68" s="64">
        <f>結果!O68</f>
        <v>0</v>
      </c>
      <c r="G68" s="65">
        <f t="shared" si="0"/>
        <v>0</v>
      </c>
      <c r="H68" s="58"/>
      <c r="I68" s="60" t="str">
        <f>入力!B68</f>
        <v>412</v>
      </c>
      <c r="J68" s="61" t="str">
        <f>入力!C68</f>
        <v>建設補修</v>
      </c>
      <c r="K68" s="104">
        <f>+係数!BN9</f>
        <v>7.970459439538681E-2</v>
      </c>
      <c r="L68" s="100"/>
      <c r="M68" s="60" t="str">
        <f>入力!B68</f>
        <v>412</v>
      </c>
      <c r="N68" s="61" t="str">
        <f>入力!C68</f>
        <v>建設補修</v>
      </c>
      <c r="O68" s="105">
        <f t="shared" si="1"/>
        <v>0</v>
      </c>
      <c r="P68" s="106">
        <f t="shared" si="2"/>
        <v>0</v>
      </c>
      <c r="Q68" s="106">
        <f t="shared" si="3"/>
        <v>0</v>
      </c>
      <c r="R68" s="107">
        <f t="shared" si="4"/>
        <v>0</v>
      </c>
    </row>
    <row r="69" spans="2:18">
      <c r="B69" s="60" t="str">
        <f>入力!B69</f>
        <v>413</v>
      </c>
      <c r="C69" s="61" t="str">
        <f>入力!C69</f>
        <v>公共事業</v>
      </c>
      <c r="D69" s="62">
        <f>結果!D69</f>
        <v>0</v>
      </c>
      <c r="E69" s="63">
        <f>結果!N69</f>
        <v>0</v>
      </c>
      <c r="F69" s="64">
        <f>結果!O69</f>
        <v>0</v>
      </c>
      <c r="G69" s="65">
        <f t="shared" ref="G69:G111" si="5">SUM(D69:F69)</f>
        <v>0</v>
      </c>
      <c r="H69" s="58"/>
      <c r="I69" s="60" t="str">
        <f>入力!B69</f>
        <v>413</v>
      </c>
      <c r="J69" s="61" t="str">
        <f>入力!C69</f>
        <v>公共事業</v>
      </c>
      <c r="K69" s="104">
        <f>+係数!BO9</f>
        <v>5.6768336223605019E-2</v>
      </c>
      <c r="L69" s="100"/>
      <c r="M69" s="60" t="str">
        <f>入力!B69</f>
        <v>413</v>
      </c>
      <c r="N69" s="61" t="str">
        <f>入力!C69</f>
        <v>公共事業</v>
      </c>
      <c r="O69" s="105">
        <f t="shared" si="1"/>
        <v>0</v>
      </c>
      <c r="P69" s="106">
        <f t="shared" si="2"/>
        <v>0</v>
      </c>
      <c r="Q69" s="106">
        <f t="shared" si="3"/>
        <v>0</v>
      </c>
      <c r="R69" s="107">
        <f t="shared" si="4"/>
        <v>0</v>
      </c>
    </row>
    <row r="70" spans="2:18">
      <c r="B70" s="60" t="str">
        <f>入力!B70</f>
        <v>419</v>
      </c>
      <c r="C70" s="61" t="str">
        <f>入力!C70</f>
        <v>その他の土木建設</v>
      </c>
      <c r="D70" s="62">
        <f>結果!D70</f>
        <v>0</v>
      </c>
      <c r="E70" s="63">
        <f>結果!N70</f>
        <v>0</v>
      </c>
      <c r="F70" s="64">
        <f>結果!O70</f>
        <v>0</v>
      </c>
      <c r="G70" s="65">
        <f t="shared" si="5"/>
        <v>0</v>
      </c>
      <c r="H70" s="58"/>
      <c r="I70" s="60" t="str">
        <f>入力!B70</f>
        <v>419</v>
      </c>
      <c r="J70" s="61" t="str">
        <f>入力!C70</f>
        <v>その他の土木建設</v>
      </c>
      <c r="K70" s="104">
        <f>+係数!BP9</f>
        <v>6.0681240342528579E-2</v>
      </c>
      <c r="L70" s="100"/>
      <c r="M70" s="60" t="str">
        <f>入力!B70</f>
        <v>419</v>
      </c>
      <c r="N70" s="61" t="str">
        <f>入力!C70</f>
        <v>その他の土木建設</v>
      </c>
      <c r="O70" s="105">
        <f t="shared" ref="O70:O111" si="6">(D70*$K70)*100</f>
        <v>0</v>
      </c>
      <c r="P70" s="106">
        <f t="shared" ref="P70:P111" si="7">(E70*$K70)*100</f>
        <v>0</v>
      </c>
      <c r="Q70" s="106">
        <f t="shared" ref="Q70:Q111" si="8">(F70*$K70)*100</f>
        <v>0</v>
      </c>
      <c r="R70" s="107">
        <f t="shared" ref="R70:R111" si="9">(G70*$K70)*100</f>
        <v>0</v>
      </c>
    </row>
    <row r="71" spans="2:18">
      <c r="B71" s="60" t="str">
        <f>入力!B71</f>
        <v>461</v>
      </c>
      <c r="C71" s="61" t="str">
        <f>入力!C71</f>
        <v>電力</v>
      </c>
      <c r="D71" s="62">
        <f>結果!D71</f>
        <v>0</v>
      </c>
      <c r="E71" s="63">
        <f>結果!N71</f>
        <v>0</v>
      </c>
      <c r="F71" s="64">
        <f>結果!O71</f>
        <v>0</v>
      </c>
      <c r="G71" s="65">
        <f t="shared" si="5"/>
        <v>0</v>
      </c>
      <c r="H71" s="58"/>
      <c r="I71" s="60" t="str">
        <f>入力!B71</f>
        <v>461</v>
      </c>
      <c r="J71" s="61" t="str">
        <f>入力!C71</f>
        <v>電力</v>
      </c>
      <c r="K71" s="104">
        <f>+係数!BQ9</f>
        <v>3.3108227450891967E-3</v>
      </c>
      <c r="L71" s="100"/>
      <c r="M71" s="60" t="str">
        <f>入力!B71</f>
        <v>461</v>
      </c>
      <c r="N71" s="61" t="str">
        <f>入力!C71</f>
        <v>電力</v>
      </c>
      <c r="O71" s="105">
        <f t="shared" si="6"/>
        <v>0</v>
      </c>
      <c r="P71" s="106">
        <f t="shared" si="7"/>
        <v>0</v>
      </c>
      <c r="Q71" s="106">
        <f t="shared" si="8"/>
        <v>0</v>
      </c>
      <c r="R71" s="107">
        <f t="shared" si="9"/>
        <v>0</v>
      </c>
    </row>
    <row r="72" spans="2:18">
      <c r="B72" s="60" t="str">
        <f>入力!B72</f>
        <v>462</v>
      </c>
      <c r="C72" s="61" t="str">
        <f>入力!C72</f>
        <v>ガス・熱供給</v>
      </c>
      <c r="D72" s="62">
        <f>結果!D72</f>
        <v>0</v>
      </c>
      <c r="E72" s="63">
        <f>結果!N72</f>
        <v>0</v>
      </c>
      <c r="F72" s="64">
        <f>結果!O72</f>
        <v>0</v>
      </c>
      <c r="G72" s="65">
        <f t="shared" si="5"/>
        <v>0</v>
      </c>
      <c r="H72" s="58"/>
      <c r="I72" s="60" t="str">
        <f>入力!B72</f>
        <v>462</v>
      </c>
      <c r="J72" s="61" t="str">
        <f>入力!C72</f>
        <v>ガス・熱供給</v>
      </c>
      <c r="K72" s="104">
        <f>+係数!BR9</f>
        <v>7.4083512322982272E-3</v>
      </c>
      <c r="L72" s="100"/>
      <c r="M72" s="60" t="str">
        <f>入力!B72</f>
        <v>462</v>
      </c>
      <c r="N72" s="61" t="str">
        <f>入力!C72</f>
        <v>ガス・熱供給</v>
      </c>
      <c r="O72" s="105">
        <f t="shared" si="6"/>
        <v>0</v>
      </c>
      <c r="P72" s="106">
        <f t="shared" si="7"/>
        <v>0</v>
      </c>
      <c r="Q72" s="106">
        <f t="shared" si="8"/>
        <v>0</v>
      </c>
      <c r="R72" s="107">
        <f t="shared" si="9"/>
        <v>0</v>
      </c>
    </row>
    <row r="73" spans="2:18">
      <c r="B73" s="60" t="str">
        <f>入力!B73</f>
        <v>471</v>
      </c>
      <c r="C73" s="61" t="str">
        <f>入力!C73</f>
        <v>水道</v>
      </c>
      <c r="D73" s="62">
        <f>結果!D73</f>
        <v>0</v>
      </c>
      <c r="E73" s="63">
        <f>結果!N73</f>
        <v>0</v>
      </c>
      <c r="F73" s="64">
        <f>結果!O73</f>
        <v>0</v>
      </c>
      <c r="G73" s="65">
        <f t="shared" si="5"/>
        <v>0</v>
      </c>
      <c r="H73" s="58"/>
      <c r="I73" s="60" t="str">
        <f>入力!B73</f>
        <v>471</v>
      </c>
      <c r="J73" s="61" t="str">
        <f>入力!C73</f>
        <v>水道</v>
      </c>
      <c r="K73" s="104">
        <f>+係数!BS9</f>
        <v>1.8081232492997198E-2</v>
      </c>
      <c r="L73" s="100"/>
      <c r="M73" s="60" t="str">
        <f>入力!B73</f>
        <v>471</v>
      </c>
      <c r="N73" s="61" t="str">
        <f>入力!C73</f>
        <v>水道</v>
      </c>
      <c r="O73" s="105">
        <f t="shared" si="6"/>
        <v>0</v>
      </c>
      <c r="P73" s="106">
        <f t="shared" si="7"/>
        <v>0</v>
      </c>
      <c r="Q73" s="106">
        <f t="shared" si="8"/>
        <v>0</v>
      </c>
      <c r="R73" s="107">
        <f t="shared" si="9"/>
        <v>0</v>
      </c>
    </row>
    <row r="74" spans="2:18">
      <c r="B74" s="60" t="str">
        <f>入力!B74</f>
        <v>481</v>
      </c>
      <c r="C74" s="61" t="str">
        <f>入力!C74</f>
        <v>廃棄物処理</v>
      </c>
      <c r="D74" s="62">
        <f>結果!D74</f>
        <v>0</v>
      </c>
      <c r="E74" s="63">
        <f>結果!N74</f>
        <v>0</v>
      </c>
      <c r="F74" s="64">
        <f>結果!O74</f>
        <v>0</v>
      </c>
      <c r="G74" s="65">
        <f t="shared" si="5"/>
        <v>0</v>
      </c>
      <c r="H74" s="58"/>
      <c r="I74" s="60" t="str">
        <f>入力!B74</f>
        <v>481</v>
      </c>
      <c r="J74" s="61" t="str">
        <f>入力!C74</f>
        <v>廃棄物処理</v>
      </c>
      <c r="K74" s="104">
        <f>+係数!BT9</f>
        <v>6.2327425869937482E-2</v>
      </c>
      <c r="L74" s="100"/>
      <c r="M74" s="60" t="str">
        <f>入力!B74</f>
        <v>481</v>
      </c>
      <c r="N74" s="61" t="str">
        <f>入力!C74</f>
        <v>廃棄物処理</v>
      </c>
      <c r="O74" s="105">
        <f t="shared" si="6"/>
        <v>0</v>
      </c>
      <c r="P74" s="106">
        <f t="shared" si="7"/>
        <v>0</v>
      </c>
      <c r="Q74" s="106">
        <f t="shared" si="8"/>
        <v>0</v>
      </c>
      <c r="R74" s="107">
        <f t="shared" si="9"/>
        <v>0</v>
      </c>
    </row>
    <row r="75" spans="2:18">
      <c r="B75" s="60" t="str">
        <f>入力!B75</f>
        <v>511</v>
      </c>
      <c r="C75" s="61" t="str">
        <f>入力!C75</f>
        <v>商業</v>
      </c>
      <c r="D75" s="62">
        <f>結果!D75</f>
        <v>0</v>
      </c>
      <c r="E75" s="63">
        <f>結果!N75</f>
        <v>0</v>
      </c>
      <c r="F75" s="64">
        <f>結果!O75</f>
        <v>0</v>
      </c>
      <c r="G75" s="65">
        <f t="shared" si="5"/>
        <v>0</v>
      </c>
      <c r="H75" s="58"/>
      <c r="I75" s="60" t="str">
        <f>入力!B75</f>
        <v>511</v>
      </c>
      <c r="J75" s="61" t="str">
        <f>入力!C75</f>
        <v>商業</v>
      </c>
      <c r="K75" s="104">
        <f>+係数!BU9</f>
        <v>0.17243227283892112</v>
      </c>
      <c r="L75" s="100"/>
      <c r="M75" s="60" t="str">
        <f>入力!B75</f>
        <v>511</v>
      </c>
      <c r="N75" s="61" t="str">
        <f>入力!C75</f>
        <v>商業</v>
      </c>
      <c r="O75" s="105">
        <f t="shared" si="6"/>
        <v>0</v>
      </c>
      <c r="P75" s="106">
        <f t="shared" si="7"/>
        <v>0</v>
      </c>
      <c r="Q75" s="106">
        <f t="shared" si="8"/>
        <v>0</v>
      </c>
      <c r="R75" s="107">
        <f t="shared" si="9"/>
        <v>0</v>
      </c>
    </row>
    <row r="76" spans="2:18">
      <c r="B76" s="60" t="str">
        <f>入力!B76</f>
        <v>531</v>
      </c>
      <c r="C76" s="61" t="str">
        <f>入力!C76</f>
        <v>金融・保険</v>
      </c>
      <c r="D76" s="62">
        <f>結果!D76</f>
        <v>0</v>
      </c>
      <c r="E76" s="63">
        <f>結果!N76</f>
        <v>0</v>
      </c>
      <c r="F76" s="64">
        <f>結果!O76</f>
        <v>0</v>
      </c>
      <c r="G76" s="65">
        <f t="shared" si="5"/>
        <v>0</v>
      </c>
      <c r="H76" s="58"/>
      <c r="I76" s="60" t="str">
        <f>入力!B76</f>
        <v>531</v>
      </c>
      <c r="J76" s="61" t="str">
        <f>入力!C76</f>
        <v>金融・保険</v>
      </c>
      <c r="K76" s="104">
        <f>+係数!BV9</f>
        <v>4.2298412153399155E-2</v>
      </c>
      <c r="L76" s="100"/>
      <c r="M76" s="60" t="str">
        <f>入力!B76</f>
        <v>531</v>
      </c>
      <c r="N76" s="61" t="str">
        <f>入力!C76</f>
        <v>金融・保険</v>
      </c>
      <c r="O76" s="105">
        <f t="shared" si="6"/>
        <v>0</v>
      </c>
      <c r="P76" s="106">
        <f t="shared" si="7"/>
        <v>0</v>
      </c>
      <c r="Q76" s="106">
        <f t="shared" si="8"/>
        <v>0</v>
      </c>
      <c r="R76" s="107">
        <f t="shared" si="9"/>
        <v>0</v>
      </c>
    </row>
    <row r="77" spans="2:18">
      <c r="B77" s="60" t="str">
        <f>入力!B77</f>
        <v>551</v>
      </c>
      <c r="C77" s="61" t="str">
        <f>入力!C77</f>
        <v>不動産仲介及び賃貸</v>
      </c>
      <c r="D77" s="62">
        <f>結果!D77</f>
        <v>0</v>
      </c>
      <c r="E77" s="63">
        <f>結果!N77</f>
        <v>0</v>
      </c>
      <c r="F77" s="64">
        <f>結果!O77</f>
        <v>0</v>
      </c>
      <c r="G77" s="65">
        <f t="shared" si="5"/>
        <v>0</v>
      </c>
      <c r="H77" s="58"/>
      <c r="I77" s="60" t="str">
        <f>入力!B77</f>
        <v>551</v>
      </c>
      <c r="J77" s="61" t="str">
        <f>入力!C77</f>
        <v>不動産仲介及び賃貸</v>
      </c>
      <c r="K77" s="104">
        <f>+係数!BW9</f>
        <v>6.0831775612255549E-2</v>
      </c>
      <c r="L77" s="100"/>
      <c r="M77" s="60" t="str">
        <f>入力!B77</f>
        <v>551</v>
      </c>
      <c r="N77" s="61" t="str">
        <f>入力!C77</f>
        <v>不動産仲介及び賃貸</v>
      </c>
      <c r="O77" s="105">
        <f t="shared" si="6"/>
        <v>0</v>
      </c>
      <c r="P77" s="106">
        <f t="shared" si="7"/>
        <v>0</v>
      </c>
      <c r="Q77" s="106">
        <f t="shared" si="8"/>
        <v>0</v>
      </c>
      <c r="R77" s="107">
        <f t="shared" si="9"/>
        <v>0</v>
      </c>
    </row>
    <row r="78" spans="2:18">
      <c r="B78" s="60" t="str">
        <f>入力!B78</f>
        <v>552</v>
      </c>
      <c r="C78" s="61" t="str">
        <f>入力!C78</f>
        <v>住宅賃貸料</v>
      </c>
      <c r="D78" s="62">
        <f>結果!D78</f>
        <v>0</v>
      </c>
      <c r="E78" s="63">
        <f>結果!N78</f>
        <v>0</v>
      </c>
      <c r="F78" s="64">
        <f>結果!O78</f>
        <v>0</v>
      </c>
      <c r="G78" s="65">
        <f t="shared" si="5"/>
        <v>0</v>
      </c>
      <c r="H78" s="58"/>
      <c r="I78" s="60" t="str">
        <f>入力!B78</f>
        <v>552</v>
      </c>
      <c r="J78" s="61" t="str">
        <f>入力!C78</f>
        <v>住宅賃貸料</v>
      </c>
      <c r="K78" s="104">
        <f>+係数!BX9</f>
        <v>2.7428934525332932E-2</v>
      </c>
      <c r="L78" s="100"/>
      <c r="M78" s="60" t="str">
        <f>入力!B78</f>
        <v>552</v>
      </c>
      <c r="N78" s="61" t="str">
        <f>入力!C78</f>
        <v>住宅賃貸料</v>
      </c>
      <c r="O78" s="105">
        <f t="shared" si="6"/>
        <v>0</v>
      </c>
      <c r="P78" s="106">
        <f t="shared" si="7"/>
        <v>0</v>
      </c>
      <c r="Q78" s="106">
        <f t="shared" si="8"/>
        <v>0</v>
      </c>
      <c r="R78" s="107">
        <f t="shared" si="9"/>
        <v>0</v>
      </c>
    </row>
    <row r="79" spans="2:18">
      <c r="B79" s="60" t="str">
        <f>入力!B79</f>
        <v>553</v>
      </c>
      <c r="C79" s="61" t="str">
        <f>入力!C79</f>
        <v>住宅賃貸料（帰属家賃）</v>
      </c>
      <c r="D79" s="62">
        <f>結果!D79</f>
        <v>0</v>
      </c>
      <c r="E79" s="63">
        <f>結果!N79</f>
        <v>0</v>
      </c>
      <c r="F79" s="64">
        <f>結果!O79</f>
        <v>0</v>
      </c>
      <c r="G79" s="65">
        <f t="shared" si="5"/>
        <v>0</v>
      </c>
      <c r="H79" s="58"/>
      <c r="I79" s="60" t="str">
        <f>入力!B79</f>
        <v>553</v>
      </c>
      <c r="J79" s="61" t="str">
        <f>入力!C79</f>
        <v>住宅賃貸料（帰属家賃）</v>
      </c>
      <c r="K79" s="104">
        <f>+係数!BY9</f>
        <v>0</v>
      </c>
      <c r="L79" s="100"/>
      <c r="M79" s="60" t="str">
        <f>入力!B79</f>
        <v>553</v>
      </c>
      <c r="N79" s="61" t="str">
        <f>入力!C79</f>
        <v>住宅賃貸料（帰属家賃）</v>
      </c>
      <c r="O79" s="105">
        <f t="shared" si="6"/>
        <v>0</v>
      </c>
      <c r="P79" s="106">
        <f t="shared" si="7"/>
        <v>0</v>
      </c>
      <c r="Q79" s="106">
        <f t="shared" si="8"/>
        <v>0</v>
      </c>
      <c r="R79" s="107">
        <f t="shared" si="9"/>
        <v>0</v>
      </c>
    </row>
    <row r="80" spans="2:18">
      <c r="B80" s="60" t="str">
        <f>入力!B80</f>
        <v>571</v>
      </c>
      <c r="C80" s="61" t="str">
        <f>入力!C80</f>
        <v>鉄道輸送</v>
      </c>
      <c r="D80" s="62">
        <f>結果!D80</f>
        <v>0</v>
      </c>
      <c r="E80" s="63">
        <f>結果!N80</f>
        <v>0</v>
      </c>
      <c r="F80" s="64">
        <f>結果!O80</f>
        <v>0</v>
      </c>
      <c r="G80" s="65">
        <f t="shared" si="5"/>
        <v>0</v>
      </c>
      <c r="H80" s="58"/>
      <c r="I80" s="60" t="str">
        <f>入力!B80</f>
        <v>571</v>
      </c>
      <c r="J80" s="61" t="str">
        <f>入力!C80</f>
        <v>鉄道輸送</v>
      </c>
      <c r="K80" s="104">
        <f>+係数!BZ9</f>
        <v>5.5865921787709494E-2</v>
      </c>
      <c r="L80" s="100"/>
      <c r="M80" s="60" t="str">
        <f>入力!B80</f>
        <v>571</v>
      </c>
      <c r="N80" s="61" t="str">
        <f>入力!C80</f>
        <v>鉄道輸送</v>
      </c>
      <c r="O80" s="105">
        <f t="shared" si="6"/>
        <v>0</v>
      </c>
      <c r="P80" s="106">
        <f t="shared" si="7"/>
        <v>0</v>
      </c>
      <c r="Q80" s="106">
        <f t="shared" si="8"/>
        <v>0</v>
      </c>
      <c r="R80" s="107">
        <f t="shared" si="9"/>
        <v>0</v>
      </c>
    </row>
    <row r="81" spans="2:18">
      <c r="B81" s="60" t="str">
        <f>入力!B81</f>
        <v>572</v>
      </c>
      <c r="C81" s="61" t="str">
        <f>入力!C81</f>
        <v>道路輸送（自家輸送を除く。）</v>
      </c>
      <c r="D81" s="62">
        <f>結果!D81</f>
        <v>0</v>
      </c>
      <c r="E81" s="63">
        <f>結果!N81</f>
        <v>0</v>
      </c>
      <c r="F81" s="64">
        <f>結果!O81</f>
        <v>0</v>
      </c>
      <c r="G81" s="65">
        <f t="shared" si="5"/>
        <v>0</v>
      </c>
      <c r="H81" s="58"/>
      <c r="I81" s="60" t="str">
        <f>入力!B81</f>
        <v>572</v>
      </c>
      <c r="J81" s="61" t="str">
        <f>入力!C81</f>
        <v>道路輸送（自家輸送を除く。）</v>
      </c>
      <c r="K81" s="104">
        <f>+係数!CA9</f>
        <v>0.13138307354077125</v>
      </c>
      <c r="L81" s="100"/>
      <c r="M81" s="60" t="str">
        <f>入力!B81</f>
        <v>572</v>
      </c>
      <c r="N81" s="61" t="str">
        <f>入力!C81</f>
        <v>道路輸送（自家輸送を除く。）</v>
      </c>
      <c r="O81" s="105">
        <f t="shared" si="6"/>
        <v>0</v>
      </c>
      <c r="P81" s="106">
        <f t="shared" si="7"/>
        <v>0</v>
      </c>
      <c r="Q81" s="106">
        <f t="shared" si="8"/>
        <v>0</v>
      </c>
      <c r="R81" s="107">
        <f t="shared" si="9"/>
        <v>0</v>
      </c>
    </row>
    <row r="82" spans="2:18">
      <c r="B82" s="60" t="str">
        <f>入力!B82</f>
        <v>574</v>
      </c>
      <c r="C82" s="61" t="str">
        <f>入力!C82</f>
        <v>水運</v>
      </c>
      <c r="D82" s="62">
        <f>結果!D82</f>
        <v>0</v>
      </c>
      <c r="E82" s="63">
        <f>結果!N82</f>
        <v>0</v>
      </c>
      <c r="F82" s="64">
        <f>結果!O82</f>
        <v>0</v>
      </c>
      <c r="G82" s="65">
        <f t="shared" si="5"/>
        <v>0</v>
      </c>
      <c r="H82" s="58"/>
      <c r="I82" s="60" t="str">
        <f>入力!B82</f>
        <v>574</v>
      </c>
      <c r="J82" s="61" t="str">
        <f>入力!C82</f>
        <v>水運</v>
      </c>
      <c r="K82" s="108">
        <f>+係数!CB9</f>
        <v>1.5543097690797595E-2</v>
      </c>
      <c r="L82" s="109"/>
      <c r="M82" s="60" t="str">
        <f>入力!B82</f>
        <v>574</v>
      </c>
      <c r="N82" s="61" t="str">
        <f>入力!C82</f>
        <v>水運</v>
      </c>
      <c r="O82" s="110">
        <f t="shared" si="6"/>
        <v>0</v>
      </c>
      <c r="P82" s="111">
        <f t="shared" si="7"/>
        <v>0</v>
      </c>
      <c r="Q82" s="111">
        <f t="shared" si="8"/>
        <v>0</v>
      </c>
      <c r="R82" s="112">
        <f t="shared" si="9"/>
        <v>0</v>
      </c>
    </row>
    <row r="83" spans="2:18">
      <c r="B83" s="60" t="str">
        <f>入力!B83</f>
        <v>575</v>
      </c>
      <c r="C83" s="61" t="str">
        <f>入力!C83</f>
        <v>航空輸送</v>
      </c>
      <c r="D83" s="62">
        <f>結果!D83</f>
        <v>0</v>
      </c>
      <c r="E83" s="63">
        <f>結果!N83</f>
        <v>0</v>
      </c>
      <c r="F83" s="64">
        <f>結果!O83</f>
        <v>0</v>
      </c>
      <c r="G83" s="65">
        <f t="shared" si="5"/>
        <v>0</v>
      </c>
      <c r="H83" s="58"/>
      <c r="I83" s="60" t="str">
        <f>入力!B83</f>
        <v>575</v>
      </c>
      <c r="J83" s="61" t="str">
        <f>入力!C83</f>
        <v>航空輸送</v>
      </c>
      <c r="K83" s="108">
        <f>+係数!CC9</f>
        <v>0.14960629921259844</v>
      </c>
      <c r="L83" s="100"/>
      <c r="M83" s="60" t="str">
        <f>入力!B83</f>
        <v>575</v>
      </c>
      <c r="N83" s="61" t="str">
        <f>入力!C83</f>
        <v>航空輸送</v>
      </c>
      <c r="O83" s="110">
        <f t="shared" si="6"/>
        <v>0</v>
      </c>
      <c r="P83" s="111">
        <f t="shared" si="7"/>
        <v>0</v>
      </c>
      <c r="Q83" s="111">
        <f t="shared" si="8"/>
        <v>0</v>
      </c>
      <c r="R83" s="112">
        <f t="shared" si="9"/>
        <v>0</v>
      </c>
    </row>
    <row r="84" spans="2:18">
      <c r="B84" s="60" t="str">
        <f>入力!B84</f>
        <v>576</v>
      </c>
      <c r="C84" s="61" t="str">
        <f>入力!C84</f>
        <v>貨物利用運送</v>
      </c>
      <c r="D84" s="62">
        <f>結果!D84</f>
        <v>0</v>
      </c>
      <c r="E84" s="63">
        <f>結果!N84</f>
        <v>0</v>
      </c>
      <c r="F84" s="64">
        <f>結果!O84</f>
        <v>0</v>
      </c>
      <c r="G84" s="65">
        <f t="shared" si="5"/>
        <v>0</v>
      </c>
      <c r="H84" s="58"/>
      <c r="I84" s="60" t="str">
        <f>入力!B84</f>
        <v>576</v>
      </c>
      <c r="J84" s="61" t="str">
        <f>入力!C84</f>
        <v>貨物利用運送</v>
      </c>
      <c r="K84" s="104">
        <f>+係数!CD9</f>
        <v>8.4223536682263622E-2</v>
      </c>
      <c r="L84" s="100"/>
      <c r="M84" s="60" t="str">
        <f>入力!B84</f>
        <v>576</v>
      </c>
      <c r="N84" s="61" t="str">
        <f>入力!C84</f>
        <v>貨物利用運送</v>
      </c>
      <c r="O84" s="105">
        <f t="shared" si="6"/>
        <v>0</v>
      </c>
      <c r="P84" s="106">
        <f t="shared" si="7"/>
        <v>0</v>
      </c>
      <c r="Q84" s="106">
        <f t="shared" si="8"/>
        <v>0</v>
      </c>
      <c r="R84" s="107">
        <f t="shared" si="9"/>
        <v>0</v>
      </c>
    </row>
    <row r="85" spans="2:18">
      <c r="B85" s="60" t="str">
        <f>入力!B85</f>
        <v>577</v>
      </c>
      <c r="C85" s="61" t="str">
        <f>入力!C85</f>
        <v>倉庫</v>
      </c>
      <c r="D85" s="62">
        <f>結果!D85</f>
        <v>0</v>
      </c>
      <c r="E85" s="63">
        <f>結果!N85</f>
        <v>0</v>
      </c>
      <c r="F85" s="64">
        <f>結果!O85</f>
        <v>0</v>
      </c>
      <c r="G85" s="65">
        <f t="shared" si="5"/>
        <v>0</v>
      </c>
      <c r="H85" s="58"/>
      <c r="I85" s="60" t="str">
        <f>入力!B85</f>
        <v>577</v>
      </c>
      <c r="J85" s="61" t="str">
        <f>入力!C85</f>
        <v>倉庫</v>
      </c>
      <c r="K85" s="104">
        <f>+係数!CE9</f>
        <v>8.4477514985088736E-2</v>
      </c>
      <c r="L85" s="100"/>
      <c r="M85" s="60" t="str">
        <f>入力!B85</f>
        <v>577</v>
      </c>
      <c r="N85" s="61" t="str">
        <f>入力!C85</f>
        <v>倉庫</v>
      </c>
      <c r="O85" s="105">
        <f t="shared" si="6"/>
        <v>0</v>
      </c>
      <c r="P85" s="106">
        <f t="shared" si="7"/>
        <v>0</v>
      </c>
      <c r="Q85" s="106">
        <f t="shared" si="8"/>
        <v>0</v>
      </c>
      <c r="R85" s="107">
        <f t="shared" si="9"/>
        <v>0</v>
      </c>
    </row>
    <row r="86" spans="2:18">
      <c r="B86" s="60" t="str">
        <f>入力!B86</f>
        <v>578</v>
      </c>
      <c r="C86" s="61" t="str">
        <f>入力!C86</f>
        <v>運輸附帯サービス</v>
      </c>
      <c r="D86" s="62">
        <f>結果!D86</f>
        <v>0</v>
      </c>
      <c r="E86" s="63">
        <f>結果!N86</f>
        <v>0</v>
      </c>
      <c r="F86" s="64">
        <f>結果!O86</f>
        <v>0</v>
      </c>
      <c r="G86" s="65">
        <f t="shared" si="5"/>
        <v>0</v>
      </c>
      <c r="H86" s="58"/>
      <c r="I86" s="60" t="str">
        <f>入力!B86</f>
        <v>578</v>
      </c>
      <c r="J86" s="61" t="str">
        <f>入力!C86</f>
        <v>運輸附帯サービス</v>
      </c>
      <c r="K86" s="104">
        <f>+係数!CF9</f>
        <v>4.3683972911963881E-2</v>
      </c>
      <c r="L86" s="100"/>
      <c r="M86" s="60" t="str">
        <f>入力!B86</f>
        <v>578</v>
      </c>
      <c r="N86" s="61" t="str">
        <f>入力!C86</f>
        <v>運輸附帯サービス</v>
      </c>
      <c r="O86" s="105">
        <f t="shared" si="6"/>
        <v>0</v>
      </c>
      <c r="P86" s="106">
        <f t="shared" si="7"/>
        <v>0</v>
      </c>
      <c r="Q86" s="106">
        <f t="shared" si="8"/>
        <v>0</v>
      </c>
      <c r="R86" s="107">
        <f t="shared" si="9"/>
        <v>0</v>
      </c>
    </row>
    <row r="87" spans="2:18">
      <c r="B87" s="60" t="str">
        <f>入力!B87</f>
        <v>579</v>
      </c>
      <c r="C87" s="61" t="str">
        <f>入力!C87</f>
        <v>郵便・信書便</v>
      </c>
      <c r="D87" s="62">
        <f>結果!D87</f>
        <v>0</v>
      </c>
      <c r="E87" s="63">
        <f>結果!N87</f>
        <v>0</v>
      </c>
      <c r="F87" s="64">
        <f>結果!O87</f>
        <v>0</v>
      </c>
      <c r="G87" s="65">
        <f t="shared" si="5"/>
        <v>0</v>
      </c>
      <c r="H87" s="58"/>
      <c r="I87" s="60" t="str">
        <f>入力!B87</f>
        <v>579</v>
      </c>
      <c r="J87" s="61" t="str">
        <f>入力!C87</f>
        <v>郵便・信書便</v>
      </c>
      <c r="K87" s="104">
        <f>+係数!CG9</f>
        <v>0.19009422942138463</v>
      </c>
      <c r="L87" s="100"/>
      <c r="M87" s="60" t="str">
        <f>入力!B87</f>
        <v>579</v>
      </c>
      <c r="N87" s="61" t="str">
        <f>入力!C87</f>
        <v>郵便・信書便</v>
      </c>
      <c r="O87" s="105">
        <f t="shared" si="6"/>
        <v>0</v>
      </c>
      <c r="P87" s="106">
        <f t="shared" si="7"/>
        <v>0</v>
      </c>
      <c r="Q87" s="106">
        <f t="shared" si="8"/>
        <v>0</v>
      </c>
      <c r="R87" s="107">
        <f t="shared" si="9"/>
        <v>0</v>
      </c>
    </row>
    <row r="88" spans="2:18">
      <c r="B88" s="60" t="str">
        <f>入力!B88</f>
        <v>591</v>
      </c>
      <c r="C88" s="61" t="str">
        <f>入力!C88</f>
        <v>通信</v>
      </c>
      <c r="D88" s="62">
        <f>結果!D88</f>
        <v>0</v>
      </c>
      <c r="E88" s="63">
        <f>結果!N88</f>
        <v>0</v>
      </c>
      <c r="F88" s="64">
        <f>結果!O88</f>
        <v>0</v>
      </c>
      <c r="G88" s="65">
        <f t="shared" si="5"/>
        <v>0</v>
      </c>
      <c r="H88" s="58"/>
      <c r="I88" s="60" t="str">
        <f>入力!B88</f>
        <v>591</v>
      </c>
      <c r="J88" s="61" t="str">
        <f>入力!C88</f>
        <v>通信</v>
      </c>
      <c r="K88" s="104">
        <f>+係数!CH9</f>
        <v>5.4681019661997152E-3</v>
      </c>
      <c r="L88" s="100"/>
      <c r="M88" s="60" t="str">
        <f>入力!B88</f>
        <v>591</v>
      </c>
      <c r="N88" s="61" t="str">
        <f>入力!C88</f>
        <v>通信</v>
      </c>
      <c r="O88" s="105">
        <f t="shared" si="6"/>
        <v>0</v>
      </c>
      <c r="P88" s="106">
        <f t="shared" si="7"/>
        <v>0</v>
      </c>
      <c r="Q88" s="106">
        <f t="shared" si="8"/>
        <v>0</v>
      </c>
      <c r="R88" s="107">
        <f t="shared" si="9"/>
        <v>0</v>
      </c>
    </row>
    <row r="89" spans="2:18">
      <c r="B89" s="60" t="str">
        <f>入力!B89</f>
        <v>592</v>
      </c>
      <c r="C89" s="61" t="str">
        <f>入力!C89</f>
        <v>放送</v>
      </c>
      <c r="D89" s="62">
        <f>結果!D89</f>
        <v>0</v>
      </c>
      <c r="E89" s="63">
        <f>結果!N89</f>
        <v>0</v>
      </c>
      <c r="F89" s="64">
        <f>結果!O89</f>
        <v>0</v>
      </c>
      <c r="G89" s="65">
        <f t="shared" si="5"/>
        <v>0</v>
      </c>
      <c r="H89" s="58"/>
      <c r="I89" s="60" t="str">
        <f>入力!B89</f>
        <v>592</v>
      </c>
      <c r="J89" s="61" t="str">
        <f>入力!C89</f>
        <v>放送</v>
      </c>
      <c r="K89" s="104">
        <f>+係数!CI9</f>
        <v>3.3187685534171639E-2</v>
      </c>
      <c r="L89" s="100"/>
      <c r="M89" s="60" t="str">
        <f>入力!B89</f>
        <v>592</v>
      </c>
      <c r="N89" s="61" t="str">
        <f>入力!C89</f>
        <v>放送</v>
      </c>
      <c r="O89" s="105">
        <f t="shared" si="6"/>
        <v>0</v>
      </c>
      <c r="P89" s="106">
        <f t="shared" si="7"/>
        <v>0</v>
      </c>
      <c r="Q89" s="106">
        <f t="shared" si="8"/>
        <v>0</v>
      </c>
      <c r="R89" s="107">
        <f t="shared" si="9"/>
        <v>0</v>
      </c>
    </row>
    <row r="90" spans="2:18">
      <c r="B90" s="60" t="str">
        <f>入力!B90</f>
        <v>593</v>
      </c>
      <c r="C90" s="61" t="str">
        <f>入力!C90</f>
        <v>情報サービス</v>
      </c>
      <c r="D90" s="62">
        <f>結果!D90</f>
        <v>0</v>
      </c>
      <c r="E90" s="63">
        <f>結果!N90</f>
        <v>0</v>
      </c>
      <c r="F90" s="64">
        <f>結果!O90</f>
        <v>0</v>
      </c>
      <c r="G90" s="65">
        <f t="shared" si="5"/>
        <v>0</v>
      </c>
      <c r="H90" s="58"/>
      <c r="I90" s="60" t="str">
        <f>入力!B90</f>
        <v>593</v>
      </c>
      <c r="J90" s="61" t="str">
        <f>入力!C90</f>
        <v>情報サービス</v>
      </c>
      <c r="K90" s="104">
        <f>+係数!CJ9</f>
        <v>0.1407520325203252</v>
      </c>
      <c r="L90" s="100"/>
      <c r="M90" s="60" t="str">
        <f>入力!B90</f>
        <v>593</v>
      </c>
      <c r="N90" s="61" t="str">
        <f>入力!C90</f>
        <v>情報サービス</v>
      </c>
      <c r="O90" s="105">
        <f t="shared" si="6"/>
        <v>0</v>
      </c>
      <c r="P90" s="106">
        <f t="shared" si="7"/>
        <v>0</v>
      </c>
      <c r="Q90" s="106">
        <f t="shared" si="8"/>
        <v>0</v>
      </c>
      <c r="R90" s="107">
        <f t="shared" si="9"/>
        <v>0</v>
      </c>
    </row>
    <row r="91" spans="2:18">
      <c r="B91" s="60" t="str">
        <f>入力!B91</f>
        <v>594</v>
      </c>
      <c r="C91" s="61" t="str">
        <f>入力!C91</f>
        <v>インターネット附随サービス</v>
      </c>
      <c r="D91" s="62">
        <f>結果!D91</f>
        <v>0</v>
      </c>
      <c r="E91" s="63">
        <f>結果!N91</f>
        <v>0</v>
      </c>
      <c r="F91" s="64">
        <f>結果!O91</f>
        <v>0</v>
      </c>
      <c r="G91" s="65">
        <f t="shared" si="5"/>
        <v>0</v>
      </c>
      <c r="H91" s="58"/>
      <c r="I91" s="60" t="str">
        <f>入力!B91</f>
        <v>594</v>
      </c>
      <c r="J91" s="61" t="str">
        <f>入力!C91</f>
        <v>インターネット附随サービス</v>
      </c>
      <c r="K91" s="104">
        <f>+係数!CK9</f>
        <v>0.12137791286727458</v>
      </c>
      <c r="L91" s="100"/>
      <c r="M91" s="60" t="str">
        <f>入力!B91</f>
        <v>594</v>
      </c>
      <c r="N91" s="61" t="str">
        <f>入力!C91</f>
        <v>インターネット附随サービス</v>
      </c>
      <c r="O91" s="105">
        <f t="shared" si="6"/>
        <v>0</v>
      </c>
      <c r="P91" s="106">
        <f t="shared" si="7"/>
        <v>0</v>
      </c>
      <c r="Q91" s="106">
        <f t="shared" si="8"/>
        <v>0</v>
      </c>
      <c r="R91" s="107">
        <f t="shared" si="9"/>
        <v>0</v>
      </c>
    </row>
    <row r="92" spans="2:18">
      <c r="B92" s="60" t="str">
        <f>入力!B92</f>
        <v>595</v>
      </c>
      <c r="C92" s="61" t="str">
        <f>入力!C92</f>
        <v>映像・音声・文字情報制作</v>
      </c>
      <c r="D92" s="62">
        <f>結果!D92</f>
        <v>0</v>
      </c>
      <c r="E92" s="63">
        <f>結果!N92</f>
        <v>0</v>
      </c>
      <c r="F92" s="64">
        <f>結果!O92</f>
        <v>0</v>
      </c>
      <c r="G92" s="65">
        <f t="shared" si="5"/>
        <v>0</v>
      </c>
      <c r="H92" s="58"/>
      <c r="I92" s="60" t="str">
        <f>入力!B92</f>
        <v>595</v>
      </c>
      <c r="J92" s="61" t="str">
        <f>入力!C92</f>
        <v>映像・音声・文字情報制作</v>
      </c>
      <c r="K92" s="104">
        <f>+係数!CL9</f>
        <v>2.1165321165321164E-2</v>
      </c>
      <c r="L92" s="100"/>
      <c r="M92" s="60" t="str">
        <f>入力!B92</f>
        <v>595</v>
      </c>
      <c r="N92" s="61" t="str">
        <f>入力!C92</f>
        <v>映像・音声・文字情報制作</v>
      </c>
      <c r="O92" s="105">
        <f t="shared" si="6"/>
        <v>0</v>
      </c>
      <c r="P92" s="106">
        <f t="shared" si="7"/>
        <v>0</v>
      </c>
      <c r="Q92" s="106">
        <f t="shared" si="8"/>
        <v>0</v>
      </c>
      <c r="R92" s="107">
        <f t="shared" si="9"/>
        <v>0</v>
      </c>
    </row>
    <row r="93" spans="2:18">
      <c r="B93" s="60" t="str">
        <f>入力!B93</f>
        <v>611</v>
      </c>
      <c r="C93" s="61" t="str">
        <f>入力!C93</f>
        <v>公務</v>
      </c>
      <c r="D93" s="62">
        <f>結果!D93</f>
        <v>0</v>
      </c>
      <c r="E93" s="63">
        <f>結果!N93</f>
        <v>0</v>
      </c>
      <c r="F93" s="64">
        <f>結果!O93</f>
        <v>0</v>
      </c>
      <c r="G93" s="65">
        <f t="shared" si="5"/>
        <v>0</v>
      </c>
      <c r="H93" s="58"/>
      <c r="I93" s="60" t="str">
        <f>入力!B93</f>
        <v>611</v>
      </c>
      <c r="J93" s="61" t="str">
        <f>入力!C93</f>
        <v>公務</v>
      </c>
      <c r="K93" s="104">
        <f>+係数!CM9</f>
        <v>5.3518808462804608E-2</v>
      </c>
      <c r="L93" s="100"/>
      <c r="M93" s="60" t="str">
        <f>入力!B93</f>
        <v>611</v>
      </c>
      <c r="N93" s="61" t="str">
        <f>入力!C93</f>
        <v>公務</v>
      </c>
      <c r="O93" s="105">
        <f t="shared" si="6"/>
        <v>0</v>
      </c>
      <c r="P93" s="106">
        <f t="shared" si="7"/>
        <v>0</v>
      </c>
      <c r="Q93" s="106">
        <f t="shared" si="8"/>
        <v>0</v>
      </c>
      <c r="R93" s="107">
        <f t="shared" si="9"/>
        <v>0</v>
      </c>
    </row>
    <row r="94" spans="2:18">
      <c r="B94" s="60" t="str">
        <f>入力!B94</f>
        <v>631</v>
      </c>
      <c r="C94" s="61" t="str">
        <f>入力!C94</f>
        <v>教育</v>
      </c>
      <c r="D94" s="62">
        <f>結果!D94</f>
        <v>0</v>
      </c>
      <c r="E94" s="63">
        <f>結果!N94</f>
        <v>0</v>
      </c>
      <c r="F94" s="64">
        <f>結果!O94</f>
        <v>0</v>
      </c>
      <c r="G94" s="65">
        <f t="shared" si="5"/>
        <v>0</v>
      </c>
      <c r="H94" s="58"/>
      <c r="I94" s="60" t="str">
        <f>入力!B94</f>
        <v>631</v>
      </c>
      <c r="J94" s="61" t="str">
        <f>入力!C94</f>
        <v>教育</v>
      </c>
      <c r="K94" s="104">
        <f>+係数!CN9</f>
        <v>0.12116415502010229</v>
      </c>
      <c r="L94" s="100"/>
      <c r="M94" s="60" t="str">
        <f>入力!B94</f>
        <v>631</v>
      </c>
      <c r="N94" s="61" t="str">
        <f>入力!C94</f>
        <v>教育</v>
      </c>
      <c r="O94" s="105">
        <f t="shared" si="6"/>
        <v>0</v>
      </c>
      <c r="P94" s="106">
        <f t="shared" si="7"/>
        <v>0</v>
      </c>
      <c r="Q94" s="106">
        <f t="shared" si="8"/>
        <v>0</v>
      </c>
      <c r="R94" s="107">
        <f t="shared" si="9"/>
        <v>0</v>
      </c>
    </row>
    <row r="95" spans="2:18">
      <c r="B95" s="60" t="str">
        <f>入力!B95</f>
        <v>632</v>
      </c>
      <c r="C95" s="61" t="str">
        <f>入力!C95</f>
        <v>研究</v>
      </c>
      <c r="D95" s="62">
        <f>結果!D95</f>
        <v>0</v>
      </c>
      <c r="E95" s="63">
        <f>結果!N95</f>
        <v>0</v>
      </c>
      <c r="F95" s="64">
        <f>結果!O95</f>
        <v>0</v>
      </c>
      <c r="G95" s="65">
        <f t="shared" si="5"/>
        <v>0</v>
      </c>
      <c r="H95" s="58"/>
      <c r="I95" s="60" t="str">
        <f>入力!B95</f>
        <v>632</v>
      </c>
      <c r="J95" s="61" t="str">
        <f>入力!C95</f>
        <v>研究</v>
      </c>
      <c r="K95" s="104">
        <f>+係数!CO9</f>
        <v>8.6142117564822304E-2</v>
      </c>
      <c r="L95" s="100"/>
      <c r="M95" s="60" t="str">
        <f>入力!B95</f>
        <v>632</v>
      </c>
      <c r="N95" s="61" t="str">
        <f>入力!C95</f>
        <v>研究</v>
      </c>
      <c r="O95" s="105">
        <f t="shared" si="6"/>
        <v>0</v>
      </c>
      <c r="P95" s="106">
        <f t="shared" si="7"/>
        <v>0</v>
      </c>
      <c r="Q95" s="106">
        <f t="shared" si="8"/>
        <v>0</v>
      </c>
      <c r="R95" s="107">
        <f t="shared" si="9"/>
        <v>0</v>
      </c>
    </row>
    <row r="96" spans="2:18">
      <c r="B96" s="60" t="str">
        <f>入力!B96</f>
        <v>641</v>
      </c>
      <c r="C96" s="61" t="str">
        <f>入力!C96</f>
        <v>医療</v>
      </c>
      <c r="D96" s="62">
        <f>結果!D96</f>
        <v>0</v>
      </c>
      <c r="E96" s="63">
        <f>結果!N96</f>
        <v>0</v>
      </c>
      <c r="F96" s="64">
        <f>結果!O96</f>
        <v>0</v>
      </c>
      <c r="G96" s="65">
        <f t="shared" si="5"/>
        <v>0</v>
      </c>
      <c r="H96" s="58"/>
      <c r="I96" s="60" t="str">
        <f>入力!B96</f>
        <v>641</v>
      </c>
      <c r="J96" s="61" t="str">
        <f>入力!C96</f>
        <v>医療</v>
      </c>
      <c r="K96" s="104">
        <f>+係数!CP9</f>
        <v>9.280794644612457E-2</v>
      </c>
      <c r="L96" s="100"/>
      <c r="M96" s="60" t="str">
        <f>入力!B96</f>
        <v>641</v>
      </c>
      <c r="N96" s="61" t="str">
        <f>入力!C96</f>
        <v>医療</v>
      </c>
      <c r="O96" s="105">
        <f t="shared" si="6"/>
        <v>0</v>
      </c>
      <c r="P96" s="106">
        <f t="shared" si="7"/>
        <v>0</v>
      </c>
      <c r="Q96" s="106">
        <f t="shared" si="8"/>
        <v>0</v>
      </c>
      <c r="R96" s="107">
        <f t="shared" si="9"/>
        <v>0</v>
      </c>
    </row>
    <row r="97" spans="2:18">
      <c r="B97" s="60" t="str">
        <f>入力!B97</f>
        <v>642</v>
      </c>
      <c r="C97" s="61" t="str">
        <f>入力!C97</f>
        <v>保健衛生</v>
      </c>
      <c r="D97" s="62">
        <f>結果!D97</f>
        <v>0</v>
      </c>
      <c r="E97" s="63">
        <f>結果!N97</f>
        <v>0</v>
      </c>
      <c r="F97" s="64">
        <f>結果!O97</f>
        <v>0</v>
      </c>
      <c r="G97" s="65">
        <f t="shared" si="5"/>
        <v>0</v>
      </c>
      <c r="H97" s="58"/>
      <c r="I97" s="60" t="str">
        <f>入力!B97</f>
        <v>642</v>
      </c>
      <c r="J97" s="61" t="str">
        <f>入力!C97</f>
        <v>保健衛生</v>
      </c>
      <c r="K97" s="104">
        <f>+係数!CQ9</f>
        <v>0.15036045314109167</v>
      </c>
      <c r="L97" s="100"/>
      <c r="M97" s="60" t="str">
        <f>入力!B97</f>
        <v>642</v>
      </c>
      <c r="N97" s="61" t="str">
        <f>入力!C97</f>
        <v>保健衛生</v>
      </c>
      <c r="O97" s="105">
        <f t="shared" si="6"/>
        <v>0</v>
      </c>
      <c r="P97" s="106">
        <f t="shared" si="7"/>
        <v>0</v>
      </c>
      <c r="Q97" s="106">
        <f t="shared" si="8"/>
        <v>0</v>
      </c>
      <c r="R97" s="107">
        <f t="shared" si="9"/>
        <v>0</v>
      </c>
    </row>
    <row r="98" spans="2:18">
      <c r="B98" s="60" t="str">
        <f>入力!B98</f>
        <v>643</v>
      </c>
      <c r="C98" s="61" t="str">
        <f>入力!C98</f>
        <v>社会保険・社会福祉</v>
      </c>
      <c r="D98" s="62">
        <f>結果!D98</f>
        <v>0</v>
      </c>
      <c r="E98" s="63">
        <f>結果!N98</f>
        <v>0</v>
      </c>
      <c r="F98" s="64">
        <f>結果!O98</f>
        <v>0</v>
      </c>
      <c r="G98" s="65">
        <f t="shared" si="5"/>
        <v>0</v>
      </c>
      <c r="H98" s="58"/>
      <c r="I98" s="60" t="str">
        <f>入力!B98</f>
        <v>643</v>
      </c>
      <c r="J98" s="61" t="str">
        <f>入力!C98</f>
        <v>社会保険・社会福祉</v>
      </c>
      <c r="K98" s="104">
        <f>+係数!CR9</f>
        <v>0.14857629320966911</v>
      </c>
      <c r="L98" s="100"/>
      <c r="M98" s="60" t="str">
        <f>入力!B98</f>
        <v>643</v>
      </c>
      <c r="N98" s="61" t="str">
        <f>入力!C98</f>
        <v>社会保険・社会福祉</v>
      </c>
      <c r="O98" s="105">
        <f t="shared" si="6"/>
        <v>0</v>
      </c>
      <c r="P98" s="106">
        <f t="shared" si="7"/>
        <v>0</v>
      </c>
      <c r="Q98" s="106">
        <f t="shared" si="8"/>
        <v>0</v>
      </c>
      <c r="R98" s="107">
        <f t="shared" si="9"/>
        <v>0</v>
      </c>
    </row>
    <row r="99" spans="2:18">
      <c r="B99" s="60" t="str">
        <f>入力!B99</f>
        <v>644</v>
      </c>
      <c r="C99" s="61" t="str">
        <f>入力!C99</f>
        <v>介護</v>
      </c>
      <c r="D99" s="62">
        <f>結果!D99</f>
        <v>0</v>
      </c>
      <c r="E99" s="63">
        <f>結果!N99</f>
        <v>0</v>
      </c>
      <c r="F99" s="64">
        <f>結果!O99</f>
        <v>0</v>
      </c>
      <c r="G99" s="65">
        <f t="shared" si="5"/>
        <v>0</v>
      </c>
      <c r="H99" s="58"/>
      <c r="I99" s="60" t="str">
        <f>入力!B99</f>
        <v>644</v>
      </c>
      <c r="J99" s="61" t="str">
        <f>入力!C99</f>
        <v>介護</v>
      </c>
      <c r="K99" s="104">
        <f>+係数!CS9</f>
        <v>0.17632077002108906</v>
      </c>
      <c r="L99" s="100"/>
      <c r="M99" s="60" t="str">
        <f>入力!B99</f>
        <v>644</v>
      </c>
      <c r="N99" s="61" t="str">
        <f>入力!C99</f>
        <v>介護</v>
      </c>
      <c r="O99" s="105">
        <f t="shared" si="6"/>
        <v>0</v>
      </c>
      <c r="P99" s="106">
        <f t="shared" si="7"/>
        <v>0</v>
      </c>
      <c r="Q99" s="106">
        <f t="shared" si="8"/>
        <v>0</v>
      </c>
      <c r="R99" s="107">
        <f t="shared" si="9"/>
        <v>0</v>
      </c>
    </row>
    <row r="100" spans="2:18">
      <c r="B100" s="60" t="str">
        <f>入力!B100</f>
        <v>659</v>
      </c>
      <c r="C100" s="61" t="str">
        <f>入力!C100</f>
        <v>他に分類されない会員制団体</v>
      </c>
      <c r="D100" s="62">
        <f>結果!D100</f>
        <v>0</v>
      </c>
      <c r="E100" s="63">
        <f>結果!N100</f>
        <v>0</v>
      </c>
      <c r="F100" s="64">
        <f>結果!O100</f>
        <v>0</v>
      </c>
      <c r="G100" s="65">
        <f t="shared" si="5"/>
        <v>0</v>
      </c>
      <c r="H100" s="58"/>
      <c r="I100" s="60" t="str">
        <f>入力!B100</f>
        <v>659</v>
      </c>
      <c r="J100" s="61" t="str">
        <f>入力!C100</f>
        <v>他に分類されない会員制団体</v>
      </c>
      <c r="K100" s="104">
        <f>+係数!CT9</f>
        <v>0.10229620255902744</v>
      </c>
      <c r="L100" s="100"/>
      <c r="M100" s="60" t="str">
        <f>入力!B100</f>
        <v>659</v>
      </c>
      <c r="N100" s="61" t="str">
        <f>入力!C100</f>
        <v>他に分類されない会員制団体</v>
      </c>
      <c r="O100" s="105">
        <f t="shared" si="6"/>
        <v>0</v>
      </c>
      <c r="P100" s="106">
        <f t="shared" si="7"/>
        <v>0</v>
      </c>
      <c r="Q100" s="106">
        <f t="shared" si="8"/>
        <v>0</v>
      </c>
      <c r="R100" s="107">
        <f t="shared" si="9"/>
        <v>0</v>
      </c>
    </row>
    <row r="101" spans="2:18">
      <c r="B101" s="60" t="str">
        <f>入力!B101</f>
        <v>661</v>
      </c>
      <c r="C101" s="61" t="str">
        <f>入力!C101</f>
        <v>物品賃貸サービス</v>
      </c>
      <c r="D101" s="62">
        <f>結果!D101</f>
        <v>0</v>
      </c>
      <c r="E101" s="63">
        <f>結果!N101</f>
        <v>0</v>
      </c>
      <c r="F101" s="64">
        <f>結果!O101</f>
        <v>0</v>
      </c>
      <c r="G101" s="65">
        <f t="shared" si="5"/>
        <v>0</v>
      </c>
      <c r="H101" s="58"/>
      <c r="I101" s="60" t="str">
        <f>入力!B101</f>
        <v>661</v>
      </c>
      <c r="J101" s="61" t="str">
        <f>入力!C101</f>
        <v>物品賃貸サービス</v>
      </c>
      <c r="K101" s="104">
        <f>+係数!CU9</f>
        <v>5.4480782849417368E-2</v>
      </c>
      <c r="L101" s="100"/>
      <c r="M101" s="60" t="str">
        <f>入力!B101</f>
        <v>661</v>
      </c>
      <c r="N101" s="61" t="str">
        <f>入力!C101</f>
        <v>物品賃貸サービス</v>
      </c>
      <c r="O101" s="105">
        <f t="shared" si="6"/>
        <v>0</v>
      </c>
      <c r="P101" s="106">
        <f t="shared" si="7"/>
        <v>0</v>
      </c>
      <c r="Q101" s="106">
        <f t="shared" si="8"/>
        <v>0</v>
      </c>
      <c r="R101" s="107">
        <f t="shared" si="9"/>
        <v>0</v>
      </c>
    </row>
    <row r="102" spans="2:18">
      <c r="B102" s="60" t="str">
        <f>入力!B102</f>
        <v>662</v>
      </c>
      <c r="C102" s="61" t="str">
        <f>入力!C102</f>
        <v>広告</v>
      </c>
      <c r="D102" s="62">
        <f>結果!D102</f>
        <v>0</v>
      </c>
      <c r="E102" s="63">
        <f>結果!N102</f>
        <v>0</v>
      </c>
      <c r="F102" s="64">
        <f>結果!O102</f>
        <v>0</v>
      </c>
      <c r="G102" s="65">
        <f t="shared" si="5"/>
        <v>0</v>
      </c>
      <c r="H102" s="58"/>
      <c r="I102" s="60" t="str">
        <f>入力!B102</f>
        <v>662</v>
      </c>
      <c r="J102" s="61" t="str">
        <f>入力!C102</f>
        <v>広告</v>
      </c>
      <c r="K102" s="104">
        <f>+係数!CV9</f>
        <v>5.7648660916931459E-2</v>
      </c>
      <c r="L102" s="100"/>
      <c r="M102" s="60" t="str">
        <f>入力!B102</f>
        <v>662</v>
      </c>
      <c r="N102" s="61" t="str">
        <f>入力!C102</f>
        <v>広告</v>
      </c>
      <c r="O102" s="105">
        <f t="shared" si="6"/>
        <v>0</v>
      </c>
      <c r="P102" s="106">
        <f t="shared" si="7"/>
        <v>0</v>
      </c>
      <c r="Q102" s="106">
        <f t="shared" si="8"/>
        <v>0</v>
      </c>
      <c r="R102" s="107">
        <f t="shared" si="9"/>
        <v>0</v>
      </c>
    </row>
    <row r="103" spans="2:18">
      <c r="B103" s="60" t="str">
        <f>入力!B103</f>
        <v>663</v>
      </c>
      <c r="C103" s="61" t="str">
        <f>入力!C103</f>
        <v>自動車整備・機械修理</v>
      </c>
      <c r="D103" s="62">
        <f>結果!D103</f>
        <v>0</v>
      </c>
      <c r="E103" s="63">
        <f>結果!N103</f>
        <v>0</v>
      </c>
      <c r="F103" s="64">
        <f>結果!O103</f>
        <v>0</v>
      </c>
      <c r="G103" s="65">
        <f t="shared" si="5"/>
        <v>0</v>
      </c>
      <c r="H103" s="58"/>
      <c r="I103" s="60" t="str">
        <f>入力!B103</f>
        <v>663</v>
      </c>
      <c r="J103" s="61" t="str">
        <f>入力!C103</f>
        <v>自動車整備・機械修理</v>
      </c>
      <c r="K103" s="104">
        <f>+係数!CW9</f>
        <v>6.1837496945650022E-2</v>
      </c>
      <c r="L103" s="100"/>
      <c r="M103" s="60" t="str">
        <f>入力!B103</f>
        <v>663</v>
      </c>
      <c r="N103" s="61" t="str">
        <f>入力!C103</f>
        <v>自動車整備・機械修理</v>
      </c>
      <c r="O103" s="105">
        <f t="shared" si="6"/>
        <v>0</v>
      </c>
      <c r="P103" s="106">
        <f t="shared" si="7"/>
        <v>0</v>
      </c>
      <c r="Q103" s="106">
        <f t="shared" si="8"/>
        <v>0</v>
      </c>
      <c r="R103" s="107">
        <f t="shared" si="9"/>
        <v>0</v>
      </c>
    </row>
    <row r="104" spans="2:18">
      <c r="B104" s="60" t="str">
        <f>入力!B104</f>
        <v>669</v>
      </c>
      <c r="C104" s="61" t="str">
        <f>入力!C104</f>
        <v>その他の対事業所サービス</v>
      </c>
      <c r="D104" s="62">
        <f>結果!D104</f>
        <v>0</v>
      </c>
      <c r="E104" s="63">
        <f>結果!N104</f>
        <v>0</v>
      </c>
      <c r="F104" s="64">
        <f>結果!O104</f>
        <v>0</v>
      </c>
      <c r="G104" s="65">
        <f t="shared" si="5"/>
        <v>0</v>
      </c>
      <c r="H104" s="58"/>
      <c r="I104" s="60" t="str">
        <f>入力!B104</f>
        <v>669</v>
      </c>
      <c r="J104" s="61" t="str">
        <f>入力!C104</f>
        <v>その他の対事業所サービス</v>
      </c>
      <c r="K104" s="104">
        <f>+係数!CX9</f>
        <v>0.13972914151782961</v>
      </c>
      <c r="L104" s="100"/>
      <c r="M104" s="60" t="str">
        <f>入力!B104</f>
        <v>669</v>
      </c>
      <c r="N104" s="61" t="str">
        <f>入力!C104</f>
        <v>その他の対事業所サービス</v>
      </c>
      <c r="O104" s="105">
        <f t="shared" si="6"/>
        <v>0</v>
      </c>
      <c r="P104" s="106">
        <f t="shared" si="7"/>
        <v>0</v>
      </c>
      <c r="Q104" s="106">
        <f t="shared" si="8"/>
        <v>0</v>
      </c>
      <c r="R104" s="107">
        <f t="shared" si="9"/>
        <v>0</v>
      </c>
    </row>
    <row r="105" spans="2:18">
      <c r="B105" s="60" t="str">
        <f>入力!B105</f>
        <v>671</v>
      </c>
      <c r="C105" s="61" t="str">
        <f>入力!C105</f>
        <v>宿泊業</v>
      </c>
      <c r="D105" s="62">
        <f>結果!D105</f>
        <v>0</v>
      </c>
      <c r="E105" s="63">
        <f>結果!N105</f>
        <v>0</v>
      </c>
      <c r="F105" s="64">
        <f>結果!O105</f>
        <v>0</v>
      </c>
      <c r="G105" s="65">
        <f t="shared" si="5"/>
        <v>0</v>
      </c>
      <c r="H105" s="58"/>
      <c r="I105" s="60" t="str">
        <f>入力!B105</f>
        <v>671</v>
      </c>
      <c r="J105" s="61" t="str">
        <f>入力!C105</f>
        <v>宿泊業</v>
      </c>
      <c r="K105" s="104">
        <f>+係数!CY9</f>
        <v>0.13878176684146834</v>
      </c>
      <c r="L105" s="100"/>
      <c r="M105" s="60" t="str">
        <f>入力!B105</f>
        <v>671</v>
      </c>
      <c r="N105" s="61" t="str">
        <f>入力!C105</f>
        <v>宿泊業</v>
      </c>
      <c r="O105" s="105">
        <f t="shared" si="6"/>
        <v>0</v>
      </c>
      <c r="P105" s="106">
        <f t="shared" si="7"/>
        <v>0</v>
      </c>
      <c r="Q105" s="106">
        <f t="shared" si="8"/>
        <v>0</v>
      </c>
      <c r="R105" s="107">
        <f t="shared" si="9"/>
        <v>0</v>
      </c>
    </row>
    <row r="106" spans="2:18">
      <c r="B106" s="60" t="str">
        <f>入力!B106</f>
        <v>672</v>
      </c>
      <c r="C106" s="61" t="str">
        <f>入力!C106</f>
        <v>飲食サービス</v>
      </c>
      <c r="D106" s="62">
        <f>結果!D106</f>
        <v>0</v>
      </c>
      <c r="E106" s="63">
        <f>結果!N106</f>
        <v>0</v>
      </c>
      <c r="F106" s="64">
        <f>結果!O106</f>
        <v>0</v>
      </c>
      <c r="G106" s="65">
        <f t="shared" si="5"/>
        <v>0</v>
      </c>
      <c r="H106" s="58"/>
      <c r="I106" s="60" t="str">
        <f>入力!B106</f>
        <v>672</v>
      </c>
      <c r="J106" s="61" t="str">
        <f>入力!C106</f>
        <v>飲食サービス</v>
      </c>
      <c r="K106" s="104">
        <f>+係数!CZ9</f>
        <v>0.19247752049393455</v>
      </c>
      <c r="L106" s="100"/>
      <c r="M106" s="60" t="str">
        <f>入力!B106</f>
        <v>672</v>
      </c>
      <c r="N106" s="61" t="str">
        <f>入力!C106</f>
        <v>飲食サービス</v>
      </c>
      <c r="O106" s="105">
        <f t="shared" si="6"/>
        <v>0</v>
      </c>
      <c r="P106" s="106">
        <f t="shared" si="7"/>
        <v>0</v>
      </c>
      <c r="Q106" s="106">
        <f t="shared" si="8"/>
        <v>0</v>
      </c>
      <c r="R106" s="107">
        <f t="shared" si="9"/>
        <v>0</v>
      </c>
    </row>
    <row r="107" spans="2:18">
      <c r="B107" s="60" t="str">
        <f>入力!B107</f>
        <v>673</v>
      </c>
      <c r="C107" s="61" t="str">
        <f>入力!C107</f>
        <v>洗濯・理容・美容・浴場業</v>
      </c>
      <c r="D107" s="62">
        <f>結果!D107</f>
        <v>0</v>
      </c>
      <c r="E107" s="63">
        <f>結果!N107</f>
        <v>0</v>
      </c>
      <c r="F107" s="64">
        <f>結果!O107</f>
        <v>0</v>
      </c>
      <c r="G107" s="65">
        <f t="shared" si="5"/>
        <v>0</v>
      </c>
      <c r="H107" s="58"/>
      <c r="I107" s="60" t="str">
        <f>入力!B107</f>
        <v>673</v>
      </c>
      <c r="J107" s="61" t="str">
        <f>入力!C107</f>
        <v>洗濯・理容・美容・浴場業</v>
      </c>
      <c r="K107" s="108">
        <f>+係数!DA9</f>
        <v>0.15625450575707017</v>
      </c>
      <c r="L107" s="109"/>
      <c r="M107" s="60" t="str">
        <f>入力!B107</f>
        <v>673</v>
      </c>
      <c r="N107" s="61" t="str">
        <f>入力!C107</f>
        <v>洗濯・理容・美容・浴場業</v>
      </c>
      <c r="O107" s="110">
        <f t="shared" si="6"/>
        <v>0</v>
      </c>
      <c r="P107" s="111">
        <f t="shared" si="7"/>
        <v>0</v>
      </c>
      <c r="Q107" s="111">
        <f t="shared" si="8"/>
        <v>0</v>
      </c>
      <c r="R107" s="112">
        <f t="shared" si="9"/>
        <v>0</v>
      </c>
    </row>
    <row r="108" spans="2:18">
      <c r="B108" s="60" t="str">
        <f>入力!B108</f>
        <v>674</v>
      </c>
      <c r="C108" s="61" t="str">
        <f>入力!C108</f>
        <v>娯楽サービス</v>
      </c>
      <c r="D108" s="62">
        <f>結果!D108</f>
        <v>0</v>
      </c>
      <c r="E108" s="63">
        <f>結果!N108</f>
        <v>0</v>
      </c>
      <c r="F108" s="64">
        <f>結果!O108</f>
        <v>0</v>
      </c>
      <c r="G108" s="65">
        <f t="shared" si="5"/>
        <v>0</v>
      </c>
      <c r="H108" s="58"/>
      <c r="I108" s="60" t="str">
        <f>入力!B108</f>
        <v>674</v>
      </c>
      <c r="J108" s="61" t="str">
        <f>入力!C108</f>
        <v>娯楽サービス</v>
      </c>
      <c r="K108" s="104">
        <f>+係数!DB9</f>
        <v>0.13982914248871695</v>
      </c>
      <c r="L108" s="100"/>
      <c r="M108" s="60" t="str">
        <f>入力!B108</f>
        <v>674</v>
      </c>
      <c r="N108" s="61" t="str">
        <f>入力!C108</f>
        <v>娯楽サービス</v>
      </c>
      <c r="O108" s="105">
        <f t="shared" si="6"/>
        <v>0</v>
      </c>
      <c r="P108" s="106">
        <f t="shared" si="7"/>
        <v>0</v>
      </c>
      <c r="Q108" s="106">
        <f t="shared" si="8"/>
        <v>0</v>
      </c>
      <c r="R108" s="107">
        <f t="shared" si="9"/>
        <v>0</v>
      </c>
    </row>
    <row r="109" spans="2:18">
      <c r="B109" s="60" t="str">
        <f>入力!B110</f>
        <v>679</v>
      </c>
      <c r="C109" s="61" t="str">
        <f>入力!C110</f>
        <v>その他の対個人サービス</v>
      </c>
      <c r="D109" s="62">
        <f>結果!D109</f>
        <v>0</v>
      </c>
      <c r="E109" s="63">
        <f>結果!N109</f>
        <v>0</v>
      </c>
      <c r="F109" s="64">
        <f>結果!O109</f>
        <v>0</v>
      </c>
      <c r="G109" s="65">
        <f t="shared" si="5"/>
        <v>0</v>
      </c>
      <c r="H109" s="58"/>
      <c r="I109" s="60" t="str">
        <f>入力!B110</f>
        <v>679</v>
      </c>
      <c r="J109" s="61" t="str">
        <f>入力!C110</f>
        <v>その他の対個人サービス</v>
      </c>
      <c r="K109" s="104">
        <f>+係数!DC9</f>
        <v>9.1185850971296029E-2</v>
      </c>
      <c r="L109" s="100"/>
      <c r="M109" s="60" t="str">
        <f>入力!B110</f>
        <v>679</v>
      </c>
      <c r="N109" s="61" t="str">
        <f>入力!C110</f>
        <v>その他の対個人サービス</v>
      </c>
      <c r="O109" s="105">
        <f t="shared" si="6"/>
        <v>0</v>
      </c>
      <c r="P109" s="106">
        <f t="shared" si="7"/>
        <v>0</v>
      </c>
      <c r="Q109" s="106">
        <f t="shared" si="8"/>
        <v>0</v>
      </c>
      <c r="R109" s="107">
        <f t="shared" si="9"/>
        <v>0</v>
      </c>
    </row>
    <row r="110" spans="2:18">
      <c r="B110" s="60" t="str">
        <f>入力!B111</f>
        <v>681</v>
      </c>
      <c r="C110" s="61" t="str">
        <f>入力!C111</f>
        <v>事務用品</v>
      </c>
      <c r="D110" s="62">
        <f>結果!D110</f>
        <v>0</v>
      </c>
      <c r="E110" s="63">
        <f>結果!N110</f>
        <v>0</v>
      </c>
      <c r="F110" s="64">
        <f>結果!O110</f>
        <v>0</v>
      </c>
      <c r="G110" s="65">
        <f t="shared" si="5"/>
        <v>0</v>
      </c>
      <c r="H110" s="58"/>
      <c r="I110" s="60" t="str">
        <f>入力!B111</f>
        <v>681</v>
      </c>
      <c r="J110" s="61" t="str">
        <f>入力!C111</f>
        <v>事務用品</v>
      </c>
      <c r="K110" s="104">
        <f>+係数!DD9</f>
        <v>0.14296196649137827</v>
      </c>
      <c r="L110" s="100"/>
      <c r="M110" s="60" t="str">
        <f>入力!B111</f>
        <v>681</v>
      </c>
      <c r="N110" s="61" t="str">
        <f>入力!C111</f>
        <v>事務用品</v>
      </c>
      <c r="O110" s="105">
        <f t="shared" si="6"/>
        <v>0</v>
      </c>
      <c r="P110" s="106">
        <f t="shared" si="7"/>
        <v>0</v>
      </c>
      <c r="Q110" s="106">
        <f t="shared" si="8"/>
        <v>0</v>
      </c>
      <c r="R110" s="107">
        <f t="shared" si="9"/>
        <v>0</v>
      </c>
    </row>
    <row r="111" spans="2:18" ht="12.75" thickBot="1">
      <c r="B111" s="60" t="str">
        <f>入力!B112</f>
        <v>691</v>
      </c>
      <c r="C111" s="61" t="str">
        <f>入力!C112</f>
        <v>分類不明</v>
      </c>
      <c r="D111" s="62">
        <f>結果!D111</f>
        <v>0</v>
      </c>
      <c r="E111" s="63">
        <f>結果!N111</f>
        <v>0</v>
      </c>
      <c r="F111" s="64">
        <f>結果!O111</f>
        <v>0</v>
      </c>
      <c r="G111" s="65">
        <f t="shared" si="5"/>
        <v>0</v>
      </c>
      <c r="H111" s="58"/>
      <c r="I111" s="113" t="str">
        <f>入力!B112</f>
        <v>691</v>
      </c>
      <c r="J111" s="114" t="str">
        <f>入力!C112</f>
        <v>分類不明</v>
      </c>
      <c r="K111" s="115">
        <f>+係数!DE9</f>
        <v>0</v>
      </c>
      <c r="L111" s="100"/>
      <c r="M111" s="60" t="str">
        <f>入力!B112</f>
        <v>691</v>
      </c>
      <c r="N111" s="61" t="str">
        <f>入力!C112</f>
        <v>分類不明</v>
      </c>
      <c r="O111" s="105">
        <f t="shared" si="6"/>
        <v>0</v>
      </c>
      <c r="P111" s="106">
        <f t="shared" si="7"/>
        <v>0</v>
      </c>
      <c r="Q111" s="106">
        <f t="shared" si="8"/>
        <v>0</v>
      </c>
      <c r="R111" s="107">
        <f t="shared" si="9"/>
        <v>0</v>
      </c>
    </row>
    <row r="112" spans="2:18" ht="12.75" thickBot="1">
      <c r="B112" s="89"/>
      <c r="C112" s="116" t="s">
        <v>120</v>
      </c>
      <c r="D112" s="85">
        <f>SUM(D6:D111)</f>
        <v>0</v>
      </c>
      <c r="E112" s="86">
        <f>SUM(E6:E111)</f>
        <v>0</v>
      </c>
      <c r="F112" s="87">
        <f>SUM(F6:F111)</f>
        <v>0</v>
      </c>
      <c r="G112" s="88">
        <f>SUM(G6:G111)</f>
        <v>0</v>
      </c>
      <c r="H112" s="58"/>
      <c r="I112" s="49"/>
      <c r="J112" s="49"/>
      <c r="K112" s="58"/>
      <c r="L112" s="100"/>
      <c r="M112" s="89"/>
      <c r="N112" s="116" t="s">
        <v>120</v>
      </c>
      <c r="O112" s="117">
        <f>SUM(O6:O111)</f>
        <v>0</v>
      </c>
      <c r="P112" s="118">
        <f>SUM(P6:P111)</f>
        <v>0</v>
      </c>
      <c r="Q112" s="118">
        <f>SUM(Q6:Q111)</f>
        <v>0</v>
      </c>
      <c r="R112" s="119">
        <f>SUM(R6:R111)</f>
        <v>0</v>
      </c>
    </row>
    <row r="114" ht="15.75" customHeight="1"/>
  </sheetData>
  <mergeCells count="1">
    <mergeCell ref="J2:K2"/>
  </mergeCells>
  <phoneticPr fontId="7"/>
  <pageMargins left="0.78740157480314965" right="0.47244094488188981" top="0.39370078740157483" bottom="0.39370078740157483" header="0.19685039370078741" footer="0.27559055118110237"/>
  <pageSetup paperSize="9" scale="43" fitToWidth="0" orientation="landscape" horizontalDpi="3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F13"/>
  <sheetViews>
    <sheetView showGridLines="0" zoomScaleNormal="90" workbookViewId="0"/>
  </sheetViews>
  <sheetFormatPr defaultRowHeight="12"/>
  <cols>
    <col min="1" max="1" width="3" style="120" customWidth="1"/>
    <col min="2" max="2" width="3.5" style="120" customWidth="1"/>
    <col min="3" max="3" width="32.375" style="120" bestFit="1" customWidth="1"/>
    <col min="4" max="4" width="10.5" style="120" customWidth="1"/>
    <col min="5" max="5" width="5.875" style="120" bestFit="1" customWidth="1"/>
    <col min="6" max="6" width="78.625" style="120" bestFit="1" customWidth="1"/>
    <col min="7" max="16384" width="9" style="120"/>
  </cols>
  <sheetData>
    <row r="1" spans="2:6" ht="15" thickBot="1">
      <c r="C1" s="5" t="s">
        <v>128</v>
      </c>
    </row>
    <row r="2" spans="2:6" ht="24.95" customHeight="1">
      <c r="B2" s="121"/>
      <c r="C2" s="122" t="s">
        <v>129</v>
      </c>
      <c r="D2" s="123" t="s">
        <v>130</v>
      </c>
      <c r="E2" s="124" t="s">
        <v>131</v>
      </c>
      <c r="F2" s="125" t="s">
        <v>5</v>
      </c>
    </row>
    <row r="3" spans="2:6" s="131" customFormat="1" ht="24.95" customHeight="1">
      <c r="B3" s="126" t="s">
        <v>132</v>
      </c>
      <c r="C3" s="127" t="s">
        <v>133</v>
      </c>
      <c r="D3" s="128">
        <f>結果!P113</f>
        <v>0</v>
      </c>
      <c r="E3" s="129" t="s">
        <v>53</v>
      </c>
      <c r="F3" s="130" t="s">
        <v>506</v>
      </c>
    </row>
    <row r="4" spans="2:6" s="131" customFormat="1" ht="24.95" customHeight="1">
      <c r="B4" s="132" t="s">
        <v>134</v>
      </c>
      <c r="C4" s="133" t="s">
        <v>135</v>
      </c>
      <c r="D4" s="134">
        <f>+係数!D12</f>
        <v>6.9683894213798211E-2</v>
      </c>
      <c r="E4" s="135"/>
      <c r="F4" s="136" t="s">
        <v>507</v>
      </c>
    </row>
    <row r="5" spans="2:6" s="131" customFormat="1" ht="24.95" customHeight="1">
      <c r="B5" s="132" t="s">
        <v>136</v>
      </c>
      <c r="C5" s="133" t="s">
        <v>137</v>
      </c>
      <c r="D5" s="137">
        <f>D3*D4</f>
        <v>0</v>
      </c>
      <c r="E5" s="135" t="s">
        <v>53</v>
      </c>
      <c r="F5" s="136" t="s">
        <v>138</v>
      </c>
    </row>
    <row r="6" spans="2:6" s="131" customFormat="1" ht="24.95" customHeight="1">
      <c r="B6" s="132" t="s">
        <v>139</v>
      </c>
      <c r="C6" s="133" t="s">
        <v>36</v>
      </c>
      <c r="D6" s="137">
        <f>結果!AD113</f>
        <v>0</v>
      </c>
      <c r="E6" s="135" t="s">
        <v>53</v>
      </c>
      <c r="F6" s="136" t="s">
        <v>140</v>
      </c>
    </row>
    <row r="7" spans="2:6" ht="34.9" customHeight="1">
      <c r="B7" s="132" t="s">
        <v>141</v>
      </c>
      <c r="C7" s="133" t="s">
        <v>142</v>
      </c>
      <c r="D7" s="134">
        <f>+係数!D13</f>
        <v>6.2679283319213103E-2</v>
      </c>
      <c r="E7" s="138"/>
      <c r="F7" s="139" t="s">
        <v>508</v>
      </c>
    </row>
    <row r="8" spans="2:6" s="131" customFormat="1" ht="34.9" customHeight="1" thickBot="1">
      <c r="B8" s="140" t="s">
        <v>143</v>
      </c>
      <c r="C8" s="141" t="s">
        <v>144</v>
      </c>
      <c r="D8" s="142">
        <f>+係数!D14</f>
        <v>6.3614250330490257E-2</v>
      </c>
      <c r="E8" s="143"/>
      <c r="F8" s="144" t="s">
        <v>509</v>
      </c>
    </row>
    <row r="9" spans="2:6" s="131" customFormat="1" ht="9.9499999999999993" customHeight="1">
      <c r="B9" s="145"/>
      <c r="C9" s="146"/>
      <c r="D9" s="147"/>
      <c r="E9" s="148"/>
      <c r="F9" s="149"/>
    </row>
    <row r="10" spans="2:6" ht="15" thickBot="1">
      <c r="C10" s="5" t="s">
        <v>145</v>
      </c>
    </row>
    <row r="11" spans="2:6" ht="25.7" customHeight="1">
      <c r="B11" s="121"/>
      <c r="C11" s="122" t="s">
        <v>129</v>
      </c>
      <c r="D11" s="123" t="s">
        <v>130</v>
      </c>
      <c r="E11" s="124" t="s">
        <v>131</v>
      </c>
      <c r="F11" s="125" t="s">
        <v>5</v>
      </c>
    </row>
    <row r="12" spans="2:6" ht="25.7" customHeight="1">
      <c r="B12" s="126" t="s">
        <v>146</v>
      </c>
      <c r="C12" s="127" t="s">
        <v>147</v>
      </c>
      <c r="D12" s="128">
        <f>SUM($D$5,$D$6)*D7</f>
        <v>0</v>
      </c>
      <c r="E12" s="129" t="s">
        <v>53</v>
      </c>
      <c r="F12" s="130" t="s">
        <v>148</v>
      </c>
    </row>
    <row r="13" spans="2:6" ht="25.7" customHeight="1" thickBot="1">
      <c r="B13" s="140" t="s">
        <v>149</v>
      </c>
      <c r="C13" s="141" t="s">
        <v>150</v>
      </c>
      <c r="D13" s="150">
        <f>SUM($D$5,$D$6)*D8</f>
        <v>0</v>
      </c>
      <c r="E13" s="151" t="s">
        <v>53</v>
      </c>
      <c r="F13" s="152" t="s">
        <v>151</v>
      </c>
    </row>
  </sheetData>
  <phoneticPr fontId="7"/>
  <pageMargins left="0.75" right="0.75" top="1" bottom="1" header="0.51200000000000001" footer="0.51200000000000001"/>
  <pageSetup paperSize="9" orientation="landscape"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S84"/>
  <sheetViews>
    <sheetView showGridLines="0" zoomScale="75" zoomScaleNormal="100" zoomScaleSheetLayoutView="75" workbookViewId="0">
      <selection activeCell="V37" sqref="V37"/>
    </sheetView>
  </sheetViews>
  <sheetFormatPr defaultRowHeight="12"/>
  <cols>
    <col min="1" max="1" width="3.125" style="153" customWidth="1"/>
    <col min="2" max="2" width="10.5" style="153" bestFit="1" customWidth="1"/>
    <col min="3" max="4" width="9.875" style="153" customWidth="1"/>
    <col min="5" max="5" width="9.25" style="153" customWidth="1"/>
    <col min="6" max="6" width="9" style="153"/>
    <col min="7" max="7" width="28.25" style="153" bestFit="1" customWidth="1"/>
    <col min="8" max="9" width="10" style="153" bestFit="1" customWidth="1"/>
    <col min="10" max="10" width="28.25" style="153" bestFit="1" customWidth="1"/>
    <col min="11" max="11" width="9.875" style="153" customWidth="1"/>
    <col min="12" max="12" width="9" style="153"/>
    <col min="13" max="13" width="9.875" style="153" customWidth="1"/>
    <col min="14" max="14" width="9.875" style="153" hidden="1" customWidth="1"/>
    <col min="15" max="15" width="12.125" style="153" hidden="1" customWidth="1"/>
    <col min="16" max="16" width="11.375" style="153" bestFit="1" customWidth="1"/>
    <col min="17" max="18" width="10.875" style="153" customWidth="1"/>
    <col min="19" max="19" width="12.5" style="153" customWidth="1"/>
    <col min="20" max="20" width="8" style="153" customWidth="1"/>
    <col min="21" max="21" width="17.5" style="153" customWidth="1"/>
    <col min="22" max="24" width="12.5" style="153" customWidth="1"/>
    <col min="25" max="26" width="0.75" style="153" customWidth="1"/>
    <col min="27" max="27" width="5" style="154" bestFit="1" customWidth="1"/>
    <col min="28" max="28" width="44.25" style="153" customWidth="1"/>
    <col min="29" max="31" width="12.5" style="153" customWidth="1"/>
    <col min="32" max="32" width="1.25" style="153" customWidth="1"/>
    <col min="33" max="33" width="5" style="153" bestFit="1" customWidth="1"/>
    <col min="34" max="34" width="44.25" style="153" customWidth="1"/>
    <col min="35" max="37" width="12.375" style="153" customWidth="1"/>
    <col min="38" max="38" width="1.25" style="153" customWidth="1"/>
    <col min="39" max="39" width="5" style="153" bestFit="1" customWidth="1"/>
    <col min="40" max="40" width="44.25" style="153" customWidth="1"/>
    <col min="41" max="41" width="9.375" style="153" customWidth="1"/>
    <col min="42" max="42" width="1.25" style="153" customWidth="1"/>
    <col min="43" max="43" width="5" style="153" bestFit="1" customWidth="1"/>
    <col min="44" max="44" width="44.375" style="153" customWidth="1"/>
    <col min="45" max="45" width="9.375" style="153" customWidth="1"/>
    <col min="46" max="46" width="1.25" style="153" customWidth="1"/>
    <col min="47" max="16384" width="9" style="153"/>
  </cols>
  <sheetData>
    <row r="1" spans="2:45" ht="12.4" customHeight="1"/>
    <row r="2" spans="2:45" ht="12.4" customHeight="1"/>
    <row r="3" spans="2:45" ht="12.4" customHeight="1">
      <c r="B3" s="622"/>
      <c r="C3" s="622"/>
      <c r="F3" s="155"/>
      <c r="Q3" s="153" t="s">
        <v>31</v>
      </c>
      <c r="S3" s="153" t="s">
        <v>32</v>
      </c>
      <c r="X3" s="156" t="s">
        <v>511</v>
      </c>
    </row>
    <row r="4" spans="2:45" ht="12.4" customHeight="1">
      <c r="B4" s="145"/>
      <c r="C4" s="145"/>
      <c r="F4" s="155"/>
    </row>
    <row r="5" spans="2:45" ht="12.4" customHeight="1">
      <c r="J5" s="157"/>
    </row>
    <row r="6" spans="2:45" ht="12.75" thickBot="1">
      <c r="B6" s="158"/>
      <c r="U6" s="153" t="s">
        <v>152</v>
      </c>
      <c r="W6" s="648" t="str">
        <f>S3</f>
        <v>(単位：億円)</v>
      </c>
      <c r="X6" s="648"/>
      <c r="AB6" s="153" t="s">
        <v>513</v>
      </c>
      <c r="AE6" s="159" t="str">
        <f>W6</f>
        <v>(単位：億円)</v>
      </c>
      <c r="AG6" s="154"/>
      <c r="AH6" s="153" t="s">
        <v>513</v>
      </c>
      <c r="AK6" s="159" t="str">
        <f>AE6</f>
        <v>(単位：億円)</v>
      </c>
      <c r="AM6" s="154"/>
      <c r="AN6" s="153" t="s">
        <v>514</v>
      </c>
      <c r="AO6" s="153" t="s">
        <v>153</v>
      </c>
      <c r="AQ6" s="160"/>
      <c r="AR6" s="153" t="s">
        <v>514</v>
      </c>
      <c r="AS6" s="153" t="str">
        <f>AO6</f>
        <v>（単位：人）</v>
      </c>
    </row>
    <row r="7" spans="2:45">
      <c r="J7" s="158" t="s">
        <v>154</v>
      </c>
      <c r="U7" s="649"/>
      <c r="V7" s="161"/>
      <c r="W7" s="162"/>
      <c r="X7" s="163"/>
      <c r="AA7" s="629"/>
      <c r="AB7" s="630"/>
      <c r="AC7" s="647" t="s">
        <v>155</v>
      </c>
      <c r="AD7" s="641" t="s">
        <v>156</v>
      </c>
      <c r="AE7" s="164" t="s">
        <v>157</v>
      </c>
      <c r="AG7" s="629"/>
      <c r="AH7" s="630"/>
      <c r="AI7" s="647" t="s">
        <v>155</v>
      </c>
      <c r="AJ7" s="641" t="s">
        <v>156</v>
      </c>
      <c r="AK7" s="164" t="s">
        <v>157</v>
      </c>
      <c r="AM7" s="629"/>
      <c r="AN7" s="630"/>
      <c r="AO7" s="635" t="s">
        <v>158</v>
      </c>
      <c r="AP7" s="644"/>
      <c r="AQ7" s="629"/>
      <c r="AR7" s="630"/>
      <c r="AS7" s="635" t="s">
        <v>158</v>
      </c>
    </row>
    <row r="8" spans="2:45" ht="12.2" customHeight="1">
      <c r="J8" s="165" t="str">
        <f>TEXT('1次効果'!B341,"000") &amp; " " &amp;'1次効果'!C341</f>
        <v>011 耕種農業</v>
      </c>
      <c r="K8" s="166">
        <f t="shared" ref="K8:K21" si="0">H16-K25</f>
        <v>0</v>
      </c>
      <c r="U8" s="650"/>
      <c r="V8" s="167"/>
      <c r="W8" s="638" t="s">
        <v>159</v>
      </c>
      <c r="X8" s="168"/>
      <c r="AA8" s="631"/>
      <c r="AB8" s="632"/>
      <c r="AC8" s="642"/>
      <c r="AD8" s="642"/>
      <c r="AE8" s="169" t="s">
        <v>160</v>
      </c>
      <c r="AG8" s="631"/>
      <c r="AH8" s="632"/>
      <c r="AI8" s="642"/>
      <c r="AJ8" s="642"/>
      <c r="AK8" s="169" t="s">
        <v>160</v>
      </c>
      <c r="AM8" s="631"/>
      <c r="AN8" s="632"/>
      <c r="AO8" s="636"/>
      <c r="AP8" s="645"/>
      <c r="AQ8" s="631"/>
      <c r="AR8" s="632"/>
      <c r="AS8" s="636"/>
    </row>
    <row r="9" spans="2:45" ht="12.2" customHeight="1">
      <c r="J9" s="165" t="str">
        <f>TEXT('1次効果'!B342,"000") &amp; " " &amp;'1次効果'!C342</f>
        <v>012 畜産</v>
      </c>
      <c r="K9" s="166">
        <f t="shared" si="0"/>
        <v>0</v>
      </c>
      <c r="U9" s="650"/>
      <c r="V9" s="170" t="s">
        <v>161</v>
      </c>
      <c r="W9" s="639"/>
      <c r="X9" s="171" t="s">
        <v>157</v>
      </c>
      <c r="AA9" s="633"/>
      <c r="AB9" s="634"/>
      <c r="AC9" s="643"/>
      <c r="AD9" s="643"/>
      <c r="AE9" s="172" t="s">
        <v>162</v>
      </c>
      <c r="AG9" s="633"/>
      <c r="AH9" s="634"/>
      <c r="AI9" s="643"/>
      <c r="AJ9" s="643"/>
      <c r="AK9" s="172" t="s">
        <v>162</v>
      </c>
      <c r="AM9" s="633"/>
      <c r="AN9" s="634"/>
      <c r="AO9" s="637"/>
      <c r="AP9" s="645"/>
      <c r="AQ9" s="633"/>
      <c r="AR9" s="634"/>
      <c r="AS9" s="637"/>
    </row>
    <row r="10" spans="2:45" ht="12.2" customHeight="1">
      <c r="J10" s="165" t="str">
        <f>TEXT('1次効果'!B343,"000") &amp; " " &amp;'1次効果'!C343</f>
        <v>013 農業サービス</v>
      </c>
      <c r="K10" s="166">
        <f t="shared" si="0"/>
        <v>0</v>
      </c>
      <c r="L10" s="173"/>
      <c r="M10" s="173"/>
      <c r="U10" s="650"/>
      <c r="V10" s="174"/>
      <c r="W10" s="640"/>
      <c r="X10" s="175" t="s">
        <v>160</v>
      </c>
      <c r="AA10" s="541" t="str">
        <f>入力!B6</f>
        <v>011</v>
      </c>
      <c r="AB10" s="542" t="str">
        <f>入力!C6</f>
        <v>耕種農業</v>
      </c>
      <c r="AC10" s="534">
        <f>結果!P6</f>
        <v>0</v>
      </c>
      <c r="AD10" s="178">
        <f>結果!W6</f>
        <v>0</v>
      </c>
      <c r="AE10" s="179">
        <f>結果!AD6</f>
        <v>0</v>
      </c>
      <c r="AG10" s="543" t="str">
        <f>入力!B80</f>
        <v>571</v>
      </c>
      <c r="AH10" s="544" t="str">
        <f>入力!C80</f>
        <v>鉄道輸送</v>
      </c>
      <c r="AI10" s="178">
        <f>結果!P80</f>
        <v>0</v>
      </c>
      <c r="AJ10" s="178">
        <f>結果!W80</f>
        <v>0</v>
      </c>
      <c r="AK10" s="179">
        <f>結果!AD80</f>
        <v>0</v>
      </c>
      <c r="AM10" s="176" t="str">
        <f t="shared" ref="AM10:AM41" si="1">AA10</f>
        <v>011</v>
      </c>
      <c r="AN10" s="177" t="str">
        <f t="shared" ref="AN10:AN41" si="2">AB10</f>
        <v>耕種農業</v>
      </c>
      <c r="AO10" s="180">
        <f>雇用!R6</f>
        <v>0</v>
      </c>
      <c r="AP10" s="181"/>
      <c r="AQ10" s="176" t="str">
        <f t="shared" ref="AQ10:AQ38" si="3">AG10</f>
        <v>571</v>
      </c>
      <c r="AR10" s="177" t="str">
        <f t="shared" ref="AR10:AR38" si="4">AH10</f>
        <v>鉄道輸送</v>
      </c>
      <c r="AS10" s="180">
        <f>雇用!R80</f>
        <v>0</v>
      </c>
    </row>
    <row r="11" spans="2:45">
      <c r="C11" s="154"/>
      <c r="J11" s="165" t="str">
        <f>TEXT('1次効果'!B344,"000") &amp; " " &amp;'1次効果'!C344</f>
        <v>015 林業</v>
      </c>
      <c r="K11" s="166">
        <f t="shared" si="0"/>
        <v>0</v>
      </c>
      <c r="L11" s="173"/>
      <c r="M11" s="173"/>
      <c r="U11" s="651"/>
      <c r="V11" s="182"/>
      <c r="W11" s="182"/>
      <c r="X11" s="183" t="s">
        <v>162</v>
      </c>
      <c r="AA11" s="537" t="str">
        <f>入力!B7</f>
        <v>012</v>
      </c>
      <c r="AB11" s="539" t="str">
        <f>入力!C7</f>
        <v>畜産</v>
      </c>
      <c r="AC11" s="535">
        <f>結果!P7</f>
        <v>0</v>
      </c>
      <c r="AD11" s="186">
        <f>結果!W7</f>
        <v>0</v>
      </c>
      <c r="AE11" s="187">
        <f>結果!AD7</f>
        <v>0</v>
      </c>
      <c r="AG11" s="537" t="str">
        <f>入力!B81</f>
        <v>572</v>
      </c>
      <c r="AH11" s="539" t="str">
        <f>入力!C81</f>
        <v>道路輸送（自家輸送を除く。）</v>
      </c>
      <c r="AI11" s="186">
        <f>結果!P81</f>
        <v>0</v>
      </c>
      <c r="AJ11" s="186">
        <f>結果!W81</f>
        <v>0</v>
      </c>
      <c r="AK11" s="187">
        <f>結果!AD81</f>
        <v>0</v>
      </c>
      <c r="AM11" s="184" t="str">
        <f t="shared" si="1"/>
        <v>012</v>
      </c>
      <c r="AN11" s="185" t="str">
        <f t="shared" si="2"/>
        <v>畜産</v>
      </c>
      <c r="AO11" s="188">
        <f>雇用!R7</f>
        <v>0</v>
      </c>
      <c r="AP11" s="181"/>
      <c r="AQ11" s="184" t="str">
        <f t="shared" si="3"/>
        <v>572</v>
      </c>
      <c r="AR11" s="185" t="str">
        <f t="shared" si="4"/>
        <v>道路輸送（自家輸送を除く。）</v>
      </c>
      <c r="AS11" s="188">
        <f>雇用!R81</f>
        <v>0</v>
      </c>
    </row>
    <row r="12" spans="2:45">
      <c r="D12" s="189"/>
      <c r="E12" s="189"/>
      <c r="J12" s="165" t="str">
        <f>TEXT('1次効果'!B345,"000") &amp; " " &amp;'1次効果'!C345</f>
        <v>017 漁業</v>
      </c>
      <c r="K12" s="166">
        <f t="shared" si="0"/>
        <v>0</v>
      </c>
      <c r="L12" s="173"/>
      <c r="M12" s="173"/>
      <c r="U12" s="190" t="s">
        <v>163</v>
      </c>
      <c r="V12" s="191">
        <f>結果!M$113</f>
        <v>0</v>
      </c>
      <c r="W12" s="191">
        <f>結果!T$113</f>
        <v>0</v>
      </c>
      <c r="X12" s="192">
        <f>結果!AA$113</f>
        <v>0</v>
      </c>
      <c r="AA12" s="537" t="str">
        <f>入力!B8</f>
        <v>013</v>
      </c>
      <c r="AB12" s="539" t="str">
        <f>入力!C8</f>
        <v>農業サービス</v>
      </c>
      <c r="AC12" s="535">
        <f>結果!P8</f>
        <v>0</v>
      </c>
      <c r="AD12" s="186">
        <f>結果!W8</f>
        <v>0</v>
      </c>
      <c r="AE12" s="187">
        <f>結果!AD8</f>
        <v>0</v>
      </c>
      <c r="AG12" s="537" t="str">
        <f>入力!B82</f>
        <v>574</v>
      </c>
      <c r="AH12" s="539" t="str">
        <f>入力!C82</f>
        <v>水運</v>
      </c>
      <c r="AI12" s="186">
        <f>結果!P82</f>
        <v>0</v>
      </c>
      <c r="AJ12" s="186">
        <f>結果!W82</f>
        <v>0</v>
      </c>
      <c r="AK12" s="187">
        <f>結果!AD82</f>
        <v>0</v>
      </c>
      <c r="AM12" s="184" t="str">
        <f t="shared" si="1"/>
        <v>013</v>
      </c>
      <c r="AN12" s="185" t="str">
        <f t="shared" si="2"/>
        <v>農業サービス</v>
      </c>
      <c r="AO12" s="188">
        <f>雇用!R8</f>
        <v>0</v>
      </c>
      <c r="AP12" s="181"/>
      <c r="AQ12" s="184" t="str">
        <f t="shared" si="3"/>
        <v>574</v>
      </c>
      <c r="AR12" s="185" t="str">
        <f t="shared" si="4"/>
        <v>水運</v>
      </c>
      <c r="AS12" s="193">
        <f>雇用!R82</f>
        <v>0</v>
      </c>
    </row>
    <row r="13" spans="2:45" ht="12.75" thickBot="1">
      <c r="C13" s="154" t="s">
        <v>164</v>
      </c>
      <c r="D13" s="194"/>
      <c r="E13" s="194"/>
      <c r="J13" s="165" t="str">
        <f>TEXT('1次効果'!B346,"000") &amp; " " &amp;'1次効果'!C346</f>
        <v>061 石炭・原油・天然ガス</v>
      </c>
      <c r="K13" s="166">
        <f t="shared" si="0"/>
        <v>0</v>
      </c>
      <c r="L13" s="173"/>
      <c r="M13" s="195" t="s">
        <v>165</v>
      </c>
      <c r="N13" s="196"/>
      <c r="O13" s="196"/>
      <c r="P13" s="196"/>
      <c r="U13" s="197" t="s">
        <v>166</v>
      </c>
      <c r="V13" s="198">
        <f>結果!N$113</f>
        <v>0</v>
      </c>
      <c r="W13" s="198">
        <f>結果!U$113</f>
        <v>0</v>
      </c>
      <c r="X13" s="199">
        <f>結果!AB$113</f>
        <v>0</v>
      </c>
      <c r="AA13" s="537" t="str">
        <f>入力!B9</f>
        <v>015</v>
      </c>
      <c r="AB13" s="539" t="str">
        <f>入力!C9</f>
        <v>林業</v>
      </c>
      <c r="AC13" s="535">
        <f>結果!P9</f>
        <v>0</v>
      </c>
      <c r="AD13" s="186">
        <f>結果!W9</f>
        <v>0</v>
      </c>
      <c r="AE13" s="187">
        <f>結果!AD9</f>
        <v>0</v>
      </c>
      <c r="AG13" s="537" t="str">
        <f>入力!B83</f>
        <v>575</v>
      </c>
      <c r="AH13" s="539" t="str">
        <f>入力!C83</f>
        <v>航空輸送</v>
      </c>
      <c r="AI13" s="186">
        <f>結果!P83</f>
        <v>0</v>
      </c>
      <c r="AJ13" s="186">
        <f>結果!W83</f>
        <v>0</v>
      </c>
      <c r="AK13" s="187">
        <f>結果!AD83</f>
        <v>0</v>
      </c>
      <c r="AM13" s="184" t="str">
        <f t="shared" si="1"/>
        <v>015</v>
      </c>
      <c r="AN13" s="185" t="str">
        <f t="shared" si="2"/>
        <v>林業</v>
      </c>
      <c r="AO13" s="188">
        <f>雇用!R9</f>
        <v>0</v>
      </c>
      <c r="AP13" s="181"/>
      <c r="AQ13" s="184" t="str">
        <f t="shared" si="3"/>
        <v>575</v>
      </c>
      <c r="AR13" s="185" t="str">
        <f t="shared" si="4"/>
        <v>航空輸送</v>
      </c>
      <c r="AS13" s="188">
        <f>雇用!R83</f>
        <v>0</v>
      </c>
    </row>
    <row r="14" spans="2:45" ht="13.5" thickTop="1" thickBot="1">
      <c r="C14" s="200">
        <f>'1次効果'!D113</f>
        <v>0</v>
      </c>
      <c r="J14" s="165" t="str">
        <f>TEXT('1次効果'!B347,"000") &amp; " " &amp;'1次効果'!C347</f>
        <v>062 その他の鉱業</v>
      </c>
      <c r="K14" s="166">
        <f t="shared" si="0"/>
        <v>0</v>
      </c>
      <c r="L14" s="173"/>
      <c r="M14" s="646"/>
      <c r="N14" s="646"/>
      <c r="O14" s="646"/>
      <c r="P14" s="646"/>
      <c r="Q14" s="646"/>
      <c r="R14" s="646"/>
      <c r="U14" s="201" t="s">
        <v>167</v>
      </c>
      <c r="V14" s="202">
        <f>結果!O$113</f>
        <v>0</v>
      </c>
      <c r="W14" s="202">
        <f>結果!V$113</f>
        <v>0</v>
      </c>
      <c r="X14" s="203">
        <f>結果!AC$113</f>
        <v>0</v>
      </c>
      <c r="AA14" s="537" t="str">
        <f>入力!B10</f>
        <v>017</v>
      </c>
      <c r="AB14" s="539" t="str">
        <f>入力!C10</f>
        <v>漁業</v>
      </c>
      <c r="AC14" s="535">
        <f>結果!P10</f>
        <v>0</v>
      </c>
      <c r="AD14" s="186">
        <f>結果!W10</f>
        <v>0</v>
      </c>
      <c r="AE14" s="187">
        <f>結果!AD10</f>
        <v>0</v>
      </c>
      <c r="AG14" s="537" t="str">
        <f>入力!B84</f>
        <v>576</v>
      </c>
      <c r="AH14" s="539" t="str">
        <f>入力!C84</f>
        <v>貨物利用運送</v>
      </c>
      <c r="AI14" s="186">
        <f>結果!P84</f>
        <v>0</v>
      </c>
      <c r="AJ14" s="186">
        <f>結果!W84</f>
        <v>0</v>
      </c>
      <c r="AK14" s="187">
        <f>結果!AD84</f>
        <v>0</v>
      </c>
      <c r="AM14" s="184" t="str">
        <f t="shared" si="1"/>
        <v>017</v>
      </c>
      <c r="AN14" s="185" t="str">
        <f t="shared" si="2"/>
        <v>漁業</v>
      </c>
      <c r="AO14" s="188">
        <f>雇用!R10</f>
        <v>0</v>
      </c>
      <c r="AP14" s="181"/>
      <c r="AQ14" s="184" t="str">
        <f t="shared" si="3"/>
        <v>576</v>
      </c>
      <c r="AR14" s="185" t="str">
        <f t="shared" si="4"/>
        <v>貨物利用運送</v>
      </c>
      <c r="AS14" s="188">
        <f>雇用!R84</f>
        <v>0</v>
      </c>
    </row>
    <row r="15" spans="2:45" ht="13.5" thickTop="1" thickBot="1">
      <c r="G15" s="204" t="s">
        <v>168</v>
      </c>
      <c r="J15" s="165" t="str">
        <f>TEXT('1次効果'!B348,"000") &amp; " " &amp;'1次効果'!C348</f>
        <v>111 食料品</v>
      </c>
      <c r="K15" s="166">
        <f t="shared" si="0"/>
        <v>0</v>
      </c>
      <c r="L15" s="173"/>
      <c r="M15" s="173"/>
      <c r="U15" s="205" t="s">
        <v>50</v>
      </c>
      <c r="V15" s="206">
        <f>結果!P$113</f>
        <v>0</v>
      </c>
      <c r="W15" s="206">
        <f>結果!W$113</f>
        <v>0</v>
      </c>
      <c r="X15" s="207">
        <f>結果!AD$113</f>
        <v>0</v>
      </c>
      <c r="AA15" s="537" t="str">
        <f>入力!B11</f>
        <v>061</v>
      </c>
      <c r="AB15" s="539" t="str">
        <f>入力!C11</f>
        <v>石炭・原油・天然ガス</v>
      </c>
      <c r="AC15" s="535">
        <f>結果!P11</f>
        <v>0</v>
      </c>
      <c r="AD15" s="186">
        <f>結果!W11</f>
        <v>0</v>
      </c>
      <c r="AE15" s="187">
        <f>結果!AD11</f>
        <v>0</v>
      </c>
      <c r="AG15" s="537" t="str">
        <f>入力!B85</f>
        <v>577</v>
      </c>
      <c r="AH15" s="539" t="str">
        <f>入力!C85</f>
        <v>倉庫</v>
      </c>
      <c r="AI15" s="186">
        <f>結果!P85</f>
        <v>0</v>
      </c>
      <c r="AJ15" s="186">
        <f>結果!W85</f>
        <v>0</v>
      </c>
      <c r="AK15" s="187">
        <f>結果!AD85</f>
        <v>0</v>
      </c>
      <c r="AM15" s="184" t="str">
        <f t="shared" si="1"/>
        <v>061</v>
      </c>
      <c r="AN15" s="185" t="str">
        <f t="shared" si="2"/>
        <v>石炭・原油・天然ガス</v>
      </c>
      <c r="AO15" s="188">
        <f>雇用!R11</f>
        <v>0</v>
      </c>
      <c r="AP15" s="181"/>
      <c r="AQ15" s="184" t="str">
        <f t="shared" si="3"/>
        <v>577</v>
      </c>
      <c r="AR15" s="185" t="str">
        <f t="shared" si="4"/>
        <v>倉庫</v>
      </c>
      <c r="AS15" s="188">
        <f>雇用!R85</f>
        <v>0</v>
      </c>
    </row>
    <row r="16" spans="2:45">
      <c r="G16" s="208" t="str">
        <f>TEXT('1次効果'!B341,"000") &amp; " " &amp;'1次効果'!C341</f>
        <v>011 耕種農業</v>
      </c>
      <c r="H16" s="209">
        <f>'1次効果'!E341</f>
        <v>0</v>
      </c>
      <c r="J16" s="165" t="str">
        <f>TEXT('1次効果'!B349,"000") &amp; " " &amp;'1次効果'!C349</f>
        <v>112 飲料</v>
      </c>
      <c r="K16" s="166">
        <f t="shared" si="0"/>
        <v>0</v>
      </c>
      <c r="L16" s="173"/>
      <c r="M16" s="173"/>
      <c r="U16" s="210" t="s">
        <v>169</v>
      </c>
      <c r="V16" s="196"/>
      <c r="W16" s="196"/>
      <c r="X16" s="196"/>
      <c r="AA16" s="537" t="str">
        <f>入力!B12</f>
        <v>062</v>
      </c>
      <c r="AB16" s="539" t="str">
        <f>入力!C12</f>
        <v>その他の鉱業</v>
      </c>
      <c r="AC16" s="535">
        <f>結果!P12</f>
        <v>0</v>
      </c>
      <c r="AD16" s="186">
        <f>結果!W12</f>
        <v>0</v>
      </c>
      <c r="AE16" s="187">
        <f>結果!AD12</f>
        <v>0</v>
      </c>
      <c r="AG16" s="537" t="str">
        <f>入力!B86</f>
        <v>578</v>
      </c>
      <c r="AH16" s="539" t="str">
        <f>入力!C86</f>
        <v>運輸附帯サービス</v>
      </c>
      <c r="AI16" s="186">
        <f>結果!P86</f>
        <v>0</v>
      </c>
      <c r="AJ16" s="186">
        <f>結果!W86</f>
        <v>0</v>
      </c>
      <c r="AK16" s="187">
        <f>結果!AD86</f>
        <v>0</v>
      </c>
      <c r="AM16" s="184" t="str">
        <f t="shared" si="1"/>
        <v>062</v>
      </c>
      <c r="AN16" s="185" t="str">
        <f t="shared" si="2"/>
        <v>その他の鉱業</v>
      </c>
      <c r="AO16" s="193">
        <f>雇用!R12</f>
        <v>0</v>
      </c>
      <c r="AP16" s="181"/>
      <c r="AQ16" s="184" t="str">
        <f t="shared" si="3"/>
        <v>578</v>
      </c>
      <c r="AR16" s="185" t="str">
        <f t="shared" si="4"/>
        <v>運輸附帯サービス</v>
      </c>
      <c r="AS16" s="188">
        <f>雇用!R86</f>
        <v>0</v>
      </c>
    </row>
    <row r="17" spans="1:45" ht="12.2" customHeight="1">
      <c r="G17" s="208" t="str">
        <f>TEXT('1次効果'!B342,"000") &amp; " " &amp;'1次効果'!C342</f>
        <v>012 畜産</v>
      </c>
      <c r="H17" s="209">
        <f>'1次効果'!E342</f>
        <v>0</v>
      </c>
      <c r="J17" s="165" t="str">
        <f>TEXT('1次効果'!B350,"000") &amp; " " &amp;'1次効果'!C350</f>
        <v>113 飼料・有機質肥料（別掲を除く。）</v>
      </c>
      <c r="K17" s="166">
        <f t="shared" si="0"/>
        <v>0</v>
      </c>
      <c r="L17" s="173"/>
      <c r="U17" s="211" t="s">
        <v>170</v>
      </c>
      <c r="AA17" s="537" t="str">
        <f>入力!B13</f>
        <v>111</v>
      </c>
      <c r="AB17" s="539" t="str">
        <f>入力!C13</f>
        <v>食料品</v>
      </c>
      <c r="AC17" s="535">
        <f>結果!P13</f>
        <v>0</v>
      </c>
      <c r="AD17" s="186">
        <f>結果!W13</f>
        <v>0</v>
      </c>
      <c r="AE17" s="187">
        <f>結果!AD13</f>
        <v>0</v>
      </c>
      <c r="AG17" s="537" t="str">
        <f>入力!B87</f>
        <v>579</v>
      </c>
      <c r="AH17" s="539" t="str">
        <f>入力!C87</f>
        <v>郵便・信書便</v>
      </c>
      <c r="AI17" s="186">
        <f>結果!P87</f>
        <v>0</v>
      </c>
      <c r="AJ17" s="186">
        <f>結果!W87</f>
        <v>0</v>
      </c>
      <c r="AK17" s="187">
        <f>結果!AD87</f>
        <v>0</v>
      </c>
      <c r="AM17" s="184" t="str">
        <f t="shared" si="1"/>
        <v>111</v>
      </c>
      <c r="AN17" s="185" t="str">
        <f t="shared" si="2"/>
        <v>食料品</v>
      </c>
      <c r="AO17" s="193">
        <f>雇用!R13</f>
        <v>0</v>
      </c>
      <c r="AP17" s="181"/>
      <c r="AQ17" s="184" t="str">
        <f t="shared" si="3"/>
        <v>579</v>
      </c>
      <c r="AR17" s="185" t="str">
        <f t="shared" si="4"/>
        <v>郵便・信書便</v>
      </c>
      <c r="AS17" s="188">
        <f>雇用!R87</f>
        <v>0</v>
      </c>
    </row>
    <row r="18" spans="1:45" ht="12.2" customHeight="1">
      <c r="G18" s="208" t="str">
        <f>TEXT('1次効果'!B343,"000") &amp; " " &amp;'1次効果'!C343</f>
        <v>013 農業サービス</v>
      </c>
      <c r="H18" s="209">
        <f>'1次効果'!E343</f>
        <v>0</v>
      </c>
      <c r="J18" s="165" t="s">
        <v>171</v>
      </c>
      <c r="K18" s="166" t="s">
        <v>172</v>
      </c>
      <c r="L18" s="173"/>
      <c r="Q18" s="212"/>
      <c r="AA18" s="537" t="str">
        <f>入力!B14</f>
        <v>112</v>
      </c>
      <c r="AB18" s="539" t="str">
        <f>入力!C14</f>
        <v>飲料</v>
      </c>
      <c r="AC18" s="535">
        <f>結果!P14</f>
        <v>0</v>
      </c>
      <c r="AD18" s="186">
        <f>結果!W14</f>
        <v>0</v>
      </c>
      <c r="AE18" s="187">
        <f>結果!AD14</f>
        <v>0</v>
      </c>
      <c r="AG18" s="537" t="str">
        <f>入力!B88</f>
        <v>591</v>
      </c>
      <c r="AH18" s="539" t="str">
        <f>入力!C88</f>
        <v>通信</v>
      </c>
      <c r="AI18" s="186">
        <f>結果!P88</f>
        <v>0</v>
      </c>
      <c r="AJ18" s="186">
        <f>結果!W88</f>
        <v>0</v>
      </c>
      <c r="AK18" s="187">
        <f>結果!AD88</f>
        <v>0</v>
      </c>
      <c r="AM18" s="184" t="str">
        <f t="shared" si="1"/>
        <v>112</v>
      </c>
      <c r="AN18" s="185" t="str">
        <f t="shared" si="2"/>
        <v>飲料</v>
      </c>
      <c r="AO18" s="188">
        <f>雇用!R14</f>
        <v>0</v>
      </c>
      <c r="AP18" s="181"/>
      <c r="AQ18" s="184" t="str">
        <f t="shared" si="3"/>
        <v>591</v>
      </c>
      <c r="AR18" s="185" t="str">
        <f t="shared" si="4"/>
        <v>通信</v>
      </c>
      <c r="AS18" s="188">
        <f>雇用!R88</f>
        <v>0</v>
      </c>
    </row>
    <row r="19" spans="1:45" ht="12.75" thickBot="1">
      <c r="A19" s="156"/>
      <c r="C19" s="213"/>
      <c r="D19" s="213"/>
      <c r="E19" s="213"/>
      <c r="G19" s="208" t="str">
        <f>TEXT('1次効果'!B344,"000") &amp; " " &amp;'1次効果'!C344</f>
        <v>015 林業</v>
      </c>
      <c r="H19" s="209">
        <f>'1次効果'!E344</f>
        <v>0</v>
      </c>
      <c r="J19" s="165" t="s">
        <v>173</v>
      </c>
      <c r="K19" s="166" t="s">
        <v>172</v>
      </c>
      <c r="L19" s="173"/>
      <c r="M19" s="173"/>
      <c r="Q19" s="212"/>
      <c r="U19" s="153" t="s">
        <v>174</v>
      </c>
      <c r="V19" s="156"/>
      <c r="W19" s="214"/>
      <c r="X19" s="160"/>
      <c r="AA19" s="537" t="str">
        <f>入力!B15</f>
        <v>113</v>
      </c>
      <c r="AB19" s="539" t="str">
        <f>入力!C15</f>
        <v>飼料・有機質肥料（別掲を除く。）</v>
      </c>
      <c r="AC19" s="535">
        <f>結果!P15</f>
        <v>0</v>
      </c>
      <c r="AD19" s="186">
        <f>結果!W15</f>
        <v>0</v>
      </c>
      <c r="AE19" s="187">
        <f>結果!AD15</f>
        <v>0</v>
      </c>
      <c r="AG19" s="537" t="str">
        <f>入力!B89</f>
        <v>592</v>
      </c>
      <c r="AH19" s="539" t="str">
        <f>入力!C89</f>
        <v>放送</v>
      </c>
      <c r="AI19" s="186">
        <f>結果!P89</f>
        <v>0</v>
      </c>
      <c r="AJ19" s="186">
        <f>結果!W89</f>
        <v>0</v>
      </c>
      <c r="AK19" s="187">
        <f>結果!AD89</f>
        <v>0</v>
      </c>
      <c r="AM19" s="184" t="str">
        <f t="shared" si="1"/>
        <v>113</v>
      </c>
      <c r="AN19" s="185" t="str">
        <f t="shared" si="2"/>
        <v>飼料・有機質肥料（別掲を除く。）</v>
      </c>
      <c r="AO19" s="188">
        <f>雇用!R15</f>
        <v>0</v>
      </c>
      <c r="AP19" s="181"/>
      <c r="AQ19" s="184" t="str">
        <f t="shared" si="3"/>
        <v>592</v>
      </c>
      <c r="AR19" s="185" t="str">
        <f t="shared" si="4"/>
        <v>放送</v>
      </c>
      <c r="AS19" s="188">
        <f>雇用!R89</f>
        <v>0</v>
      </c>
    </row>
    <row r="20" spans="1:45" ht="12.95" customHeight="1">
      <c r="A20" s="156"/>
      <c r="G20" s="208" t="str">
        <f>TEXT('1次効果'!B345,"000") &amp; " " &amp;'1次効果'!C345</f>
        <v>017 漁業</v>
      </c>
      <c r="H20" s="209">
        <f>'1次効果'!E345</f>
        <v>0</v>
      </c>
      <c r="J20" s="165" t="s">
        <v>173</v>
      </c>
      <c r="K20" s="166" t="s">
        <v>172</v>
      </c>
      <c r="L20" s="173"/>
      <c r="M20" s="173"/>
      <c r="Q20" s="212"/>
      <c r="U20" s="215"/>
      <c r="V20" s="216"/>
      <c r="W20" s="49"/>
      <c r="X20" s="49"/>
      <c r="AA20" s="537" t="str">
        <f>入力!B16</f>
        <v>114</v>
      </c>
      <c r="AB20" s="539" t="str">
        <f>入力!C16</f>
        <v>たばこ</v>
      </c>
      <c r="AC20" s="535">
        <f>結果!P16</f>
        <v>0</v>
      </c>
      <c r="AD20" s="186">
        <f>結果!W16</f>
        <v>0</v>
      </c>
      <c r="AE20" s="187">
        <f>結果!AD16</f>
        <v>0</v>
      </c>
      <c r="AG20" s="537" t="str">
        <f>入力!B90</f>
        <v>593</v>
      </c>
      <c r="AH20" s="539" t="str">
        <f>入力!C90</f>
        <v>情報サービス</v>
      </c>
      <c r="AI20" s="186">
        <f>結果!P90</f>
        <v>0</v>
      </c>
      <c r="AJ20" s="186">
        <f>結果!W90</f>
        <v>0</v>
      </c>
      <c r="AK20" s="187">
        <f>結果!AD90</f>
        <v>0</v>
      </c>
      <c r="AM20" s="184" t="str">
        <f t="shared" si="1"/>
        <v>114</v>
      </c>
      <c r="AN20" s="185" t="str">
        <f t="shared" si="2"/>
        <v>たばこ</v>
      </c>
      <c r="AO20" s="188">
        <f>雇用!R16</f>
        <v>0</v>
      </c>
      <c r="AP20" s="181"/>
      <c r="AQ20" s="184" t="str">
        <f t="shared" si="3"/>
        <v>593</v>
      </c>
      <c r="AR20" s="185" t="str">
        <f t="shared" si="4"/>
        <v>情報サービス</v>
      </c>
      <c r="AS20" s="188">
        <f>雇用!R90</f>
        <v>0</v>
      </c>
    </row>
    <row r="21" spans="1:45" ht="13.5">
      <c r="D21" s="154" t="str">
        <f>C13</f>
        <v>★投資額</v>
      </c>
      <c r="E21" s="154"/>
      <c r="G21" s="208" t="str">
        <f>TEXT('1次効果'!B346,"000") &amp; " " &amp;'1次効果'!C346</f>
        <v>061 石炭・原油・天然ガス</v>
      </c>
      <c r="H21" s="209">
        <f>'1次効果'!E346</f>
        <v>0</v>
      </c>
      <c r="J21" s="158" t="s">
        <v>120</v>
      </c>
      <c r="K21" s="217">
        <f t="shared" si="0"/>
        <v>0</v>
      </c>
      <c r="L21" s="173"/>
      <c r="M21" s="173"/>
      <c r="P21" s="73"/>
      <c r="Q21" s="212"/>
      <c r="U21" s="218"/>
      <c r="V21" s="219" t="s">
        <v>9</v>
      </c>
      <c r="W21" s="220"/>
      <c r="X21" s="49"/>
      <c r="AA21" s="537" t="str">
        <f>入力!B17</f>
        <v>151</v>
      </c>
      <c r="AB21" s="539" t="str">
        <f>入力!C17</f>
        <v>繊維工業製品</v>
      </c>
      <c r="AC21" s="535">
        <f>結果!P17</f>
        <v>0</v>
      </c>
      <c r="AD21" s="186">
        <f>結果!W17</f>
        <v>0</v>
      </c>
      <c r="AE21" s="187">
        <f>結果!AD17</f>
        <v>0</v>
      </c>
      <c r="AG21" s="537" t="str">
        <f>入力!B91</f>
        <v>594</v>
      </c>
      <c r="AH21" s="539" t="str">
        <f>入力!C91</f>
        <v>インターネット附随サービス</v>
      </c>
      <c r="AI21" s="186">
        <f>結果!P91</f>
        <v>0</v>
      </c>
      <c r="AJ21" s="186">
        <f>結果!W91</f>
        <v>0</v>
      </c>
      <c r="AK21" s="187">
        <f>結果!AD91</f>
        <v>0</v>
      </c>
      <c r="AM21" s="184" t="str">
        <f t="shared" si="1"/>
        <v>151</v>
      </c>
      <c r="AN21" s="185" t="str">
        <f t="shared" si="2"/>
        <v>繊維工業製品</v>
      </c>
      <c r="AO21" s="193">
        <f>雇用!R17</f>
        <v>0</v>
      </c>
      <c r="AP21" s="181"/>
      <c r="AQ21" s="184" t="str">
        <f t="shared" si="3"/>
        <v>594</v>
      </c>
      <c r="AR21" s="185" t="str">
        <f t="shared" si="4"/>
        <v>インターネット附随サービス</v>
      </c>
      <c r="AS21" s="188">
        <f>雇用!R91</f>
        <v>0</v>
      </c>
    </row>
    <row r="22" spans="1:45" ht="12.2" customHeight="1">
      <c r="D22" s="221">
        <f>C14</f>
        <v>0</v>
      </c>
      <c r="E22" s="209"/>
      <c r="G22" s="208" t="str">
        <f>TEXT('1次効果'!B347,"000") &amp; " " &amp;'1次効果'!C347</f>
        <v>062 その他の鉱業</v>
      </c>
      <c r="H22" s="209">
        <f>'1次効果'!E347</f>
        <v>0</v>
      </c>
      <c r="J22" s="165"/>
      <c r="K22" s="166"/>
      <c r="L22" s="173"/>
      <c r="M22" s="173"/>
      <c r="Q22" s="212"/>
      <c r="S22" s="628" t="s">
        <v>175</v>
      </c>
      <c r="U22" s="222"/>
      <c r="V22" s="223"/>
      <c r="W22" s="220"/>
      <c r="X22" s="49"/>
      <c r="AA22" s="537" t="str">
        <f>入力!B18</f>
        <v>152</v>
      </c>
      <c r="AB22" s="539" t="str">
        <f>入力!C18</f>
        <v>衣服・その他の繊維既製品</v>
      </c>
      <c r="AC22" s="535">
        <f>結果!P18</f>
        <v>0</v>
      </c>
      <c r="AD22" s="186">
        <f>結果!W18</f>
        <v>0</v>
      </c>
      <c r="AE22" s="187">
        <f>結果!AD18</f>
        <v>0</v>
      </c>
      <c r="AG22" s="537" t="str">
        <f>入力!B92</f>
        <v>595</v>
      </c>
      <c r="AH22" s="539" t="str">
        <f>入力!C92</f>
        <v>映像・音声・文字情報制作</v>
      </c>
      <c r="AI22" s="186">
        <f>結果!P92</f>
        <v>0</v>
      </c>
      <c r="AJ22" s="186">
        <f>結果!W92</f>
        <v>0</v>
      </c>
      <c r="AK22" s="187">
        <f>結果!AD92</f>
        <v>0</v>
      </c>
      <c r="AM22" s="184" t="str">
        <f t="shared" si="1"/>
        <v>152</v>
      </c>
      <c r="AN22" s="185" t="str">
        <f t="shared" si="2"/>
        <v>衣服・その他の繊維既製品</v>
      </c>
      <c r="AO22" s="188">
        <f>雇用!R18</f>
        <v>0</v>
      </c>
      <c r="AP22" s="181"/>
      <c r="AQ22" s="184" t="str">
        <f t="shared" si="3"/>
        <v>595</v>
      </c>
      <c r="AR22" s="185" t="str">
        <f t="shared" si="4"/>
        <v>映像・音声・文字情報制作</v>
      </c>
      <c r="AS22" s="188">
        <f>雇用!R92</f>
        <v>0</v>
      </c>
    </row>
    <row r="23" spans="1:45">
      <c r="G23" s="208" t="str">
        <f>TEXT('1次効果'!B348,"000") &amp; " " &amp;'1次効果'!C348</f>
        <v>111 食料品</v>
      </c>
      <c r="H23" s="209">
        <f>'1次効果'!E348</f>
        <v>0</v>
      </c>
      <c r="L23" s="224"/>
      <c r="M23" s="224"/>
      <c r="Q23" s="212"/>
      <c r="S23" s="628"/>
      <c r="U23" s="225" t="s">
        <v>163</v>
      </c>
      <c r="V23" s="226">
        <f>雇用!O$112</f>
        <v>0</v>
      </c>
      <c r="W23" s="227"/>
      <c r="X23" s="227"/>
      <c r="AA23" s="537" t="str">
        <f>入力!B19</f>
        <v>161</v>
      </c>
      <c r="AB23" s="539" t="str">
        <f>入力!C19</f>
        <v>木材・木製品</v>
      </c>
      <c r="AC23" s="535">
        <f>結果!P19</f>
        <v>0</v>
      </c>
      <c r="AD23" s="186">
        <f>結果!W19</f>
        <v>0</v>
      </c>
      <c r="AE23" s="187">
        <f>結果!AD19</f>
        <v>0</v>
      </c>
      <c r="AG23" s="537" t="str">
        <f>入力!B93</f>
        <v>611</v>
      </c>
      <c r="AH23" s="539" t="str">
        <f>入力!C93</f>
        <v>公務</v>
      </c>
      <c r="AI23" s="186">
        <f>結果!P93</f>
        <v>0</v>
      </c>
      <c r="AJ23" s="186">
        <f>結果!W93</f>
        <v>0</v>
      </c>
      <c r="AK23" s="187">
        <f>結果!AD93</f>
        <v>0</v>
      </c>
      <c r="AM23" s="184" t="str">
        <f t="shared" si="1"/>
        <v>161</v>
      </c>
      <c r="AN23" s="185" t="str">
        <f t="shared" si="2"/>
        <v>木材・木製品</v>
      </c>
      <c r="AO23" s="188">
        <f>雇用!R19</f>
        <v>0</v>
      </c>
      <c r="AP23" s="181"/>
      <c r="AQ23" s="184" t="str">
        <f t="shared" si="3"/>
        <v>611</v>
      </c>
      <c r="AR23" s="185" t="str">
        <f t="shared" si="4"/>
        <v>公務</v>
      </c>
      <c r="AS23" s="188">
        <f>雇用!R93</f>
        <v>0</v>
      </c>
    </row>
    <row r="24" spans="1:45" ht="12" customHeight="1">
      <c r="G24" s="208" t="str">
        <f>TEXT('1次効果'!B349,"000") &amp; " " &amp;'1次効果'!C349</f>
        <v>112 飲料</v>
      </c>
      <c r="H24" s="209">
        <f>'1次効果'!E349</f>
        <v>0</v>
      </c>
      <c r="J24" s="228" t="s">
        <v>176</v>
      </c>
      <c r="K24" s="229"/>
      <c r="L24" s="195"/>
      <c r="M24" s="230" t="s">
        <v>177</v>
      </c>
      <c r="Q24" s="231" t="s">
        <v>178</v>
      </c>
      <c r="S24" s="628"/>
      <c r="U24" s="197" t="s">
        <v>179</v>
      </c>
      <c r="V24" s="232">
        <f>雇用!P$112</f>
        <v>0</v>
      </c>
      <c r="W24" s="227"/>
      <c r="X24" s="227"/>
      <c r="AA24" s="537" t="str">
        <f>入力!B20</f>
        <v>162</v>
      </c>
      <c r="AB24" s="539" t="str">
        <f>入力!C20</f>
        <v>家具・装備品</v>
      </c>
      <c r="AC24" s="535">
        <f>結果!P20</f>
        <v>0</v>
      </c>
      <c r="AD24" s="186">
        <f>結果!W20</f>
        <v>0</v>
      </c>
      <c r="AE24" s="187">
        <f>結果!AD20</f>
        <v>0</v>
      </c>
      <c r="AG24" s="537" t="str">
        <f>入力!B94</f>
        <v>631</v>
      </c>
      <c r="AH24" s="539" t="str">
        <f>入力!C94</f>
        <v>教育</v>
      </c>
      <c r="AI24" s="186">
        <f>結果!P94</f>
        <v>0</v>
      </c>
      <c r="AJ24" s="186">
        <f>結果!W94</f>
        <v>0</v>
      </c>
      <c r="AK24" s="187">
        <f>結果!AD94</f>
        <v>0</v>
      </c>
      <c r="AM24" s="184" t="str">
        <f t="shared" si="1"/>
        <v>162</v>
      </c>
      <c r="AN24" s="185" t="str">
        <f t="shared" si="2"/>
        <v>家具・装備品</v>
      </c>
      <c r="AO24" s="188">
        <f>雇用!R20</f>
        <v>0</v>
      </c>
      <c r="AP24" s="181"/>
      <c r="AQ24" s="184" t="str">
        <f t="shared" si="3"/>
        <v>631</v>
      </c>
      <c r="AR24" s="185" t="str">
        <f t="shared" si="4"/>
        <v>教育</v>
      </c>
      <c r="AS24" s="188">
        <f>雇用!R94</f>
        <v>0</v>
      </c>
    </row>
    <row r="25" spans="1:45">
      <c r="G25" s="208" t="str">
        <f>TEXT('1次効果'!B350,"000") &amp; " " &amp;'1次効果'!C350</f>
        <v>113 飼料・有機質肥料（別掲を除く。）</v>
      </c>
      <c r="H25" s="209">
        <f>'1次効果'!E350</f>
        <v>0</v>
      </c>
      <c r="J25" s="233" t="str">
        <f>TEXT('1次効果'!B341,"000") &amp; " " &amp;'1次効果'!C341</f>
        <v>011 耕種農業</v>
      </c>
      <c r="K25" s="234">
        <f>'1次効果'!I341</f>
        <v>0</v>
      </c>
      <c r="L25" s="235"/>
      <c r="M25" s="236">
        <f>'1次効果'!G565</f>
        <v>0</v>
      </c>
      <c r="O25" s="153" t="s">
        <v>180</v>
      </c>
      <c r="P25" s="230" t="s">
        <v>181</v>
      </c>
      <c r="Q25" s="237">
        <f>'1次効果'!I565</f>
        <v>0.19439415882210959</v>
      </c>
      <c r="R25" s="230" t="s">
        <v>182</v>
      </c>
      <c r="S25" s="209">
        <f>'1次効果'!K565</f>
        <v>0</v>
      </c>
      <c r="U25" s="201" t="s">
        <v>183</v>
      </c>
      <c r="V25" s="238">
        <f>雇用!Q$112</f>
        <v>0</v>
      </c>
      <c r="W25" s="227"/>
      <c r="X25" s="227"/>
      <c r="AA25" s="537" t="str">
        <f>入力!B21</f>
        <v>163</v>
      </c>
      <c r="AB25" s="539" t="str">
        <f>入力!C21</f>
        <v>パルプ・紙・板紙・加工紙</v>
      </c>
      <c r="AC25" s="535">
        <f>結果!P21</f>
        <v>0</v>
      </c>
      <c r="AD25" s="186">
        <f>結果!W21</f>
        <v>0</v>
      </c>
      <c r="AE25" s="187">
        <f>結果!AD21</f>
        <v>0</v>
      </c>
      <c r="AG25" s="537" t="str">
        <f>入力!B95</f>
        <v>632</v>
      </c>
      <c r="AH25" s="539" t="str">
        <f>入力!C95</f>
        <v>研究</v>
      </c>
      <c r="AI25" s="186">
        <f>結果!P95</f>
        <v>0</v>
      </c>
      <c r="AJ25" s="186">
        <f>結果!W95</f>
        <v>0</v>
      </c>
      <c r="AK25" s="187">
        <f>結果!AD95</f>
        <v>0</v>
      </c>
      <c r="AM25" s="184" t="str">
        <f t="shared" si="1"/>
        <v>163</v>
      </c>
      <c r="AN25" s="185" t="str">
        <f t="shared" si="2"/>
        <v>パルプ・紙・板紙・加工紙</v>
      </c>
      <c r="AO25" s="188">
        <f>雇用!R21</f>
        <v>0</v>
      </c>
      <c r="AP25" s="181"/>
      <c r="AQ25" s="184" t="str">
        <f t="shared" si="3"/>
        <v>632</v>
      </c>
      <c r="AR25" s="185" t="str">
        <f t="shared" si="4"/>
        <v>研究</v>
      </c>
      <c r="AS25" s="188">
        <f>雇用!R95</f>
        <v>0</v>
      </c>
    </row>
    <row r="26" spans="1:45" ht="12.75" thickBot="1">
      <c r="G26" s="208" t="s">
        <v>173</v>
      </c>
      <c r="H26" s="209" t="s">
        <v>184</v>
      </c>
      <c r="J26" s="233" t="str">
        <f>TEXT('1次効果'!B342,"000") &amp; " " &amp;'1次効果'!C342</f>
        <v>012 畜産</v>
      </c>
      <c r="K26" s="234">
        <f>'1次効果'!I342</f>
        <v>0</v>
      </c>
      <c r="L26" s="235"/>
      <c r="M26" s="236">
        <f>'1次効果'!G566</f>
        <v>0</v>
      </c>
      <c r="O26" s="153" t="s">
        <v>185</v>
      </c>
      <c r="P26" s="230" t="s">
        <v>186</v>
      </c>
      <c r="Q26" s="237">
        <f>'1次効果'!I566</f>
        <v>7.3580304261990484E-2</v>
      </c>
      <c r="R26" s="230" t="s">
        <v>182</v>
      </c>
      <c r="S26" s="209">
        <f>'1次効果'!K566</f>
        <v>0</v>
      </c>
      <c r="U26" s="205" t="s">
        <v>50</v>
      </c>
      <c r="V26" s="239">
        <f>雇用!R$112</f>
        <v>0</v>
      </c>
      <c r="W26" s="240"/>
      <c r="X26" s="240"/>
      <c r="AA26" s="537" t="str">
        <f>入力!B22</f>
        <v>164</v>
      </c>
      <c r="AB26" s="539" t="str">
        <f>入力!C22</f>
        <v>紙加工品</v>
      </c>
      <c r="AC26" s="535">
        <f>結果!P22</f>
        <v>0</v>
      </c>
      <c r="AD26" s="186">
        <f>結果!W22</f>
        <v>0</v>
      </c>
      <c r="AE26" s="187">
        <f>結果!AD22</f>
        <v>0</v>
      </c>
      <c r="AG26" s="537" t="str">
        <f>入力!B96</f>
        <v>641</v>
      </c>
      <c r="AH26" s="539" t="str">
        <f>入力!C96</f>
        <v>医療</v>
      </c>
      <c r="AI26" s="186">
        <f>結果!P96</f>
        <v>0</v>
      </c>
      <c r="AJ26" s="186">
        <f>結果!W96</f>
        <v>0</v>
      </c>
      <c r="AK26" s="187">
        <f>結果!AD96</f>
        <v>0</v>
      </c>
      <c r="AM26" s="184" t="str">
        <f t="shared" si="1"/>
        <v>164</v>
      </c>
      <c r="AN26" s="185" t="str">
        <f t="shared" si="2"/>
        <v>紙加工品</v>
      </c>
      <c r="AO26" s="188">
        <f>雇用!R22</f>
        <v>0</v>
      </c>
      <c r="AP26" s="181"/>
      <c r="AQ26" s="184" t="str">
        <f t="shared" si="3"/>
        <v>641</v>
      </c>
      <c r="AR26" s="185" t="str">
        <f t="shared" si="4"/>
        <v>医療</v>
      </c>
      <c r="AS26" s="188">
        <f>雇用!R96</f>
        <v>0</v>
      </c>
    </row>
    <row r="27" spans="1:45">
      <c r="G27" s="208" t="s">
        <v>173</v>
      </c>
      <c r="H27" s="209" t="s">
        <v>184</v>
      </c>
      <c r="J27" s="233" t="str">
        <f>TEXT('1次効果'!B343,"000") &amp; " " &amp;'1次効果'!C343</f>
        <v>013 農業サービス</v>
      </c>
      <c r="K27" s="234">
        <f>'1次効果'!I343</f>
        <v>0</v>
      </c>
      <c r="L27" s="235"/>
      <c r="M27" s="236">
        <f>'1次効果'!G567</f>
        <v>0</v>
      </c>
      <c r="O27" s="153" t="s">
        <v>187</v>
      </c>
      <c r="P27" s="230" t="s">
        <v>186</v>
      </c>
      <c r="Q27" s="237">
        <f>'1次効果'!I567</f>
        <v>0.11466570812365205</v>
      </c>
      <c r="R27" s="230" t="s">
        <v>182</v>
      </c>
      <c r="S27" s="209">
        <f>'1次効果'!K567</f>
        <v>0</v>
      </c>
      <c r="U27" s="210" t="s">
        <v>169</v>
      </c>
      <c r="V27" s="196"/>
      <c r="W27" s="240"/>
      <c r="X27" s="240"/>
      <c r="AA27" s="537" t="str">
        <f>入力!B23</f>
        <v>191</v>
      </c>
      <c r="AB27" s="539" t="str">
        <f>入力!C23</f>
        <v>印刷・製版・製本</v>
      </c>
      <c r="AC27" s="535">
        <f>結果!P23</f>
        <v>0</v>
      </c>
      <c r="AD27" s="186">
        <f>結果!W23</f>
        <v>0</v>
      </c>
      <c r="AE27" s="187">
        <f>結果!AD23</f>
        <v>0</v>
      </c>
      <c r="AG27" s="537" t="str">
        <f>入力!B97</f>
        <v>642</v>
      </c>
      <c r="AH27" s="539" t="str">
        <f>入力!C97</f>
        <v>保健衛生</v>
      </c>
      <c r="AI27" s="186">
        <f>結果!P97</f>
        <v>0</v>
      </c>
      <c r="AJ27" s="186">
        <f>結果!W97</f>
        <v>0</v>
      </c>
      <c r="AK27" s="187">
        <f>結果!AD97</f>
        <v>0</v>
      </c>
      <c r="AM27" s="184" t="str">
        <f t="shared" si="1"/>
        <v>191</v>
      </c>
      <c r="AN27" s="185" t="str">
        <f t="shared" si="2"/>
        <v>印刷・製版・製本</v>
      </c>
      <c r="AO27" s="188">
        <f>雇用!R23</f>
        <v>0</v>
      </c>
      <c r="AP27" s="181"/>
      <c r="AQ27" s="184" t="str">
        <f t="shared" si="3"/>
        <v>642</v>
      </c>
      <c r="AR27" s="185" t="str">
        <f t="shared" si="4"/>
        <v>保健衛生</v>
      </c>
      <c r="AS27" s="188">
        <f>雇用!R97</f>
        <v>0</v>
      </c>
    </row>
    <row r="28" spans="1:45">
      <c r="G28" s="208" t="s">
        <v>173</v>
      </c>
      <c r="H28" s="209" t="s">
        <v>184</v>
      </c>
      <c r="J28" s="233" t="str">
        <f>TEXT('1次効果'!B344,"000") &amp; " " &amp;'1次効果'!C344</f>
        <v>015 林業</v>
      </c>
      <c r="K28" s="234">
        <f>'1次効果'!I344</f>
        <v>0</v>
      </c>
      <c r="L28" s="235"/>
      <c r="M28" s="236">
        <f>'1次効果'!G568</f>
        <v>0</v>
      </c>
      <c r="O28" s="153" t="s">
        <v>188</v>
      </c>
      <c r="P28" s="230" t="s">
        <v>186</v>
      </c>
      <c r="Q28" s="237">
        <f>'1次効果'!I568</f>
        <v>0.25087440381558029</v>
      </c>
      <c r="R28" s="230" t="s">
        <v>189</v>
      </c>
      <c r="S28" s="209">
        <f>'1次効果'!K568</f>
        <v>0</v>
      </c>
      <c r="U28" s="211" t="s">
        <v>170</v>
      </c>
      <c r="W28" s="240"/>
      <c r="X28" s="240"/>
      <c r="AA28" s="537" t="str">
        <f>入力!B24</f>
        <v>201</v>
      </c>
      <c r="AB28" s="539" t="str">
        <f>入力!C24</f>
        <v>化学肥料</v>
      </c>
      <c r="AC28" s="535">
        <f>結果!P24</f>
        <v>0</v>
      </c>
      <c r="AD28" s="186">
        <f>結果!W24</f>
        <v>0</v>
      </c>
      <c r="AE28" s="187">
        <f>結果!AD24</f>
        <v>0</v>
      </c>
      <c r="AG28" s="537" t="str">
        <f>入力!B98</f>
        <v>643</v>
      </c>
      <c r="AH28" s="539" t="str">
        <f>入力!C98</f>
        <v>社会保険・社会福祉</v>
      </c>
      <c r="AI28" s="186">
        <f>結果!P98</f>
        <v>0</v>
      </c>
      <c r="AJ28" s="186">
        <f>結果!W98</f>
        <v>0</v>
      </c>
      <c r="AK28" s="187">
        <f>結果!AD98</f>
        <v>0</v>
      </c>
      <c r="AM28" s="184" t="str">
        <f t="shared" si="1"/>
        <v>201</v>
      </c>
      <c r="AN28" s="185" t="str">
        <f t="shared" si="2"/>
        <v>化学肥料</v>
      </c>
      <c r="AO28" s="188">
        <f>雇用!R24</f>
        <v>0</v>
      </c>
      <c r="AP28" s="181"/>
      <c r="AQ28" s="184" t="str">
        <f t="shared" si="3"/>
        <v>643</v>
      </c>
      <c r="AR28" s="185" t="str">
        <f t="shared" si="4"/>
        <v>社会保険・社会福祉</v>
      </c>
      <c r="AS28" s="188">
        <f>雇用!R98</f>
        <v>0</v>
      </c>
    </row>
    <row r="29" spans="1:45">
      <c r="G29" s="153" t="s">
        <v>120</v>
      </c>
      <c r="H29" s="221">
        <f>'1次効果'!E448</f>
        <v>0</v>
      </c>
      <c r="J29" s="233" t="str">
        <f>TEXT('1次効果'!B345,"000") &amp; " " &amp;'1次効果'!C345</f>
        <v>017 漁業</v>
      </c>
      <c r="K29" s="234">
        <f>'1次効果'!I345</f>
        <v>0</v>
      </c>
      <c r="L29" s="235"/>
      <c r="M29" s="236">
        <f>'1次効果'!G569</f>
        <v>0</v>
      </c>
      <c r="O29" s="211" t="s">
        <v>190</v>
      </c>
      <c r="P29" s="230" t="s">
        <v>181</v>
      </c>
      <c r="Q29" s="237">
        <f>'1次効果'!I569</f>
        <v>0.14185483870967741</v>
      </c>
      <c r="R29" s="230" t="s">
        <v>182</v>
      </c>
      <c r="S29" s="209">
        <f>'1次効果'!K569</f>
        <v>0</v>
      </c>
      <c r="U29" s="241"/>
      <c r="V29" s="240"/>
      <c r="W29" s="240"/>
      <c r="X29" s="240"/>
      <c r="AA29" s="537" t="str">
        <f>入力!B25</f>
        <v>202</v>
      </c>
      <c r="AB29" s="539" t="str">
        <f>入力!C25</f>
        <v>無機化学工業製品</v>
      </c>
      <c r="AC29" s="535">
        <f>結果!P25</f>
        <v>0</v>
      </c>
      <c r="AD29" s="186">
        <f>結果!W25</f>
        <v>0</v>
      </c>
      <c r="AE29" s="187">
        <f>結果!AD25</f>
        <v>0</v>
      </c>
      <c r="AG29" s="537" t="str">
        <f>入力!B99</f>
        <v>644</v>
      </c>
      <c r="AH29" s="539" t="str">
        <f>入力!C99</f>
        <v>介護</v>
      </c>
      <c r="AI29" s="186">
        <f>結果!P99</f>
        <v>0</v>
      </c>
      <c r="AJ29" s="186">
        <f>結果!W99</f>
        <v>0</v>
      </c>
      <c r="AK29" s="187">
        <f>結果!AD99</f>
        <v>0</v>
      </c>
      <c r="AM29" s="184" t="str">
        <f t="shared" si="1"/>
        <v>202</v>
      </c>
      <c r="AN29" s="185" t="str">
        <f t="shared" si="2"/>
        <v>無機化学工業製品</v>
      </c>
      <c r="AO29" s="188">
        <f>雇用!R25</f>
        <v>0</v>
      </c>
      <c r="AP29" s="181"/>
      <c r="AQ29" s="184" t="str">
        <f t="shared" si="3"/>
        <v>644</v>
      </c>
      <c r="AR29" s="185" t="str">
        <f t="shared" si="4"/>
        <v>介護</v>
      </c>
      <c r="AS29" s="188">
        <f>雇用!R99</f>
        <v>0</v>
      </c>
    </row>
    <row r="30" spans="1:45">
      <c r="D30" s="154" t="s">
        <v>191</v>
      </c>
      <c r="E30" s="154"/>
      <c r="H30" s="209"/>
      <c r="J30" s="233" t="str">
        <f>TEXT('1次効果'!B346,"000") &amp; " " &amp;'1次効果'!C346</f>
        <v>061 石炭・原油・天然ガス</v>
      </c>
      <c r="K30" s="234">
        <f>'1次効果'!I346</f>
        <v>0</v>
      </c>
      <c r="L30" s="235"/>
      <c r="M30" s="236">
        <f>'1次効果'!G570</f>
        <v>0</v>
      </c>
      <c r="O30" s="153" t="s">
        <v>192</v>
      </c>
      <c r="P30" s="230" t="s">
        <v>181</v>
      </c>
      <c r="Q30" s="237">
        <f>'1次効果'!I570</f>
        <v>0</v>
      </c>
      <c r="R30" s="230" t="s">
        <v>182</v>
      </c>
      <c r="S30" s="209">
        <f>'1次効果'!K570</f>
        <v>0</v>
      </c>
      <c r="U30" s="241"/>
      <c r="V30" s="240"/>
      <c r="W30" s="240"/>
      <c r="X30" s="240"/>
      <c r="AA30" s="537" t="str">
        <f>入力!B26</f>
        <v>203</v>
      </c>
      <c r="AB30" s="539" t="str">
        <f>入力!C26</f>
        <v>石油化学系基礎製品</v>
      </c>
      <c r="AC30" s="535">
        <f>結果!P26</f>
        <v>0</v>
      </c>
      <c r="AD30" s="186">
        <f>結果!W26</f>
        <v>0</v>
      </c>
      <c r="AE30" s="187">
        <f>結果!AD26</f>
        <v>0</v>
      </c>
      <c r="AG30" s="537" t="str">
        <f>入力!B100</f>
        <v>659</v>
      </c>
      <c r="AH30" s="539" t="str">
        <f>入力!C100</f>
        <v>他に分類されない会員制団体</v>
      </c>
      <c r="AI30" s="186">
        <f>結果!P100</f>
        <v>0</v>
      </c>
      <c r="AJ30" s="186">
        <f>結果!W100</f>
        <v>0</v>
      </c>
      <c r="AK30" s="187">
        <f>結果!AD100</f>
        <v>0</v>
      </c>
      <c r="AM30" s="184" t="str">
        <f t="shared" si="1"/>
        <v>203</v>
      </c>
      <c r="AN30" s="185" t="str">
        <f t="shared" si="2"/>
        <v>石油化学系基礎製品</v>
      </c>
      <c r="AO30" s="188">
        <f>雇用!R26</f>
        <v>0</v>
      </c>
      <c r="AP30" s="181"/>
      <c r="AQ30" s="184" t="str">
        <f t="shared" si="3"/>
        <v>659</v>
      </c>
      <c r="AR30" s="185" t="str">
        <f t="shared" si="4"/>
        <v>他に分類されない会員制団体</v>
      </c>
      <c r="AS30" s="188">
        <f>雇用!R100</f>
        <v>0</v>
      </c>
    </row>
    <row r="31" spans="1:45">
      <c r="D31" s="221">
        <f>結果!AA113</f>
        <v>0</v>
      </c>
      <c r="E31" s="209"/>
      <c r="J31" s="233" t="str">
        <f>TEXT('1次効果'!B347,"000") &amp; " " &amp;'1次効果'!C347</f>
        <v>062 その他の鉱業</v>
      </c>
      <c r="K31" s="234">
        <f>'1次効果'!I347</f>
        <v>0</v>
      </c>
      <c r="L31" s="235"/>
      <c r="M31" s="236">
        <f>'1次効果'!G571</f>
        <v>0</v>
      </c>
      <c r="O31" s="153" t="s">
        <v>193</v>
      </c>
      <c r="P31" s="230" t="s">
        <v>186</v>
      </c>
      <c r="Q31" s="237">
        <f>'1次効果'!I571</f>
        <v>0.15768326146609174</v>
      </c>
      <c r="R31" s="230" t="s">
        <v>182</v>
      </c>
      <c r="S31" s="209">
        <f>'1次効果'!K571</f>
        <v>0</v>
      </c>
      <c r="U31" s="241"/>
      <c r="V31" s="240"/>
      <c r="W31" s="240"/>
      <c r="X31" s="240"/>
      <c r="AA31" s="537" t="str">
        <f>入力!B27</f>
        <v>204</v>
      </c>
      <c r="AB31" s="539" t="str">
        <f>入力!C27</f>
        <v>有機化学工業製品（石油化学系基礎製品・合成樹脂を除く。）</v>
      </c>
      <c r="AC31" s="535">
        <f>結果!P27</f>
        <v>0</v>
      </c>
      <c r="AD31" s="186">
        <f>結果!W27</f>
        <v>0</v>
      </c>
      <c r="AE31" s="187">
        <f>結果!AD27</f>
        <v>0</v>
      </c>
      <c r="AG31" s="537" t="str">
        <f>入力!B101</f>
        <v>661</v>
      </c>
      <c r="AH31" s="539" t="str">
        <f>入力!C101</f>
        <v>物品賃貸サービス</v>
      </c>
      <c r="AI31" s="186">
        <f>結果!P101</f>
        <v>0</v>
      </c>
      <c r="AJ31" s="186">
        <f>結果!W101</f>
        <v>0</v>
      </c>
      <c r="AK31" s="187">
        <f>結果!AD101</f>
        <v>0</v>
      </c>
      <c r="AM31" s="184" t="str">
        <f t="shared" si="1"/>
        <v>204</v>
      </c>
      <c r="AN31" s="185" t="str">
        <f t="shared" si="2"/>
        <v>有機化学工業製品（石油化学系基礎製品・合成樹脂を除く。）</v>
      </c>
      <c r="AO31" s="188">
        <f>雇用!R27</f>
        <v>0</v>
      </c>
      <c r="AP31" s="181"/>
      <c r="AQ31" s="184" t="str">
        <f t="shared" si="3"/>
        <v>661</v>
      </c>
      <c r="AR31" s="185" t="str">
        <f t="shared" si="4"/>
        <v>物品賃貸サービス</v>
      </c>
      <c r="AS31" s="188">
        <f>雇用!R101</f>
        <v>0</v>
      </c>
    </row>
    <row r="32" spans="1:45">
      <c r="J32" s="233" t="str">
        <f>TEXT('1次効果'!B348,"000") &amp; " " &amp;'1次効果'!C348</f>
        <v>111 食料品</v>
      </c>
      <c r="K32" s="234">
        <f>'1次効果'!I348</f>
        <v>0</v>
      </c>
      <c r="L32" s="235"/>
      <c r="M32" s="236">
        <f>'1次効果'!G572</f>
        <v>0</v>
      </c>
      <c r="O32" s="153" t="s">
        <v>194</v>
      </c>
      <c r="P32" s="230" t="s">
        <v>195</v>
      </c>
      <c r="Q32" s="237">
        <f>'1次効果'!I572</f>
        <v>0.12795964317467637</v>
      </c>
      <c r="R32" s="230" t="s">
        <v>196</v>
      </c>
      <c r="S32" s="209">
        <f>'1次効果'!K572</f>
        <v>0</v>
      </c>
      <c r="U32" s="241"/>
      <c r="V32" s="240"/>
      <c r="W32" s="240"/>
      <c r="X32" s="240"/>
      <c r="AA32" s="537" t="str">
        <f>入力!B28</f>
        <v>205</v>
      </c>
      <c r="AB32" s="539" t="str">
        <f>入力!C28</f>
        <v>合成樹脂</v>
      </c>
      <c r="AC32" s="535">
        <f>結果!P28</f>
        <v>0</v>
      </c>
      <c r="AD32" s="186">
        <f>結果!W28</f>
        <v>0</v>
      </c>
      <c r="AE32" s="187">
        <f>結果!AD28</f>
        <v>0</v>
      </c>
      <c r="AG32" s="537" t="str">
        <f>入力!B102</f>
        <v>662</v>
      </c>
      <c r="AH32" s="539" t="str">
        <f>入力!C102</f>
        <v>広告</v>
      </c>
      <c r="AI32" s="186">
        <f>結果!P102</f>
        <v>0</v>
      </c>
      <c r="AJ32" s="186">
        <f>結果!W102</f>
        <v>0</v>
      </c>
      <c r="AK32" s="187">
        <f>結果!AD102</f>
        <v>0</v>
      </c>
      <c r="AM32" s="184" t="str">
        <f t="shared" si="1"/>
        <v>205</v>
      </c>
      <c r="AN32" s="185" t="str">
        <f t="shared" si="2"/>
        <v>合成樹脂</v>
      </c>
      <c r="AO32" s="188">
        <f>雇用!R28</f>
        <v>0</v>
      </c>
      <c r="AP32" s="181"/>
      <c r="AQ32" s="184" t="str">
        <f t="shared" si="3"/>
        <v>662</v>
      </c>
      <c r="AR32" s="185" t="str">
        <f t="shared" si="4"/>
        <v>広告</v>
      </c>
      <c r="AS32" s="188">
        <f>雇用!R102</f>
        <v>0</v>
      </c>
    </row>
    <row r="33" spans="4:45">
      <c r="J33" s="233" t="str">
        <f>TEXT('1次効果'!B349,"000") &amp; " " &amp;'1次効果'!C349</f>
        <v>112 飲料</v>
      </c>
      <c r="K33" s="234">
        <f>'1次効果'!I349</f>
        <v>0</v>
      </c>
      <c r="L33" s="235"/>
      <c r="M33" s="236">
        <f>'1次効果'!G573</f>
        <v>0</v>
      </c>
      <c r="O33" s="153" t="s">
        <v>197</v>
      </c>
      <c r="P33" s="230" t="s">
        <v>186</v>
      </c>
      <c r="Q33" s="237">
        <f>'1次効果'!I573</f>
        <v>9.4521604938271608E-2</v>
      </c>
      <c r="R33" s="230" t="s">
        <v>189</v>
      </c>
      <c r="S33" s="209">
        <f>'1次効果'!K573</f>
        <v>0</v>
      </c>
      <c r="U33" s="241"/>
      <c r="V33" s="240"/>
      <c r="W33" s="240"/>
      <c r="X33" s="240"/>
      <c r="AA33" s="537" t="str">
        <f>入力!B29</f>
        <v>206</v>
      </c>
      <c r="AB33" s="539" t="str">
        <f>入力!C29</f>
        <v>化学繊維</v>
      </c>
      <c r="AC33" s="535">
        <f>結果!P29</f>
        <v>0</v>
      </c>
      <c r="AD33" s="186">
        <f>結果!W29</f>
        <v>0</v>
      </c>
      <c r="AE33" s="187">
        <f>結果!AD29</f>
        <v>0</v>
      </c>
      <c r="AG33" s="537" t="str">
        <f>入力!B103</f>
        <v>663</v>
      </c>
      <c r="AH33" s="539" t="str">
        <f>入力!C103</f>
        <v>自動車整備・機械修理</v>
      </c>
      <c r="AI33" s="186">
        <f>結果!P103</f>
        <v>0</v>
      </c>
      <c r="AJ33" s="186">
        <f>結果!W103</f>
        <v>0</v>
      </c>
      <c r="AK33" s="187">
        <f>結果!AD103</f>
        <v>0</v>
      </c>
      <c r="AM33" s="184" t="str">
        <f t="shared" si="1"/>
        <v>206</v>
      </c>
      <c r="AN33" s="185" t="str">
        <f t="shared" si="2"/>
        <v>化学繊維</v>
      </c>
      <c r="AO33" s="188">
        <f>雇用!R29</f>
        <v>0</v>
      </c>
      <c r="AP33" s="181"/>
      <c r="AQ33" s="184" t="str">
        <f t="shared" si="3"/>
        <v>663</v>
      </c>
      <c r="AR33" s="185" t="str">
        <f t="shared" si="4"/>
        <v>自動車整備・機械修理</v>
      </c>
      <c r="AS33" s="188">
        <f>雇用!R103</f>
        <v>0</v>
      </c>
    </row>
    <row r="34" spans="4:45">
      <c r="J34" s="233" t="str">
        <f>TEXT('1次効果'!B350,"000") &amp; " " &amp;'1次効果'!C350</f>
        <v>113 飼料・有機質肥料（別掲を除く。）</v>
      </c>
      <c r="K34" s="234">
        <f>'1次効果'!I350</f>
        <v>0</v>
      </c>
      <c r="L34" s="235"/>
      <c r="M34" s="236">
        <f>'1次効果'!G574</f>
        <v>0</v>
      </c>
      <c r="O34" s="153" t="s">
        <v>198</v>
      </c>
      <c r="P34" s="230" t="s">
        <v>199</v>
      </c>
      <c r="Q34" s="237">
        <f>'1次効果'!I574</f>
        <v>0.12558233745189387</v>
      </c>
      <c r="R34" s="230" t="s">
        <v>196</v>
      </c>
      <c r="S34" s="209">
        <f>'1次効果'!K574</f>
        <v>0</v>
      </c>
      <c r="U34" s="241"/>
      <c r="V34" s="240"/>
      <c r="W34" s="240"/>
      <c r="X34" s="240"/>
      <c r="AA34" s="537" t="str">
        <f>入力!B30</f>
        <v>207</v>
      </c>
      <c r="AB34" s="539" t="str">
        <f>入力!C30</f>
        <v>医薬品</v>
      </c>
      <c r="AC34" s="535">
        <f>結果!P30</f>
        <v>0</v>
      </c>
      <c r="AD34" s="186">
        <f>結果!W30</f>
        <v>0</v>
      </c>
      <c r="AE34" s="187">
        <f>結果!AD30</f>
        <v>0</v>
      </c>
      <c r="AG34" s="537" t="str">
        <f>入力!B104</f>
        <v>669</v>
      </c>
      <c r="AH34" s="539" t="str">
        <f>入力!C104</f>
        <v>その他の対事業所サービス</v>
      </c>
      <c r="AI34" s="186">
        <f>結果!P104</f>
        <v>0</v>
      </c>
      <c r="AJ34" s="186">
        <f>結果!W104</f>
        <v>0</v>
      </c>
      <c r="AK34" s="187">
        <f>結果!AD104</f>
        <v>0</v>
      </c>
      <c r="AM34" s="184" t="str">
        <f t="shared" si="1"/>
        <v>207</v>
      </c>
      <c r="AN34" s="185" t="str">
        <f t="shared" si="2"/>
        <v>医薬品</v>
      </c>
      <c r="AO34" s="188">
        <f>雇用!R30</f>
        <v>0</v>
      </c>
      <c r="AP34" s="181"/>
      <c r="AQ34" s="184" t="str">
        <f t="shared" si="3"/>
        <v>669</v>
      </c>
      <c r="AR34" s="185" t="str">
        <f t="shared" si="4"/>
        <v>その他の対事業所サービス</v>
      </c>
      <c r="AS34" s="188">
        <f>雇用!R104</f>
        <v>0</v>
      </c>
    </row>
    <row r="35" spans="4:45">
      <c r="J35" s="233" t="s">
        <v>200</v>
      </c>
      <c r="K35" s="234" t="s">
        <v>172</v>
      </c>
      <c r="L35" s="235"/>
      <c r="M35" s="236" t="s">
        <v>172</v>
      </c>
      <c r="O35" s="153" t="s">
        <v>201</v>
      </c>
      <c r="P35" s="230" t="s">
        <v>202</v>
      </c>
      <c r="Q35" s="237" t="s">
        <v>172</v>
      </c>
      <c r="R35" s="230" t="s">
        <v>203</v>
      </c>
      <c r="S35" s="209" t="s">
        <v>204</v>
      </c>
      <c r="U35" s="241"/>
      <c r="V35" s="240"/>
      <c r="W35" s="240"/>
      <c r="X35" s="240"/>
      <c r="AA35" s="537" t="str">
        <f>入力!B31</f>
        <v>208</v>
      </c>
      <c r="AB35" s="539" t="str">
        <f>入力!C31</f>
        <v>化学最終製品（医薬品を除く。）</v>
      </c>
      <c r="AC35" s="535">
        <f>結果!P31</f>
        <v>0</v>
      </c>
      <c r="AD35" s="186">
        <f>結果!W31</f>
        <v>0</v>
      </c>
      <c r="AE35" s="187">
        <f>結果!AD31</f>
        <v>0</v>
      </c>
      <c r="AG35" s="537" t="str">
        <f>入力!B105</f>
        <v>671</v>
      </c>
      <c r="AH35" s="539" t="str">
        <f>入力!C105</f>
        <v>宿泊業</v>
      </c>
      <c r="AI35" s="186">
        <f>結果!P105</f>
        <v>0</v>
      </c>
      <c r="AJ35" s="186">
        <f>結果!W105</f>
        <v>0</v>
      </c>
      <c r="AK35" s="187">
        <f>結果!AD105</f>
        <v>0</v>
      </c>
      <c r="AM35" s="184" t="str">
        <f t="shared" si="1"/>
        <v>208</v>
      </c>
      <c r="AN35" s="185" t="str">
        <f t="shared" si="2"/>
        <v>化学最終製品（医薬品を除く。）</v>
      </c>
      <c r="AO35" s="188">
        <f>雇用!R31</f>
        <v>0</v>
      </c>
      <c r="AP35" s="181"/>
      <c r="AQ35" s="184" t="str">
        <f t="shared" si="3"/>
        <v>671</v>
      </c>
      <c r="AR35" s="185" t="str">
        <f t="shared" si="4"/>
        <v>宿泊業</v>
      </c>
      <c r="AS35" s="188">
        <f>雇用!R105</f>
        <v>0</v>
      </c>
    </row>
    <row r="36" spans="4:45">
      <c r="J36" s="233" t="s">
        <v>173</v>
      </c>
      <c r="K36" s="234" t="s">
        <v>172</v>
      </c>
      <c r="L36" s="235"/>
      <c r="M36" s="236" t="s">
        <v>172</v>
      </c>
      <c r="O36" s="153" t="s">
        <v>205</v>
      </c>
      <c r="P36" s="230" t="s">
        <v>186</v>
      </c>
      <c r="Q36" s="237" t="s">
        <v>172</v>
      </c>
      <c r="R36" s="230" t="s">
        <v>182</v>
      </c>
      <c r="S36" s="209" t="s">
        <v>206</v>
      </c>
      <c r="U36" s="196"/>
      <c r="V36" s="240"/>
      <c r="W36" s="240"/>
      <c r="X36" s="240"/>
      <c r="AA36" s="537" t="str">
        <f>入力!B32</f>
        <v>211</v>
      </c>
      <c r="AB36" s="539" t="str">
        <f>入力!C32</f>
        <v>石油製品</v>
      </c>
      <c r="AC36" s="535">
        <f>結果!P32</f>
        <v>0</v>
      </c>
      <c r="AD36" s="186">
        <f>結果!W32</f>
        <v>0</v>
      </c>
      <c r="AE36" s="187">
        <f>結果!AD32</f>
        <v>0</v>
      </c>
      <c r="AG36" s="537" t="str">
        <f>入力!B106</f>
        <v>672</v>
      </c>
      <c r="AH36" s="539" t="str">
        <f>入力!C106</f>
        <v>飲食サービス</v>
      </c>
      <c r="AI36" s="186">
        <f>結果!P106</f>
        <v>0</v>
      </c>
      <c r="AJ36" s="186">
        <f>結果!W106</f>
        <v>0</v>
      </c>
      <c r="AK36" s="187">
        <f>結果!AD106</f>
        <v>0</v>
      </c>
      <c r="AM36" s="184" t="str">
        <f t="shared" si="1"/>
        <v>211</v>
      </c>
      <c r="AN36" s="185" t="str">
        <f t="shared" si="2"/>
        <v>石油製品</v>
      </c>
      <c r="AO36" s="188">
        <f>雇用!R32</f>
        <v>0</v>
      </c>
      <c r="AP36" s="181"/>
      <c r="AQ36" s="184" t="str">
        <f t="shared" si="3"/>
        <v>672</v>
      </c>
      <c r="AR36" s="185" t="str">
        <f t="shared" si="4"/>
        <v>飲食サービス</v>
      </c>
      <c r="AS36" s="188">
        <f>雇用!R106</f>
        <v>0</v>
      </c>
    </row>
    <row r="37" spans="4:45" ht="12.75" thickBot="1">
      <c r="J37" s="233" t="s">
        <v>173</v>
      </c>
      <c r="K37" s="234" t="s">
        <v>172</v>
      </c>
      <c r="L37" s="235"/>
      <c r="M37" s="236" t="s">
        <v>172</v>
      </c>
      <c r="O37" s="153" t="s">
        <v>119</v>
      </c>
      <c r="P37" s="230" t="s">
        <v>186</v>
      </c>
      <c r="Q37" s="237" t="s">
        <v>172</v>
      </c>
      <c r="R37" s="230" t="s">
        <v>182</v>
      </c>
      <c r="S37" s="209" t="s">
        <v>206</v>
      </c>
      <c r="AA37" s="537" t="str">
        <f>入力!B33</f>
        <v>212</v>
      </c>
      <c r="AB37" s="539" t="str">
        <f>入力!C33</f>
        <v>石炭製品</v>
      </c>
      <c r="AC37" s="535">
        <f>結果!P33</f>
        <v>0</v>
      </c>
      <c r="AD37" s="186">
        <f>結果!W33</f>
        <v>0</v>
      </c>
      <c r="AE37" s="187">
        <f>結果!AD33</f>
        <v>0</v>
      </c>
      <c r="AG37" s="537" t="str">
        <f>入力!B107</f>
        <v>673</v>
      </c>
      <c r="AH37" s="539" t="str">
        <f>入力!C107</f>
        <v>洗濯・理容・美容・浴場業</v>
      </c>
      <c r="AI37" s="186">
        <f>結果!P107</f>
        <v>0</v>
      </c>
      <c r="AJ37" s="186">
        <f>結果!W107</f>
        <v>0</v>
      </c>
      <c r="AK37" s="187">
        <f>結果!AD107</f>
        <v>0</v>
      </c>
      <c r="AM37" s="184" t="str">
        <f t="shared" si="1"/>
        <v>212</v>
      </c>
      <c r="AN37" s="185" t="str">
        <f t="shared" si="2"/>
        <v>石炭製品</v>
      </c>
      <c r="AO37" s="188">
        <f>雇用!R33</f>
        <v>0</v>
      </c>
      <c r="AP37" s="181"/>
      <c r="AQ37" s="184" t="str">
        <f t="shared" si="3"/>
        <v>673</v>
      </c>
      <c r="AR37" s="185" t="str">
        <f t="shared" si="4"/>
        <v>洗濯・理容・美容・浴場業</v>
      </c>
      <c r="AS37" s="188">
        <f>雇用!R107</f>
        <v>0</v>
      </c>
    </row>
    <row r="38" spans="4:45" ht="13.5" thickTop="1" thickBot="1">
      <c r="J38" s="242" t="s">
        <v>120</v>
      </c>
      <c r="K38" s="243">
        <f>'1次効果'!I448</f>
        <v>0</v>
      </c>
      <c r="L38" s="235"/>
      <c r="M38" s="200">
        <f>'1次効果'!G672</f>
        <v>0</v>
      </c>
      <c r="P38" s="230"/>
      <c r="Q38" s="237"/>
      <c r="R38" s="230"/>
      <c r="S38" s="200">
        <f>'1次効果'!K672</f>
        <v>0</v>
      </c>
      <c r="AA38" s="537" t="str">
        <f>入力!B34</f>
        <v>221</v>
      </c>
      <c r="AB38" s="539" t="str">
        <f>入力!C34</f>
        <v>プラスチック製品</v>
      </c>
      <c r="AC38" s="535">
        <f>結果!P34</f>
        <v>0</v>
      </c>
      <c r="AD38" s="186">
        <f>結果!W34</f>
        <v>0</v>
      </c>
      <c r="AE38" s="187">
        <f>結果!AD34</f>
        <v>0</v>
      </c>
      <c r="AG38" s="537" t="str">
        <f>入力!B108</f>
        <v>674</v>
      </c>
      <c r="AH38" s="539" t="str">
        <f>入力!C108</f>
        <v>娯楽サービス</v>
      </c>
      <c r="AI38" s="186">
        <f>結果!P108</f>
        <v>0</v>
      </c>
      <c r="AJ38" s="186">
        <f>結果!W108</f>
        <v>0</v>
      </c>
      <c r="AK38" s="187">
        <f>結果!AD108</f>
        <v>0</v>
      </c>
      <c r="AM38" s="184" t="str">
        <f t="shared" si="1"/>
        <v>221</v>
      </c>
      <c r="AN38" s="185" t="str">
        <f t="shared" si="2"/>
        <v>プラスチック製品</v>
      </c>
      <c r="AO38" s="188">
        <f>雇用!R34</f>
        <v>0</v>
      </c>
      <c r="AP38" s="181"/>
      <c r="AQ38" s="184" t="str">
        <f t="shared" si="3"/>
        <v>674</v>
      </c>
      <c r="AR38" s="185" t="str">
        <f t="shared" si="4"/>
        <v>娯楽サービス</v>
      </c>
      <c r="AS38" s="188">
        <f>雇用!R108</f>
        <v>0</v>
      </c>
    </row>
    <row r="39" spans="4:45" ht="12.75" thickTop="1">
      <c r="J39" s="244"/>
      <c r="K39" s="234"/>
      <c r="L39" s="235"/>
      <c r="M39" s="236"/>
      <c r="P39" s="230"/>
      <c r="Q39" s="237"/>
      <c r="R39" s="230"/>
      <c r="S39" s="209"/>
      <c r="AA39" s="537" t="str">
        <f>入力!B35</f>
        <v>222</v>
      </c>
      <c r="AB39" s="539" t="str">
        <f>入力!C35</f>
        <v>ゴム製品</v>
      </c>
      <c r="AC39" s="535">
        <f>結果!P35</f>
        <v>0</v>
      </c>
      <c r="AD39" s="186">
        <f>結果!W35</f>
        <v>0</v>
      </c>
      <c r="AE39" s="187">
        <f>結果!AD35</f>
        <v>0</v>
      </c>
      <c r="AG39" s="537" t="str">
        <f>入力!B109</f>
        <v>675</v>
      </c>
      <c r="AH39" s="539" t="str">
        <f>入力!C109</f>
        <v>獣医業</v>
      </c>
      <c r="AI39" s="186">
        <f>結果!P109</f>
        <v>0</v>
      </c>
      <c r="AJ39" s="186">
        <f>結果!W109</f>
        <v>0</v>
      </c>
      <c r="AK39" s="187">
        <f>結果!AD109</f>
        <v>0</v>
      </c>
      <c r="AM39" s="184" t="str">
        <f t="shared" si="1"/>
        <v>222</v>
      </c>
      <c r="AN39" s="185" t="str">
        <f t="shared" si="2"/>
        <v>ゴム製品</v>
      </c>
      <c r="AO39" s="188">
        <f>雇用!R35</f>
        <v>0</v>
      </c>
      <c r="AP39" s="181"/>
      <c r="AQ39" s="184" t="str">
        <f t="shared" ref="AQ39" si="5">AG39</f>
        <v>675</v>
      </c>
      <c r="AR39" s="185" t="str">
        <f t="shared" ref="AR39" si="6">AH39</f>
        <v>獣医業</v>
      </c>
      <c r="AS39" s="188">
        <f>雇用!R109</f>
        <v>0</v>
      </c>
    </row>
    <row r="40" spans="4:45">
      <c r="D40" s="245"/>
      <c r="E40" s="245"/>
      <c r="L40" s="235"/>
      <c r="Q40" s="212"/>
      <c r="AA40" s="537" t="str">
        <f>入力!B36</f>
        <v>231</v>
      </c>
      <c r="AB40" s="539" t="str">
        <f>入力!C36</f>
        <v>なめし革・革製品・毛皮</v>
      </c>
      <c r="AC40" s="535">
        <f>結果!P36</f>
        <v>0</v>
      </c>
      <c r="AD40" s="186">
        <f>結果!W36</f>
        <v>0</v>
      </c>
      <c r="AE40" s="187">
        <f>結果!AD36</f>
        <v>0</v>
      </c>
      <c r="AG40" s="537" t="str">
        <f>入力!B110</f>
        <v>679</v>
      </c>
      <c r="AH40" s="539" t="str">
        <f>入力!C110</f>
        <v>その他の対個人サービス</v>
      </c>
      <c r="AI40" s="186">
        <f>結果!P109</f>
        <v>0</v>
      </c>
      <c r="AJ40" s="186">
        <f>結果!W109</f>
        <v>0</v>
      </c>
      <c r="AK40" s="187">
        <f>結果!AD109</f>
        <v>0</v>
      </c>
      <c r="AM40" s="184" t="str">
        <f t="shared" si="1"/>
        <v>231</v>
      </c>
      <c r="AN40" s="185" t="str">
        <f t="shared" si="2"/>
        <v>なめし革・革製品・毛皮</v>
      </c>
      <c r="AO40" s="188">
        <f>雇用!R36</f>
        <v>0</v>
      </c>
      <c r="AP40" s="181"/>
      <c r="AQ40" s="184" t="str">
        <f t="shared" ref="AQ40:AR42" si="7">AG40</f>
        <v>679</v>
      </c>
      <c r="AR40" s="185" t="str">
        <f t="shared" si="7"/>
        <v>その他の対個人サービス</v>
      </c>
      <c r="AS40" s="188">
        <f>雇用!R109</f>
        <v>0</v>
      </c>
    </row>
    <row r="41" spans="4:45">
      <c r="D41" s="245"/>
      <c r="E41" s="245"/>
      <c r="L41" s="235"/>
      <c r="Q41" s="212"/>
      <c r="AA41" s="537" t="str">
        <f>入力!B37</f>
        <v>251</v>
      </c>
      <c r="AB41" s="539" t="str">
        <f>入力!C37</f>
        <v>ガラス・ガラス製品</v>
      </c>
      <c r="AC41" s="535">
        <f>結果!P37</f>
        <v>0</v>
      </c>
      <c r="AD41" s="186">
        <f>結果!W37</f>
        <v>0</v>
      </c>
      <c r="AE41" s="187">
        <f>結果!AD37</f>
        <v>0</v>
      </c>
      <c r="AG41" s="537" t="str">
        <f>入力!B111</f>
        <v>681</v>
      </c>
      <c r="AH41" s="539" t="str">
        <f>入力!C111</f>
        <v>事務用品</v>
      </c>
      <c r="AI41" s="186">
        <f>結果!P110</f>
        <v>0</v>
      </c>
      <c r="AJ41" s="186">
        <f>結果!W110</f>
        <v>0</v>
      </c>
      <c r="AK41" s="187">
        <f>結果!AD110</f>
        <v>0</v>
      </c>
      <c r="AM41" s="184" t="str">
        <f t="shared" si="1"/>
        <v>251</v>
      </c>
      <c r="AN41" s="185" t="str">
        <f t="shared" si="2"/>
        <v>ガラス・ガラス製品</v>
      </c>
      <c r="AO41" s="188">
        <f>雇用!R37</f>
        <v>0</v>
      </c>
      <c r="AP41" s="181"/>
      <c r="AQ41" s="184" t="str">
        <f t="shared" si="7"/>
        <v>681</v>
      </c>
      <c r="AR41" s="185" t="str">
        <f t="shared" si="7"/>
        <v>事務用品</v>
      </c>
      <c r="AS41" s="188">
        <f>雇用!R110</f>
        <v>0</v>
      </c>
    </row>
    <row r="42" spans="4:45">
      <c r="Q42" s="212"/>
      <c r="AA42" s="537" t="str">
        <f>入力!B38</f>
        <v>252</v>
      </c>
      <c r="AB42" s="539" t="str">
        <f>入力!C38</f>
        <v>セメント・セメント製品</v>
      </c>
      <c r="AC42" s="535">
        <f>結果!P38</f>
        <v>0</v>
      </c>
      <c r="AD42" s="186">
        <f>結果!W38</f>
        <v>0</v>
      </c>
      <c r="AE42" s="187">
        <f>結果!AD38</f>
        <v>0</v>
      </c>
      <c r="AG42" s="545" t="str">
        <f>入力!B112</f>
        <v>691</v>
      </c>
      <c r="AH42" s="546" t="str">
        <f>入力!C112</f>
        <v>分類不明</v>
      </c>
      <c r="AI42" s="186">
        <f>結果!P111</f>
        <v>0</v>
      </c>
      <c r="AJ42" s="186">
        <f>結果!W111</f>
        <v>0</v>
      </c>
      <c r="AK42" s="187">
        <f>結果!AD111</f>
        <v>0</v>
      </c>
      <c r="AM42" s="184" t="str">
        <f t="shared" ref="AM42:AM73" si="8">AA42</f>
        <v>252</v>
      </c>
      <c r="AN42" s="185" t="str">
        <f t="shared" ref="AN42:AN73" si="9">AB42</f>
        <v>セメント・セメント製品</v>
      </c>
      <c r="AO42" s="188">
        <f>雇用!R38</f>
        <v>0</v>
      </c>
      <c r="AP42" s="181"/>
      <c r="AQ42" s="184" t="str">
        <f t="shared" si="7"/>
        <v>691</v>
      </c>
      <c r="AR42" s="185" t="str">
        <f t="shared" si="7"/>
        <v>分類不明</v>
      </c>
      <c r="AS42" s="188">
        <f>雇用!R111</f>
        <v>0</v>
      </c>
    </row>
    <row r="43" spans="4:45" ht="12.75" thickBot="1">
      <c r="Q43" s="212"/>
      <c r="AA43" s="537" t="str">
        <f>入力!B39</f>
        <v>253</v>
      </c>
      <c r="AB43" s="539" t="str">
        <f>入力!C39</f>
        <v>陶磁器</v>
      </c>
      <c r="AC43" s="535">
        <f>結果!P39</f>
        <v>0</v>
      </c>
      <c r="AD43" s="186">
        <f>結果!W39</f>
        <v>0</v>
      </c>
      <c r="AE43" s="187">
        <f>結果!AD39</f>
        <v>0</v>
      </c>
      <c r="AG43" s="246"/>
      <c r="AH43" s="247" t="str">
        <f>'1次効果'!C113</f>
        <v>合計</v>
      </c>
      <c r="AI43" s="248">
        <f>結果!P113</f>
        <v>0</v>
      </c>
      <c r="AJ43" s="248">
        <f>結果!W113</f>
        <v>0</v>
      </c>
      <c r="AK43" s="249">
        <f>結果!AD113</f>
        <v>0</v>
      </c>
      <c r="AM43" s="184" t="str">
        <f t="shared" si="8"/>
        <v>253</v>
      </c>
      <c r="AN43" s="185" t="str">
        <f t="shared" si="9"/>
        <v>陶磁器</v>
      </c>
      <c r="AO43" s="188">
        <f>雇用!R39</f>
        <v>0</v>
      </c>
      <c r="AP43" s="181"/>
      <c r="AQ43" s="246"/>
      <c r="AR43" s="247" t="s">
        <v>120</v>
      </c>
      <c r="AS43" s="250">
        <f>雇用!R112</f>
        <v>0</v>
      </c>
    </row>
    <row r="44" spans="4:45">
      <c r="Q44" s="212"/>
      <c r="AA44" s="537" t="str">
        <f>入力!B40</f>
        <v>259</v>
      </c>
      <c r="AB44" s="539" t="str">
        <f>入力!C40</f>
        <v>その他の窯業・土石製品</v>
      </c>
      <c r="AC44" s="535">
        <f>結果!P40</f>
        <v>0</v>
      </c>
      <c r="AD44" s="186">
        <f>結果!W40</f>
        <v>0</v>
      </c>
      <c r="AE44" s="187">
        <f>結果!AD40</f>
        <v>0</v>
      </c>
      <c r="AG44" s="210" t="s">
        <v>169</v>
      </c>
      <c r="AH44" s="251"/>
      <c r="AI44" s="252"/>
      <c r="AJ44" s="252"/>
      <c r="AK44" s="252"/>
      <c r="AM44" s="184" t="str">
        <f t="shared" si="8"/>
        <v>259</v>
      </c>
      <c r="AN44" s="185" t="str">
        <f t="shared" si="9"/>
        <v>その他の窯業・土石製品</v>
      </c>
      <c r="AO44" s="188">
        <f>雇用!R40</f>
        <v>0</v>
      </c>
      <c r="AP44" s="181"/>
      <c r="AQ44" s="210" t="s">
        <v>169</v>
      </c>
    </row>
    <row r="45" spans="4:45">
      <c r="Q45" s="212"/>
      <c r="U45" s="196"/>
      <c r="V45" s="160"/>
      <c r="W45" s="196"/>
      <c r="AA45" s="537" t="str">
        <f>入力!B41</f>
        <v>261</v>
      </c>
      <c r="AB45" s="539" t="str">
        <f>入力!C41</f>
        <v>銑鉄・粗鋼</v>
      </c>
      <c r="AC45" s="535">
        <f>結果!P41</f>
        <v>0</v>
      </c>
      <c r="AD45" s="186">
        <f>結果!W41</f>
        <v>0</v>
      </c>
      <c r="AE45" s="187">
        <f>結果!AD41</f>
        <v>0</v>
      </c>
      <c r="AG45" s="211" t="s">
        <v>170</v>
      </c>
      <c r="AH45" s="241"/>
      <c r="AI45" s="240"/>
      <c r="AJ45" s="240"/>
      <c r="AK45" s="240"/>
      <c r="AM45" s="184" t="str">
        <f t="shared" si="8"/>
        <v>261</v>
      </c>
      <c r="AN45" s="185" t="str">
        <f t="shared" si="9"/>
        <v>銑鉄・粗鋼</v>
      </c>
      <c r="AO45" s="188">
        <f>雇用!R41</f>
        <v>0</v>
      </c>
      <c r="AP45" s="181"/>
      <c r="AQ45" s="211" t="s">
        <v>170</v>
      </c>
    </row>
    <row r="46" spans="4:45">
      <c r="Q46" s="212"/>
      <c r="U46" s="196"/>
      <c r="V46" s="230"/>
      <c r="W46" s="196"/>
      <c r="AA46" s="537" t="str">
        <f>入力!B42</f>
        <v>262</v>
      </c>
      <c r="AB46" s="539" t="str">
        <f>入力!C42</f>
        <v>鋼材</v>
      </c>
      <c r="AC46" s="535">
        <f>結果!P42</f>
        <v>0</v>
      </c>
      <c r="AD46" s="186">
        <f>結果!W42</f>
        <v>0</v>
      </c>
      <c r="AE46" s="187">
        <f>結果!AD42</f>
        <v>0</v>
      </c>
      <c r="AG46" s="254"/>
      <c r="AH46" s="241"/>
      <c r="AI46" s="240"/>
      <c r="AJ46" s="240"/>
      <c r="AK46" s="240"/>
      <c r="AM46" s="184" t="str">
        <f t="shared" si="8"/>
        <v>262</v>
      </c>
      <c r="AN46" s="185" t="str">
        <f t="shared" si="9"/>
        <v>鋼材</v>
      </c>
      <c r="AO46" s="188">
        <f>雇用!R42</f>
        <v>0</v>
      </c>
      <c r="AP46" s="181"/>
      <c r="AQ46" s="240"/>
    </row>
    <row r="47" spans="4:45">
      <c r="Q47" s="212"/>
      <c r="U47" s="196"/>
      <c r="V47" s="253"/>
      <c r="W47" s="196"/>
      <c r="AA47" s="537" t="str">
        <f>入力!B43</f>
        <v>263</v>
      </c>
      <c r="AB47" s="539" t="str">
        <f>入力!C43</f>
        <v>鋳鍛造品（鉄）</v>
      </c>
      <c r="AC47" s="535">
        <f>結果!P43</f>
        <v>0</v>
      </c>
      <c r="AD47" s="186">
        <f>結果!W43</f>
        <v>0</v>
      </c>
      <c r="AE47" s="187">
        <f>結果!AD43</f>
        <v>0</v>
      </c>
      <c r="AG47" s="254"/>
      <c r="AH47" s="241"/>
      <c r="AI47" s="240"/>
      <c r="AJ47" s="240"/>
      <c r="AK47" s="240"/>
      <c r="AM47" s="184" t="str">
        <f t="shared" si="8"/>
        <v>263</v>
      </c>
      <c r="AN47" s="185" t="str">
        <f t="shared" si="9"/>
        <v>鋳鍛造品（鉄）</v>
      </c>
      <c r="AO47" s="188">
        <f>雇用!R43</f>
        <v>0</v>
      </c>
      <c r="AP47" s="181"/>
      <c r="AQ47" s="240"/>
    </row>
    <row r="48" spans="4:45">
      <c r="D48" s="156" t="s">
        <v>207</v>
      </c>
      <c r="Q48" s="212"/>
      <c r="U48" s="196"/>
      <c r="V48" s="255"/>
      <c r="W48" s="196"/>
      <c r="AA48" s="537" t="str">
        <f>入力!B44</f>
        <v>269</v>
      </c>
      <c r="AB48" s="539" t="str">
        <f>入力!C44</f>
        <v>その他の鉄鋼製品</v>
      </c>
      <c r="AC48" s="535">
        <f>結果!P44</f>
        <v>0</v>
      </c>
      <c r="AD48" s="186">
        <f>結果!W44</f>
        <v>0</v>
      </c>
      <c r="AE48" s="187">
        <f>結果!AD44</f>
        <v>0</v>
      </c>
      <c r="AG48" s="254"/>
      <c r="AH48" s="241"/>
      <c r="AI48" s="240"/>
      <c r="AJ48" s="240"/>
      <c r="AK48" s="240"/>
      <c r="AM48" s="184" t="str">
        <f t="shared" si="8"/>
        <v>269</v>
      </c>
      <c r="AN48" s="185" t="str">
        <f t="shared" si="9"/>
        <v>その他の鉄鋼製品</v>
      </c>
      <c r="AO48" s="188">
        <f>雇用!R44</f>
        <v>0</v>
      </c>
      <c r="AP48" s="181"/>
      <c r="AQ48" s="240"/>
    </row>
    <row r="49" spans="1:43">
      <c r="D49" s="156" t="s">
        <v>208</v>
      </c>
      <c r="E49" s="154"/>
      <c r="F49" s="406" t="s">
        <v>313</v>
      </c>
      <c r="H49" s="256" t="s">
        <v>209</v>
      </c>
      <c r="I49" s="154"/>
      <c r="Q49" s="212"/>
      <c r="U49" s="75"/>
      <c r="V49" s="257"/>
      <c r="W49" s="196"/>
      <c r="AA49" s="537" t="str">
        <f>入力!B45</f>
        <v>271</v>
      </c>
      <c r="AB49" s="539" t="str">
        <f>入力!C45</f>
        <v>非鉄金属製錬・精製</v>
      </c>
      <c r="AC49" s="535">
        <f>結果!P45</f>
        <v>0</v>
      </c>
      <c r="AD49" s="186">
        <f>結果!W45</f>
        <v>0</v>
      </c>
      <c r="AE49" s="187">
        <f>結果!AD45</f>
        <v>0</v>
      </c>
      <c r="AG49" s="254"/>
      <c r="AH49" s="241"/>
      <c r="AI49" s="240"/>
      <c r="AJ49" s="240"/>
      <c r="AK49" s="240"/>
      <c r="AM49" s="184" t="str">
        <f t="shared" si="8"/>
        <v>271</v>
      </c>
      <c r="AN49" s="185" t="str">
        <f t="shared" si="9"/>
        <v>非鉄金属製錬・精製</v>
      </c>
      <c r="AO49" s="188">
        <f>雇用!R45</f>
        <v>0</v>
      </c>
      <c r="AP49" s="181"/>
      <c r="AQ49" s="240"/>
    </row>
    <row r="50" spans="1:43">
      <c r="A50" s="196"/>
      <c r="B50" s="196"/>
      <c r="D50" s="258">
        <f>D31+S38</f>
        <v>0</v>
      </c>
      <c r="E50" s="154" t="s">
        <v>199</v>
      </c>
      <c r="F50" s="259">
        <f>結果!F13</f>
        <v>0.71337575876252213</v>
      </c>
      <c r="G50" s="154" t="s">
        <v>196</v>
      </c>
      <c r="H50" s="260">
        <f>'2次効果'!L110</f>
        <v>0</v>
      </c>
      <c r="J50" s="261" t="s">
        <v>154</v>
      </c>
      <c r="Q50" s="212"/>
      <c r="U50" s="75"/>
      <c r="V50" s="257"/>
      <c r="W50" s="196"/>
      <c r="AA50" s="537" t="str">
        <f>入力!B46</f>
        <v>272</v>
      </c>
      <c r="AB50" s="539" t="str">
        <f>入力!C46</f>
        <v>非鉄金属加工製品</v>
      </c>
      <c r="AC50" s="535">
        <f>結果!P46</f>
        <v>0</v>
      </c>
      <c r="AD50" s="186">
        <f>結果!W46</f>
        <v>0</v>
      </c>
      <c r="AE50" s="187">
        <f>結果!AD46</f>
        <v>0</v>
      </c>
      <c r="AG50" s="254"/>
      <c r="AH50" s="241"/>
      <c r="AI50" s="240"/>
      <c r="AJ50" s="240"/>
      <c r="AK50" s="240"/>
      <c r="AM50" s="184" t="str">
        <f t="shared" si="8"/>
        <v>272</v>
      </c>
      <c r="AN50" s="185" t="str">
        <f t="shared" si="9"/>
        <v>非鉄金属加工製品</v>
      </c>
      <c r="AO50" s="188">
        <f>雇用!R46</f>
        <v>0</v>
      </c>
      <c r="AP50" s="181"/>
      <c r="AQ50" s="240"/>
    </row>
    <row r="51" spans="1:43">
      <c r="A51" s="196"/>
      <c r="B51" s="262"/>
      <c r="J51" s="165" t="str">
        <f>TEXT('1次効果'!B341,"000") &amp; " " &amp;'1次効果'!C341</f>
        <v>011 耕種農業</v>
      </c>
      <c r="K51" s="263">
        <f t="shared" ref="K51:K64" si="10">H59-K68</f>
        <v>0</v>
      </c>
      <c r="Q51" s="212"/>
      <c r="U51" s="75"/>
      <c r="V51" s="257"/>
      <c r="W51" s="196"/>
      <c r="AA51" s="537" t="str">
        <f>入力!B47</f>
        <v>281</v>
      </c>
      <c r="AB51" s="539" t="str">
        <f>入力!C47</f>
        <v>建設用・建築用金属製品</v>
      </c>
      <c r="AC51" s="535">
        <f>結果!P47</f>
        <v>0</v>
      </c>
      <c r="AD51" s="186">
        <f>結果!W47</f>
        <v>0</v>
      </c>
      <c r="AE51" s="187">
        <f>結果!AD47</f>
        <v>0</v>
      </c>
      <c r="AG51" s="254"/>
      <c r="AH51" s="241"/>
      <c r="AI51" s="240"/>
      <c r="AJ51" s="240"/>
      <c r="AK51" s="240"/>
      <c r="AM51" s="184" t="str">
        <f t="shared" si="8"/>
        <v>281</v>
      </c>
      <c r="AN51" s="185" t="str">
        <f t="shared" si="9"/>
        <v>建設用・建築用金属製品</v>
      </c>
      <c r="AO51" s="188">
        <f>雇用!R47</f>
        <v>0</v>
      </c>
      <c r="AP51" s="181"/>
      <c r="AQ51" s="240"/>
    </row>
    <row r="52" spans="1:43">
      <c r="A52" s="196"/>
      <c r="B52" s="264"/>
      <c r="J52" s="165" t="str">
        <f>TEXT('1次効果'!B342,"000") &amp; " " &amp;'1次効果'!C342</f>
        <v>012 畜産</v>
      </c>
      <c r="K52" s="263">
        <f t="shared" si="10"/>
        <v>0</v>
      </c>
      <c r="Q52" s="212"/>
      <c r="U52" s="214"/>
      <c r="V52" s="257"/>
      <c r="W52" s="196"/>
      <c r="AA52" s="537" t="str">
        <f>入力!B48</f>
        <v>289</v>
      </c>
      <c r="AB52" s="539" t="str">
        <f>入力!C48</f>
        <v>その他の金属製品</v>
      </c>
      <c r="AC52" s="535">
        <f>結果!P48</f>
        <v>0</v>
      </c>
      <c r="AD52" s="186">
        <f>結果!W48</f>
        <v>0</v>
      </c>
      <c r="AE52" s="187">
        <f>結果!AD48</f>
        <v>0</v>
      </c>
      <c r="AG52" s="254"/>
      <c r="AH52" s="241"/>
      <c r="AI52" s="240"/>
      <c r="AJ52" s="240"/>
      <c r="AK52" s="240"/>
      <c r="AM52" s="184" t="str">
        <f t="shared" si="8"/>
        <v>289</v>
      </c>
      <c r="AN52" s="185" t="str">
        <f t="shared" si="9"/>
        <v>その他の金属製品</v>
      </c>
      <c r="AO52" s="188">
        <f>雇用!R48</f>
        <v>0</v>
      </c>
      <c r="AP52" s="181"/>
      <c r="AQ52" s="240"/>
    </row>
    <row r="53" spans="1:43">
      <c r="A53" s="196"/>
      <c r="B53" s="264"/>
      <c r="J53" s="165" t="str">
        <f>TEXT('1次効果'!B343,"000") &amp; " " &amp;'1次効果'!C343</f>
        <v>013 農業サービス</v>
      </c>
      <c r="K53" s="263">
        <f t="shared" si="10"/>
        <v>0</v>
      </c>
      <c r="M53" s="196"/>
      <c r="N53" s="196"/>
      <c r="O53" s="196"/>
      <c r="P53" s="196"/>
      <c r="Q53" s="195"/>
      <c r="R53" s="196"/>
      <c r="S53" s="196"/>
      <c r="U53" s="210"/>
      <c r="V53" s="196"/>
      <c r="W53" s="196"/>
      <c r="AA53" s="537" t="str">
        <f>入力!B49</f>
        <v>291</v>
      </c>
      <c r="AB53" s="539" t="str">
        <f>入力!C49</f>
        <v>はん用機械</v>
      </c>
      <c r="AC53" s="535">
        <f>結果!P49</f>
        <v>0</v>
      </c>
      <c r="AD53" s="186">
        <f>結果!W49</f>
        <v>0</v>
      </c>
      <c r="AE53" s="187">
        <f>結果!AD49</f>
        <v>0</v>
      </c>
      <c r="AG53" s="254"/>
      <c r="AH53" s="241"/>
      <c r="AI53" s="240"/>
      <c r="AJ53" s="240"/>
      <c r="AK53" s="240"/>
      <c r="AM53" s="184" t="str">
        <f t="shared" si="8"/>
        <v>291</v>
      </c>
      <c r="AN53" s="185" t="str">
        <f t="shared" si="9"/>
        <v>はん用機械</v>
      </c>
      <c r="AO53" s="188">
        <f>雇用!R49</f>
        <v>0</v>
      </c>
      <c r="AP53" s="181"/>
      <c r="AQ53" s="240"/>
    </row>
    <row r="54" spans="1:43">
      <c r="A54" s="196"/>
      <c r="B54" s="264"/>
      <c r="J54" s="165" t="str">
        <f>TEXT('1次効果'!B344,"000") &amp; " " &amp;'1次効果'!C344</f>
        <v>015 林業</v>
      </c>
      <c r="K54" s="263">
        <f t="shared" si="10"/>
        <v>0</v>
      </c>
      <c r="U54" s="210"/>
      <c r="V54" s="196"/>
      <c r="W54" s="196"/>
      <c r="AA54" s="537" t="str">
        <f>入力!B50</f>
        <v>301</v>
      </c>
      <c r="AB54" s="539" t="str">
        <f>入力!C50</f>
        <v>生産用機械</v>
      </c>
      <c r="AC54" s="535">
        <f>結果!P50</f>
        <v>0</v>
      </c>
      <c r="AD54" s="186">
        <f>結果!W50</f>
        <v>0</v>
      </c>
      <c r="AE54" s="187">
        <f>結果!AD50</f>
        <v>0</v>
      </c>
      <c r="AG54" s="254"/>
      <c r="AH54" s="241"/>
      <c r="AI54" s="240"/>
      <c r="AJ54" s="240"/>
      <c r="AK54" s="240"/>
      <c r="AM54" s="184" t="str">
        <f t="shared" si="8"/>
        <v>301</v>
      </c>
      <c r="AN54" s="185" t="str">
        <f t="shared" si="9"/>
        <v>生産用機械</v>
      </c>
      <c r="AO54" s="188">
        <f>雇用!R50</f>
        <v>0</v>
      </c>
      <c r="AP54" s="181"/>
      <c r="AQ54" s="240"/>
    </row>
    <row r="55" spans="1:43">
      <c r="A55" s="196"/>
      <c r="B55" s="264"/>
      <c r="J55" s="165" t="str">
        <f>TEXT('1次効果'!B345,"000") &amp; " " &amp;'1次効果'!C345</f>
        <v>017 漁業</v>
      </c>
      <c r="K55" s="263">
        <f t="shared" si="10"/>
        <v>0</v>
      </c>
      <c r="AA55" s="537" t="str">
        <f>入力!B51</f>
        <v>311</v>
      </c>
      <c r="AB55" s="539" t="str">
        <f>入力!C51</f>
        <v>業務用機械</v>
      </c>
      <c r="AC55" s="535">
        <f>結果!P51</f>
        <v>0</v>
      </c>
      <c r="AD55" s="186">
        <f>結果!W51</f>
        <v>0</v>
      </c>
      <c r="AE55" s="187">
        <f>結果!AD51</f>
        <v>0</v>
      </c>
      <c r="AG55" s="254"/>
      <c r="AH55" s="241"/>
      <c r="AI55" s="240"/>
      <c r="AJ55" s="240"/>
      <c r="AK55" s="240"/>
      <c r="AM55" s="184" t="str">
        <f t="shared" si="8"/>
        <v>311</v>
      </c>
      <c r="AN55" s="185" t="str">
        <f t="shared" si="9"/>
        <v>業務用機械</v>
      </c>
      <c r="AO55" s="188">
        <f>雇用!R51</f>
        <v>0</v>
      </c>
      <c r="AP55" s="181"/>
      <c r="AQ55" s="240"/>
    </row>
    <row r="56" spans="1:43">
      <c r="A56" s="210"/>
      <c r="B56" s="264"/>
      <c r="J56" s="165" t="str">
        <f>TEXT('1次効果'!B346,"000") &amp; " " &amp;'1次効果'!C346</f>
        <v>061 石炭・原油・天然ガス</v>
      </c>
      <c r="K56" s="263">
        <f t="shared" si="10"/>
        <v>0</v>
      </c>
      <c r="N56" s="646"/>
      <c r="O56" s="646"/>
      <c r="P56" s="646"/>
      <c r="Q56" s="646"/>
      <c r="R56" s="646"/>
      <c r="S56" s="646"/>
      <c r="U56" s="196"/>
      <c r="V56" s="196"/>
      <c r="AA56" s="537" t="str">
        <f>入力!B52</f>
        <v>321</v>
      </c>
      <c r="AB56" s="539" t="str">
        <f>入力!C52</f>
        <v>電子デバイス</v>
      </c>
      <c r="AC56" s="535">
        <f>結果!P52</f>
        <v>0</v>
      </c>
      <c r="AD56" s="186">
        <f>結果!W52</f>
        <v>0</v>
      </c>
      <c r="AE56" s="187">
        <f>結果!AD52</f>
        <v>0</v>
      </c>
      <c r="AG56" s="254"/>
      <c r="AH56" s="241"/>
      <c r="AI56" s="240"/>
      <c r="AJ56" s="240"/>
      <c r="AK56" s="240"/>
      <c r="AM56" s="184" t="str">
        <f t="shared" si="8"/>
        <v>321</v>
      </c>
      <c r="AN56" s="185" t="str">
        <f t="shared" si="9"/>
        <v>電子デバイス</v>
      </c>
      <c r="AO56" s="188">
        <f>雇用!R52</f>
        <v>0</v>
      </c>
      <c r="AP56" s="181"/>
      <c r="AQ56" s="240"/>
    </row>
    <row r="57" spans="1:43">
      <c r="A57" s="196"/>
      <c r="B57" s="264"/>
      <c r="J57" s="165" t="str">
        <f>TEXT('1次効果'!B347,"000") &amp; " " &amp;'1次効果'!C347</f>
        <v>062 その他の鉱業</v>
      </c>
      <c r="K57" s="263">
        <f t="shared" si="10"/>
        <v>0</v>
      </c>
      <c r="U57" s="624"/>
      <c r="V57" s="626"/>
      <c r="AA57" s="537" t="str">
        <f>入力!B53</f>
        <v>329</v>
      </c>
      <c r="AB57" s="539" t="str">
        <f>入力!C53</f>
        <v>その他の電子部品</v>
      </c>
      <c r="AC57" s="535">
        <f>結果!P53</f>
        <v>0</v>
      </c>
      <c r="AD57" s="186">
        <f>結果!W53</f>
        <v>0</v>
      </c>
      <c r="AE57" s="187">
        <f>結果!AD53</f>
        <v>0</v>
      </c>
      <c r="AG57" s="254"/>
      <c r="AH57" s="241"/>
      <c r="AI57" s="240"/>
      <c r="AJ57" s="240"/>
      <c r="AK57" s="240"/>
      <c r="AM57" s="184" t="str">
        <f t="shared" si="8"/>
        <v>329</v>
      </c>
      <c r="AN57" s="185" t="str">
        <f t="shared" si="9"/>
        <v>その他の電子部品</v>
      </c>
      <c r="AO57" s="188">
        <f>雇用!R53</f>
        <v>0</v>
      </c>
      <c r="AP57" s="181"/>
      <c r="AQ57" s="240"/>
    </row>
    <row r="58" spans="1:43">
      <c r="A58" s="196"/>
      <c r="B58" s="264"/>
      <c r="G58" s="22" t="str">
        <f>G15</f>
        <v>★需要増加額</v>
      </c>
      <c r="J58" s="165" t="str">
        <f>TEXT('1次効果'!B348,"000") &amp; " " &amp;'1次効果'!C348</f>
        <v>111 食料品</v>
      </c>
      <c r="K58" s="263">
        <f t="shared" si="10"/>
        <v>0</v>
      </c>
      <c r="U58" s="625"/>
      <c r="V58" s="627"/>
      <c r="AA58" s="537" t="str">
        <f>入力!B54</f>
        <v>331</v>
      </c>
      <c r="AB58" s="539" t="str">
        <f>入力!C54</f>
        <v>産業用電気機器</v>
      </c>
      <c r="AC58" s="535">
        <f>結果!P54</f>
        <v>0</v>
      </c>
      <c r="AD58" s="186">
        <f>結果!W54</f>
        <v>0</v>
      </c>
      <c r="AE58" s="187">
        <f>結果!AD54</f>
        <v>0</v>
      </c>
      <c r="AG58" s="254"/>
      <c r="AH58" s="241"/>
      <c r="AI58" s="240"/>
      <c r="AJ58" s="240"/>
      <c r="AK58" s="240"/>
      <c r="AM58" s="184" t="str">
        <f t="shared" si="8"/>
        <v>331</v>
      </c>
      <c r="AN58" s="185" t="str">
        <f t="shared" si="9"/>
        <v>産業用電気機器</v>
      </c>
      <c r="AO58" s="188">
        <f>雇用!R54</f>
        <v>0</v>
      </c>
      <c r="AP58" s="181"/>
      <c r="AQ58" s="240"/>
    </row>
    <row r="59" spans="1:43" ht="13.5" customHeight="1">
      <c r="A59" s="196"/>
      <c r="B59" s="264"/>
      <c r="G59" s="208" t="str">
        <f>TEXT('1次効果'!B341,"000") &amp; " " &amp;'1次効果'!C341</f>
        <v>011 耕種農業</v>
      </c>
      <c r="H59" s="265">
        <f>'2次効果'!J114</f>
        <v>0</v>
      </c>
      <c r="J59" s="165" t="str">
        <f>TEXT('1次効果'!B349,"000") &amp; " " &amp;'1次効果'!C349</f>
        <v>112 飲料</v>
      </c>
      <c r="K59" s="263">
        <f t="shared" si="10"/>
        <v>0</v>
      </c>
      <c r="U59" s="241"/>
      <c r="V59" s="257"/>
      <c r="AA59" s="537" t="str">
        <f>入力!B55</f>
        <v>332</v>
      </c>
      <c r="AB59" s="539" t="str">
        <f>入力!C55</f>
        <v>民生用電気機器</v>
      </c>
      <c r="AC59" s="535">
        <f>結果!P55</f>
        <v>0</v>
      </c>
      <c r="AD59" s="186">
        <f>結果!W55</f>
        <v>0</v>
      </c>
      <c r="AE59" s="187">
        <f>結果!AD55</f>
        <v>0</v>
      </c>
      <c r="AG59" s="254"/>
      <c r="AH59" s="241"/>
      <c r="AI59" s="240"/>
      <c r="AJ59" s="240"/>
      <c r="AK59" s="240"/>
      <c r="AM59" s="184" t="str">
        <f t="shared" si="8"/>
        <v>332</v>
      </c>
      <c r="AN59" s="185" t="str">
        <f t="shared" si="9"/>
        <v>民生用電気機器</v>
      </c>
      <c r="AO59" s="188">
        <f>雇用!R55</f>
        <v>0</v>
      </c>
      <c r="AP59" s="181"/>
      <c r="AQ59" s="240"/>
    </row>
    <row r="60" spans="1:43">
      <c r="A60" s="196"/>
      <c r="B60" s="264"/>
      <c r="G60" s="208" t="str">
        <f>TEXT('1次効果'!B342,"000") &amp; " " &amp;'1次効果'!C342</f>
        <v>012 畜産</v>
      </c>
      <c r="H60" s="240">
        <f>'2次効果'!J115</f>
        <v>0</v>
      </c>
      <c r="J60" s="165" t="str">
        <f>TEXT('1次効果'!B350,"000") &amp; " " &amp;'1次効果'!C350</f>
        <v>113 飼料・有機質肥料（別掲を除く。）</v>
      </c>
      <c r="K60" s="263">
        <f t="shared" si="10"/>
        <v>0</v>
      </c>
      <c r="U60" s="241"/>
      <c r="V60" s="257"/>
      <c r="AA60" s="537" t="str">
        <f>入力!B56</f>
        <v>333</v>
      </c>
      <c r="AB60" s="539" t="str">
        <f>入力!C56</f>
        <v>電子応用装置・電気計測器</v>
      </c>
      <c r="AC60" s="535">
        <f>結果!P56</f>
        <v>0</v>
      </c>
      <c r="AD60" s="186">
        <f>結果!W56</f>
        <v>0</v>
      </c>
      <c r="AE60" s="187">
        <f>結果!AD56</f>
        <v>0</v>
      </c>
      <c r="AG60" s="254"/>
      <c r="AH60" s="241"/>
      <c r="AI60" s="240"/>
      <c r="AJ60" s="240"/>
      <c r="AK60" s="240"/>
      <c r="AM60" s="184" t="str">
        <f t="shared" si="8"/>
        <v>333</v>
      </c>
      <c r="AN60" s="185" t="str">
        <f t="shared" si="9"/>
        <v>電子応用装置・電気計測器</v>
      </c>
      <c r="AO60" s="188">
        <f>雇用!R56</f>
        <v>0</v>
      </c>
      <c r="AP60" s="181"/>
      <c r="AQ60" s="240"/>
    </row>
    <row r="61" spans="1:43">
      <c r="A61" s="196"/>
      <c r="B61" s="264"/>
      <c r="G61" s="208" t="str">
        <f>TEXT('1次効果'!B343,"000") &amp; " " &amp;'1次効果'!C343</f>
        <v>013 農業サービス</v>
      </c>
      <c r="H61" s="240">
        <f>'2次効果'!J116</f>
        <v>0</v>
      </c>
      <c r="J61" s="165" t="s">
        <v>210</v>
      </c>
      <c r="K61" s="263" t="s">
        <v>172</v>
      </c>
      <c r="M61" s="196"/>
      <c r="N61" s="196"/>
      <c r="O61" s="196"/>
      <c r="T61" s="196"/>
      <c r="U61" s="241"/>
      <c r="V61" s="257"/>
      <c r="AA61" s="537" t="str">
        <f>入力!B57</f>
        <v>339</v>
      </c>
      <c r="AB61" s="539" t="str">
        <f>入力!C57</f>
        <v>その他の電気機械</v>
      </c>
      <c r="AC61" s="535">
        <f>結果!P57</f>
        <v>0</v>
      </c>
      <c r="AD61" s="186">
        <f>結果!W57</f>
        <v>0</v>
      </c>
      <c r="AE61" s="187">
        <f>結果!AD57</f>
        <v>0</v>
      </c>
      <c r="AG61" s="254"/>
      <c r="AH61" s="241"/>
      <c r="AI61" s="240"/>
      <c r="AJ61" s="240"/>
      <c r="AK61" s="240"/>
      <c r="AM61" s="184" t="str">
        <f t="shared" si="8"/>
        <v>339</v>
      </c>
      <c r="AN61" s="185" t="str">
        <f t="shared" si="9"/>
        <v>その他の電気機械</v>
      </c>
      <c r="AO61" s="188">
        <f>雇用!R57</f>
        <v>0</v>
      </c>
      <c r="AP61" s="181"/>
      <c r="AQ61" s="240"/>
    </row>
    <row r="62" spans="1:43">
      <c r="A62" s="196"/>
      <c r="B62" s="264"/>
      <c r="D62" s="213"/>
      <c r="E62" s="213"/>
      <c r="G62" s="208" t="str">
        <f>TEXT('1次効果'!B344,"000") &amp; " " &amp;'1次効果'!C344</f>
        <v>015 林業</v>
      </c>
      <c r="H62" s="240">
        <f>'2次効果'!J117</f>
        <v>0</v>
      </c>
      <c r="J62" s="165" t="s">
        <v>211</v>
      </c>
      <c r="K62" s="263" t="s">
        <v>172</v>
      </c>
      <c r="U62" s="241"/>
      <c r="V62" s="257"/>
      <c r="AA62" s="537" t="str">
        <f>入力!B58</f>
        <v>341</v>
      </c>
      <c r="AB62" s="539" t="str">
        <f>入力!C58</f>
        <v>通信・映像・音響機器</v>
      </c>
      <c r="AC62" s="535">
        <f>結果!P58</f>
        <v>0</v>
      </c>
      <c r="AD62" s="186">
        <f>結果!W58</f>
        <v>0</v>
      </c>
      <c r="AE62" s="187">
        <f>結果!AD58</f>
        <v>0</v>
      </c>
      <c r="AG62" s="254"/>
      <c r="AH62" s="241"/>
      <c r="AI62" s="240"/>
      <c r="AJ62" s="240"/>
      <c r="AK62" s="240"/>
      <c r="AM62" s="184" t="str">
        <f t="shared" si="8"/>
        <v>341</v>
      </c>
      <c r="AN62" s="185" t="str">
        <f t="shared" si="9"/>
        <v>通信・映像・音響機器</v>
      </c>
      <c r="AO62" s="188">
        <f>雇用!R58</f>
        <v>0</v>
      </c>
      <c r="AP62" s="181"/>
      <c r="AQ62" s="240"/>
    </row>
    <row r="63" spans="1:43">
      <c r="A63" s="196"/>
      <c r="B63" s="264"/>
      <c r="C63" s="156"/>
      <c r="D63" s="156" t="s">
        <v>212</v>
      </c>
      <c r="G63" s="208" t="str">
        <f>TEXT('1次効果'!B345,"000") &amp; " " &amp;'1次効果'!C345</f>
        <v>017 漁業</v>
      </c>
      <c r="H63" s="240">
        <f>'2次効果'!J118</f>
        <v>0</v>
      </c>
      <c r="J63" s="165" t="s">
        <v>210</v>
      </c>
      <c r="K63" s="263" t="s">
        <v>172</v>
      </c>
      <c r="U63" s="241"/>
      <c r="V63" s="257"/>
      <c r="AA63" s="537" t="str">
        <f>入力!B59</f>
        <v>342</v>
      </c>
      <c r="AB63" s="539" t="str">
        <f>入力!C59</f>
        <v>電子計算機・同附属装置</v>
      </c>
      <c r="AC63" s="535">
        <f>結果!P59</f>
        <v>0</v>
      </c>
      <c r="AD63" s="186">
        <f>結果!W59</f>
        <v>0</v>
      </c>
      <c r="AE63" s="187">
        <f>結果!AD59</f>
        <v>0</v>
      </c>
      <c r="AG63" s="254"/>
      <c r="AH63" s="241"/>
      <c r="AI63" s="240"/>
      <c r="AJ63" s="240"/>
      <c r="AK63" s="240"/>
      <c r="AM63" s="184" t="str">
        <f t="shared" si="8"/>
        <v>342</v>
      </c>
      <c r="AN63" s="185" t="str">
        <f t="shared" si="9"/>
        <v>電子計算機・同附属装置</v>
      </c>
      <c r="AO63" s="188">
        <f>雇用!R59</f>
        <v>0</v>
      </c>
      <c r="AP63" s="181"/>
      <c r="AQ63" s="240"/>
    </row>
    <row r="64" spans="1:43">
      <c r="A64" s="196"/>
      <c r="B64" s="264"/>
      <c r="C64" s="156"/>
      <c r="D64" s="156" t="s">
        <v>213</v>
      </c>
      <c r="E64" s="154"/>
      <c r="G64" s="208" t="str">
        <f>TEXT('1次効果'!B346,"000") &amp; " " &amp;'1次効果'!C346</f>
        <v>061 石炭・原油・天然ガス</v>
      </c>
      <c r="H64" s="240">
        <f>'2次効果'!J119</f>
        <v>0</v>
      </c>
      <c r="J64" s="165" t="s">
        <v>120</v>
      </c>
      <c r="K64" s="266">
        <f t="shared" si="10"/>
        <v>0</v>
      </c>
      <c r="U64" s="241"/>
      <c r="V64" s="257"/>
      <c r="AA64" s="537" t="str">
        <f>入力!B60</f>
        <v>351</v>
      </c>
      <c r="AB64" s="539" t="str">
        <f>入力!C60</f>
        <v>乗用車</v>
      </c>
      <c r="AC64" s="535">
        <f>結果!P60</f>
        <v>0</v>
      </c>
      <c r="AD64" s="186">
        <f>結果!W60</f>
        <v>0</v>
      </c>
      <c r="AE64" s="187">
        <f>結果!AD60</f>
        <v>0</v>
      </c>
      <c r="AG64" s="254"/>
      <c r="AH64" s="241"/>
      <c r="AI64" s="240"/>
      <c r="AJ64" s="240"/>
      <c r="AK64" s="240"/>
      <c r="AM64" s="184" t="str">
        <f t="shared" si="8"/>
        <v>351</v>
      </c>
      <c r="AN64" s="185" t="str">
        <f t="shared" si="9"/>
        <v>乗用車</v>
      </c>
      <c r="AO64" s="188">
        <f>雇用!R60</f>
        <v>0</v>
      </c>
      <c r="AP64" s="181"/>
      <c r="AQ64" s="240"/>
    </row>
    <row r="65" spans="1:43">
      <c r="A65" s="196"/>
      <c r="B65" s="196"/>
      <c r="D65" s="258">
        <f>H50</f>
        <v>0</v>
      </c>
      <c r="E65" s="229"/>
      <c r="G65" s="208" t="str">
        <f>TEXT('1次効果'!B347,"000") &amp; " " &amp;'1次効果'!C347</f>
        <v>062 その他の鉱業</v>
      </c>
      <c r="H65" s="240">
        <f>'2次効果'!J120</f>
        <v>0</v>
      </c>
      <c r="J65" s="165"/>
      <c r="K65" s="166"/>
      <c r="S65" s="628" t="s">
        <v>214</v>
      </c>
      <c r="U65" s="241"/>
      <c r="V65" s="257"/>
      <c r="AA65" s="537" t="str">
        <f>入力!B61</f>
        <v>352</v>
      </c>
      <c r="AB65" s="539" t="str">
        <f>入力!C61</f>
        <v>その他の自動車</v>
      </c>
      <c r="AC65" s="535">
        <f>結果!P61</f>
        <v>0</v>
      </c>
      <c r="AD65" s="186">
        <f>結果!W61</f>
        <v>0</v>
      </c>
      <c r="AE65" s="187">
        <f>結果!AD61</f>
        <v>0</v>
      </c>
      <c r="AG65" s="254"/>
      <c r="AH65" s="241"/>
      <c r="AI65" s="240"/>
      <c r="AJ65" s="240"/>
      <c r="AK65" s="240"/>
      <c r="AM65" s="184" t="str">
        <f t="shared" si="8"/>
        <v>352</v>
      </c>
      <c r="AN65" s="185" t="str">
        <f t="shared" si="9"/>
        <v>その他の自動車</v>
      </c>
      <c r="AO65" s="188">
        <f>雇用!R61</f>
        <v>0</v>
      </c>
      <c r="AP65" s="181"/>
      <c r="AQ65" s="240"/>
    </row>
    <row r="66" spans="1:43">
      <c r="A66" s="196"/>
      <c r="B66" s="196"/>
      <c r="G66" s="208" t="str">
        <f>TEXT('1次効果'!B348,"000") &amp; " " &amp;'1次効果'!C348</f>
        <v>111 食料品</v>
      </c>
      <c r="H66" s="240">
        <f>'2次効果'!J121</f>
        <v>0</v>
      </c>
      <c r="S66" s="628"/>
      <c r="U66" s="241"/>
      <c r="V66" s="257"/>
      <c r="AA66" s="537" t="str">
        <f>入力!B62</f>
        <v>353</v>
      </c>
      <c r="AB66" s="539" t="str">
        <f>入力!C62</f>
        <v>自動車部品・同附属品</v>
      </c>
      <c r="AC66" s="535">
        <f>結果!P62</f>
        <v>0</v>
      </c>
      <c r="AD66" s="186">
        <f>結果!W62</f>
        <v>0</v>
      </c>
      <c r="AE66" s="187">
        <f>結果!AD62</f>
        <v>0</v>
      </c>
      <c r="AG66" s="254"/>
      <c r="AH66" s="241"/>
      <c r="AI66" s="240"/>
      <c r="AJ66" s="240"/>
      <c r="AK66" s="240"/>
      <c r="AM66" s="184" t="str">
        <f t="shared" si="8"/>
        <v>353</v>
      </c>
      <c r="AN66" s="185" t="str">
        <f t="shared" si="9"/>
        <v>自動車部品・同附属品</v>
      </c>
      <c r="AO66" s="188">
        <f>雇用!R62</f>
        <v>0</v>
      </c>
      <c r="AP66" s="181"/>
      <c r="AQ66" s="240"/>
    </row>
    <row r="67" spans="1:43">
      <c r="A67" s="196"/>
      <c r="B67" s="160"/>
      <c r="G67" s="208" t="str">
        <f>TEXT('1次効果'!B349,"000") &amp; " " &amp;'1次効果'!C349</f>
        <v>112 飲料</v>
      </c>
      <c r="H67" s="240">
        <f>'2次効果'!J122</f>
        <v>0</v>
      </c>
      <c r="J67" s="228" t="s">
        <v>215</v>
      </c>
      <c r="K67" s="267"/>
      <c r="L67" s="195"/>
      <c r="M67" s="230" t="s">
        <v>177</v>
      </c>
      <c r="Q67" s="231" t="s">
        <v>178</v>
      </c>
      <c r="S67" s="628"/>
      <c r="U67" s="241"/>
      <c r="V67" s="257"/>
      <c r="AA67" s="537" t="str">
        <f>入力!B63</f>
        <v>354</v>
      </c>
      <c r="AB67" s="539" t="str">
        <f>入力!C63</f>
        <v>船舶・同修理</v>
      </c>
      <c r="AC67" s="535">
        <f>結果!P63</f>
        <v>0</v>
      </c>
      <c r="AD67" s="186">
        <f>結果!W63</f>
        <v>0</v>
      </c>
      <c r="AE67" s="187">
        <f>結果!AD63</f>
        <v>0</v>
      </c>
      <c r="AG67" s="254"/>
      <c r="AH67" s="241"/>
      <c r="AI67" s="240"/>
      <c r="AJ67" s="240"/>
      <c r="AK67" s="240"/>
      <c r="AM67" s="184" t="str">
        <f t="shared" si="8"/>
        <v>354</v>
      </c>
      <c r="AN67" s="185" t="str">
        <f t="shared" si="9"/>
        <v>船舶・同修理</v>
      </c>
      <c r="AO67" s="188">
        <f>雇用!R63</f>
        <v>0</v>
      </c>
      <c r="AP67" s="181"/>
      <c r="AQ67" s="240"/>
    </row>
    <row r="68" spans="1:43">
      <c r="A68" s="241"/>
      <c r="B68" s="268"/>
      <c r="G68" s="208" t="str">
        <f>TEXT('1次効果'!B350,"000") &amp; " " &amp;'1次効果'!C350</f>
        <v>113 飼料・有機質肥料（別掲を除く。）</v>
      </c>
      <c r="H68" s="240">
        <f>'2次効果'!J123</f>
        <v>0</v>
      </c>
      <c r="J68" s="244" t="str">
        <f>TEXT('1次効果'!B341,"000") &amp; " " &amp;'1次効果'!C341</f>
        <v>011 耕種農業</v>
      </c>
      <c r="K68" s="269">
        <f>'2次効果'!N114</f>
        <v>0</v>
      </c>
      <c r="L68" s="235"/>
      <c r="M68" s="240">
        <f>'2次効果'!H341</f>
        <v>0</v>
      </c>
      <c r="O68" s="153" t="s">
        <v>180</v>
      </c>
      <c r="P68" s="230" t="s">
        <v>195</v>
      </c>
      <c r="Q68" s="237">
        <f t="shared" ref="Q68:Q80" si="11">Q25</f>
        <v>0.19439415882210959</v>
      </c>
      <c r="R68" s="230" t="s">
        <v>216</v>
      </c>
      <c r="S68" s="270">
        <f>'2次効果'!L341</f>
        <v>0</v>
      </c>
      <c r="U68" s="241"/>
      <c r="V68" s="257"/>
      <c r="AA68" s="537" t="str">
        <f>入力!B64</f>
        <v>359</v>
      </c>
      <c r="AB68" s="539" t="str">
        <f>入力!C64</f>
        <v>その他の輸送機械・同修理</v>
      </c>
      <c r="AC68" s="535">
        <f>結果!P64</f>
        <v>0</v>
      </c>
      <c r="AD68" s="186">
        <f>結果!W64</f>
        <v>0</v>
      </c>
      <c r="AE68" s="187">
        <f>結果!AD64</f>
        <v>0</v>
      </c>
      <c r="AG68" s="254"/>
      <c r="AH68" s="241"/>
      <c r="AI68" s="240"/>
      <c r="AJ68" s="240"/>
      <c r="AK68" s="240"/>
      <c r="AM68" s="184" t="str">
        <f t="shared" si="8"/>
        <v>359</v>
      </c>
      <c r="AN68" s="185" t="str">
        <f t="shared" si="9"/>
        <v>その他の輸送機械・同修理</v>
      </c>
      <c r="AO68" s="188">
        <f>雇用!R64</f>
        <v>0</v>
      </c>
      <c r="AP68" s="181"/>
      <c r="AQ68" s="240"/>
    </row>
    <row r="69" spans="1:43">
      <c r="A69" s="241"/>
      <c r="B69" s="268"/>
      <c r="G69" s="208" t="s">
        <v>210</v>
      </c>
      <c r="H69" s="240" t="s">
        <v>172</v>
      </c>
      <c r="J69" s="244" t="str">
        <f>TEXT('1次効果'!B342,"000") &amp; " " &amp;'1次効果'!C342</f>
        <v>012 畜産</v>
      </c>
      <c r="K69" s="269">
        <f>'2次効果'!N115</f>
        <v>0</v>
      </c>
      <c r="L69" s="235"/>
      <c r="M69" s="240">
        <f>'2次効果'!H342</f>
        <v>0</v>
      </c>
      <c r="O69" s="153" t="s">
        <v>185</v>
      </c>
      <c r="P69" s="230" t="s">
        <v>217</v>
      </c>
      <c r="Q69" s="237">
        <f t="shared" si="11"/>
        <v>7.3580304261990484E-2</v>
      </c>
      <c r="R69" s="230" t="s">
        <v>218</v>
      </c>
      <c r="S69" s="270">
        <f>'2次効果'!L342</f>
        <v>0</v>
      </c>
      <c r="U69" s="241"/>
      <c r="V69" s="257"/>
      <c r="AA69" s="537" t="str">
        <f>入力!B65</f>
        <v>391</v>
      </c>
      <c r="AB69" s="539" t="str">
        <f>入力!C65</f>
        <v>その他の製造工業製品</v>
      </c>
      <c r="AC69" s="535">
        <f>結果!P65</f>
        <v>0</v>
      </c>
      <c r="AD69" s="186">
        <f>結果!W65</f>
        <v>0</v>
      </c>
      <c r="AE69" s="187">
        <f>結果!AD65</f>
        <v>0</v>
      </c>
      <c r="AG69" s="254"/>
      <c r="AH69" s="241"/>
      <c r="AI69" s="240"/>
      <c r="AJ69" s="240"/>
      <c r="AK69" s="240"/>
      <c r="AM69" s="184" t="str">
        <f t="shared" si="8"/>
        <v>391</v>
      </c>
      <c r="AN69" s="185" t="str">
        <f t="shared" si="9"/>
        <v>その他の製造工業製品</v>
      </c>
      <c r="AO69" s="188">
        <f>雇用!R65</f>
        <v>0</v>
      </c>
      <c r="AP69" s="181"/>
      <c r="AQ69" s="240"/>
    </row>
    <row r="70" spans="1:43">
      <c r="A70" s="241"/>
      <c r="B70" s="268"/>
      <c r="G70" s="208" t="s">
        <v>210</v>
      </c>
      <c r="H70" s="240" t="s">
        <v>172</v>
      </c>
      <c r="J70" s="244" t="str">
        <f>TEXT('1次効果'!B343,"000") &amp; " " &amp;'1次効果'!C343</f>
        <v>013 農業サービス</v>
      </c>
      <c r="K70" s="269">
        <f>'2次効果'!N116</f>
        <v>0</v>
      </c>
      <c r="L70" s="235"/>
      <c r="M70" s="240">
        <f>'2次効果'!H343</f>
        <v>0</v>
      </c>
      <c r="O70" s="153" t="s">
        <v>187</v>
      </c>
      <c r="P70" s="230" t="s">
        <v>195</v>
      </c>
      <c r="Q70" s="237">
        <f t="shared" si="11"/>
        <v>0.11466570812365205</v>
      </c>
      <c r="R70" s="230" t="s">
        <v>196</v>
      </c>
      <c r="S70" s="270">
        <f>'2次効果'!L343</f>
        <v>0</v>
      </c>
      <c r="U70" s="241"/>
      <c r="V70" s="257"/>
      <c r="AA70" s="537" t="str">
        <f>入力!B66</f>
        <v>392</v>
      </c>
      <c r="AB70" s="539" t="str">
        <f>入力!C66</f>
        <v>再生資源回収・加工処理</v>
      </c>
      <c r="AC70" s="535">
        <f>結果!P66</f>
        <v>0</v>
      </c>
      <c r="AD70" s="186">
        <f>結果!W66</f>
        <v>0</v>
      </c>
      <c r="AE70" s="187">
        <f>結果!AD66</f>
        <v>0</v>
      </c>
      <c r="AG70" s="254"/>
      <c r="AH70" s="241"/>
      <c r="AI70" s="240"/>
      <c r="AJ70" s="240"/>
      <c r="AK70" s="240"/>
      <c r="AM70" s="184" t="str">
        <f t="shared" si="8"/>
        <v>392</v>
      </c>
      <c r="AN70" s="185" t="str">
        <f t="shared" si="9"/>
        <v>再生資源回収・加工処理</v>
      </c>
      <c r="AO70" s="188">
        <f>雇用!R66</f>
        <v>0</v>
      </c>
      <c r="AP70" s="181"/>
      <c r="AQ70" s="240"/>
    </row>
    <row r="71" spans="1:43">
      <c r="A71" s="241"/>
      <c r="B71" s="268"/>
      <c r="G71" s="208" t="s">
        <v>210</v>
      </c>
      <c r="H71" s="240" t="s">
        <v>172</v>
      </c>
      <c r="J71" s="244" t="str">
        <f>TEXT('1次効果'!B344,"000") &amp; " " &amp;'1次効果'!C344</f>
        <v>015 林業</v>
      </c>
      <c r="K71" s="269">
        <f>'2次効果'!N117</f>
        <v>0</v>
      </c>
      <c r="L71" s="235"/>
      <c r="M71" s="240">
        <f>'2次効果'!H344</f>
        <v>0</v>
      </c>
      <c r="O71" s="153" t="s">
        <v>188</v>
      </c>
      <c r="P71" s="230" t="s">
        <v>219</v>
      </c>
      <c r="Q71" s="237">
        <f t="shared" si="11"/>
        <v>0.25087440381558029</v>
      </c>
      <c r="R71" s="230" t="s">
        <v>220</v>
      </c>
      <c r="S71" s="270">
        <f>'2次効果'!L344</f>
        <v>0</v>
      </c>
      <c r="U71" s="241"/>
      <c r="V71" s="257"/>
      <c r="AA71" s="537" t="str">
        <f>入力!B67</f>
        <v>411</v>
      </c>
      <c r="AB71" s="539" t="str">
        <f>入力!C67</f>
        <v>建築</v>
      </c>
      <c r="AC71" s="535">
        <f>結果!P67</f>
        <v>0</v>
      </c>
      <c r="AD71" s="186">
        <f>結果!W67</f>
        <v>0</v>
      </c>
      <c r="AE71" s="187">
        <f>結果!AD67</f>
        <v>0</v>
      </c>
      <c r="AG71" s="254"/>
      <c r="AH71" s="241"/>
      <c r="AI71" s="240"/>
      <c r="AJ71" s="240"/>
      <c r="AK71" s="240"/>
      <c r="AM71" s="184" t="str">
        <f t="shared" si="8"/>
        <v>411</v>
      </c>
      <c r="AN71" s="185" t="str">
        <f t="shared" si="9"/>
        <v>建築</v>
      </c>
      <c r="AO71" s="188">
        <f>雇用!R67</f>
        <v>0</v>
      </c>
      <c r="AP71" s="181"/>
      <c r="AQ71" s="240"/>
    </row>
    <row r="72" spans="1:43">
      <c r="A72" s="241"/>
      <c r="B72" s="268"/>
      <c r="G72" s="208" t="s">
        <v>120</v>
      </c>
      <c r="H72" s="271">
        <f>'2次効果'!J221</f>
        <v>0</v>
      </c>
      <c r="J72" s="244" t="str">
        <f>TEXT('1次効果'!B345,"000") &amp; " " &amp;'1次効果'!C345</f>
        <v>017 漁業</v>
      </c>
      <c r="K72" s="269">
        <f>'2次効果'!N118</f>
        <v>0</v>
      </c>
      <c r="L72" s="235"/>
      <c r="M72" s="240">
        <f>'2次効果'!H345</f>
        <v>0</v>
      </c>
      <c r="O72" s="211" t="s">
        <v>190</v>
      </c>
      <c r="P72" s="230" t="s">
        <v>221</v>
      </c>
      <c r="Q72" s="237">
        <f t="shared" si="11"/>
        <v>0.14185483870967741</v>
      </c>
      <c r="R72" s="230" t="s">
        <v>222</v>
      </c>
      <c r="S72" s="270">
        <f>'2次効果'!L345</f>
        <v>0</v>
      </c>
      <c r="U72" s="196"/>
      <c r="V72" s="257"/>
      <c r="AA72" s="537" t="str">
        <f>入力!B68</f>
        <v>412</v>
      </c>
      <c r="AB72" s="539" t="str">
        <f>入力!C68</f>
        <v>建設補修</v>
      </c>
      <c r="AC72" s="535">
        <f>結果!P68</f>
        <v>0</v>
      </c>
      <c r="AD72" s="186">
        <f>結果!W68</f>
        <v>0</v>
      </c>
      <c r="AE72" s="187">
        <f>結果!AD68</f>
        <v>0</v>
      </c>
      <c r="AG72" s="254"/>
      <c r="AH72" s="241"/>
      <c r="AI72" s="240"/>
      <c r="AJ72" s="240"/>
      <c r="AK72" s="240"/>
      <c r="AM72" s="184" t="str">
        <f t="shared" si="8"/>
        <v>412</v>
      </c>
      <c r="AN72" s="185" t="str">
        <f t="shared" si="9"/>
        <v>建設補修</v>
      </c>
      <c r="AO72" s="188">
        <f>雇用!R68</f>
        <v>0</v>
      </c>
      <c r="AP72" s="181"/>
      <c r="AQ72" s="240"/>
    </row>
    <row r="73" spans="1:43">
      <c r="A73" s="241"/>
      <c r="B73" s="268"/>
      <c r="G73" s="208"/>
      <c r="H73" s="236"/>
      <c r="J73" s="244" t="str">
        <f>TEXT('1次効果'!B346,"000") &amp; " " &amp;'1次効果'!C346</f>
        <v>061 石炭・原油・天然ガス</v>
      </c>
      <c r="K73" s="269">
        <f>'2次効果'!N119</f>
        <v>0</v>
      </c>
      <c r="L73" s="235"/>
      <c r="M73" s="240">
        <f>'2次効果'!H346</f>
        <v>0</v>
      </c>
      <c r="O73" s="153" t="s">
        <v>192</v>
      </c>
      <c r="P73" s="230" t="s">
        <v>223</v>
      </c>
      <c r="Q73" s="237">
        <f t="shared" si="11"/>
        <v>0</v>
      </c>
      <c r="R73" s="230" t="s">
        <v>224</v>
      </c>
      <c r="S73" s="270">
        <f>'2次効果'!L346</f>
        <v>0</v>
      </c>
      <c r="AA73" s="537" t="str">
        <f>入力!B69</f>
        <v>413</v>
      </c>
      <c r="AB73" s="539" t="str">
        <f>入力!C69</f>
        <v>公共事業</v>
      </c>
      <c r="AC73" s="535">
        <f>結果!P69</f>
        <v>0</v>
      </c>
      <c r="AD73" s="186">
        <f>結果!W69</f>
        <v>0</v>
      </c>
      <c r="AE73" s="187">
        <f>結果!AD69</f>
        <v>0</v>
      </c>
      <c r="AG73" s="254"/>
      <c r="AH73" s="241"/>
      <c r="AI73" s="240"/>
      <c r="AJ73" s="240"/>
      <c r="AK73" s="240"/>
      <c r="AM73" s="184" t="str">
        <f t="shared" si="8"/>
        <v>413</v>
      </c>
      <c r="AN73" s="185" t="str">
        <f t="shared" si="9"/>
        <v>公共事業</v>
      </c>
      <c r="AO73" s="188">
        <f>雇用!R69</f>
        <v>0</v>
      </c>
      <c r="AP73" s="181"/>
      <c r="AQ73" s="240"/>
    </row>
    <row r="74" spans="1:43">
      <c r="A74" s="241"/>
      <c r="B74" s="268"/>
      <c r="J74" s="244" t="str">
        <f>TEXT('1次効果'!B347,"000") &amp; " " &amp;'1次効果'!C347</f>
        <v>062 その他の鉱業</v>
      </c>
      <c r="K74" s="269">
        <f>'2次効果'!N120</f>
        <v>0</v>
      </c>
      <c r="L74" s="235"/>
      <c r="M74" s="240">
        <f>'2次効果'!H347</f>
        <v>0</v>
      </c>
      <c r="O74" s="153" t="s">
        <v>193</v>
      </c>
      <c r="P74" s="230" t="s">
        <v>225</v>
      </c>
      <c r="Q74" s="237">
        <f t="shared" si="11"/>
        <v>0.15768326146609174</v>
      </c>
      <c r="R74" s="230" t="s">
        <v>226</v>
      </c>
      <c r="S74" s="270">
        <f>'2次効果'!L347</f>
        <v>0</v>
      </c>
      <c r="AA74" s="537" t="str">
        <f>入力!B70</f>
        <v>419</v>
      </c>
      <c r="AB74" s="539" t="str">
        <f>入力!C70</f>
        <v>その他の土木建設</v>
      </c>
      <c r="AC74" s="535">
        <f>結果!P70</f>
        <v>0</v>
      </c>
      <c r="AD74" s="186">
        <f>結果!W70</f>
        <v>0</v>
      </c>
      <c r="AE74" s="187">
        <f>結果!AD70</f>
        <v>0</v>
      </c>
      <c r="AG74" s="254"/>
      <c r="AH74" s="241"/>
      <c r="AI74" s="240"/>
      <c r="AJ74" s="240"/>
      <c r="AK74" s="240"/>
      <c r="AM74" s="184" t="str">
        <f t="shared" ref="AM74:AM83" si="12">AA74</f>
        <v>419</v>
      </c>
      <c r="AN74" s="185" t="str">
        <f t="shared" ref="AN74:AN83" si="13">AB74</f>
        <v>その他の土木建設</v>
      </c>
      <c r="AO74" s="188">
        <f>雇用!R70</f>
        <v>0</v>
      </c>
      <c r="AP74" s="181"/>
      <c r="AQ74" s="240"/>
    </row>
    <row r="75" spans="1:43">
      <c r="A75" s="241"/>
      <c r="B75" s="268"/>
      <c r="H75" s="236"/>
      <c r="J75" s="244" t="str">
        <f>TEXT('1次効果'!B348,"000") &amp; " " &amp;'1次効果'!C348</f>
        <v>111 食料品</v>
      </c>
      <c r="K75" s="269">
        <f>'2次効果'!N121</f>
        <v>0</v>
      </c>
      <c r="L75" s="235"/>
      <c r="M75" s="240">
        <f>'2次効果'!H348</f>
        <v>0</v>
      </c>
      <c r="O75" s="153" t="s">
        <v>194</v>
      </c>
      <c r="P75" s="230" t="s">
        <v>223</v>
      </c>
      <c r="Q75" s="237">
        <f t="shared" si="11"/>
        <v>0.12795964317467637</v>
      </c>
      <c r="R75" s="230" t="s">
        <v>224</v>
      </c>
      <c r="S75" s="270">
        <f>'2次効果'!L348</f>
        <v>0</v>
      </c>
      <c r="AA75" s="537" t="str">
        <f>入力!B71</f>
        <v>461</v>
      </c>
      <c r="AB75" s="539" t="str">
        <f>入力!C71</f>
        <v>電力</v>
      </c>
      <c r="AC75" s="535">
        <f>結果!P71</f>
        <v>0</v>
      </c>
      <c r="AD75" s="186">
        <f>結果!W71</f>
        <v>0</v>
      </c>
      <c r="AE75" s="187">
        <f>結果!AD71</f>
        <v>0</v>
      </c>
      <c r="AG75" s="254"/>
      <c r="AH75" s="241"/>
      <c r="AI75" s="240"/>
      <c r="AJ75" s="240"/>
      <c r="AK75" s="240"/>
      <c r="AM75" s="184" t="str">
        <f t="shared" si="12"/>
        <v>461</v>
      </c>
      <c r="AN75" s="185" t="str">
        <f t="shared" si="13"/>
        <v>電力</v>
      </c>
      <c r="AO75" s="188">
        <f>雇用!R71</f>
        <v>0</v>
      </c>
      <c r="AP75" s="181"/>
      <c r="AQ75" s="240"/>
    </row>
    <row r="76" spans="1:43">
      <c r="A76" s="241"/>
      <c r="B76" s="268"/>
      <c r="J76" s="244" t="str">
        <f>TEXT('1次効果'!B349,"000") &amp; " " &amp;'1次効果'!C349</f>
        <v>112 飲料</v>
      </c>
      <c r="K76" s="269">
        <f>'2次効果'!N122</f>
        <v>0</v>
      </c>
      <c r="L76" s="235"/>
      <c r="M76" s="240">
        <f>'2次効果'!H349</f>
        <v>0</v>
      </c>
      <c r="O76" s="153" t="s">
        <v>197</v>
      </c>
      <c r="P76" s="230" t="s">
        <v>225</v>
      </c>
      <c r="Q76" s="237">
        <f t="shared" si="11"/>
        <v>9.4521604938271608E-2</v>
      </c>
      <c r="R76" s="230" t="s">
        <v>226</v>
      </c>
      <c r="S76" s="270">
        <f>'2次効果'!L349</f>
        <v>0</v>
      </c>
      <c r="U76" s="196"/>
      <c r="V76" s="196"/>
      <c r="AA76" s="537" t="str">
        <f>入力!B72</f>
        <v>462</v>
      </c>
      <c r="AB76" s="539" t="str">
        <f>入力!C72</f>
        <v>ガス・熱供給</v>
      </c>
      <c r="AC76" s="535">
        <f>結果!P72</f>
        <v>0</v>
      </c>
      <c r="AD76" s="186">
        <f>結果!W72</f>
        <v>0</v>
      </c>
      <c r="AE76" s="187">
        <f>結果!AD72</f>
        <v>0</v>
      </c>
      <c r="AG76" s="254"/>
      <c r="AH76" s="241"/>
      <c r="AI76" s="240"/>
      <c r="AJ76" s="240"/>
      <c r="AK76" s="240"/>
      <c r="AM76" s="184" t="str">
        <f t="shared" si="12"/>
        <v>462</v>
      </c>
      <c r="AN76" s="185" t="str">
        <f t="shared" si="13"/>
        <v>ガス・熱供給</v>
      </c>
      <c r="AO76" s="188">
        <f>雇用!R72</f>
        <v>0</v>
      </c>
      <c r="AP76" s="181"/>
      <c r="AQ76" s="240"/>
    </row>
    <row r="77" spans="1:43">
      <c r="A77" s="241"/>
      <c r="B77" s="268"/>
      <c r="J77" s="244" t="str">
        <f>TEXT('1次効果'!B350,"000") &amp; " " &amp;'1次効果'!C350</f>
        <v>113 飼料・有機質肥料（別掲を除く。）</v>
      </c>
      <c r="K77" s="269">
        <f>'2次効果'!N123</f>
        <v>0</v>
      </c>
      <c r="L77" s="235"/>
      <c r="M77" s="240">
        <f>'2次効果'!H350</f>
        <v>0</v>
      </c>
      <c r="O77" s="153" t="s">
        <v>198</v>
      </c>
      <c r="P77" s="230" t="s">
        <v>227</v>
      </c>
      <c r="Q77" s="237">
        <f t="shared" si="11"/>
        <v>0.12558233745189387</v>
      </c>
      <c r="R77" s="230" t="s">
        <v>228</v>
      </c>
      <c r="S77" s="270">
        <f>'2次効果'!L350</f>
        <v>0</v>
      </c>
      <c r="U77" s="241"/>
      <c r="V77" s="257"/>
      <c r="AA77" s="537" t="str">
        <f>入力!B73</f>
        <v>471</v>
      </c>
      <c r="AB77" s="539" t="str">
        <f>入力!C73</f>
        <v>水道</v>
      </c>
      <c r="AC77" s="535">
        <f>結果!P73</f>
        <v>0</v>
      </c>
      <c r="AD77" s="186">
        <f>結果!W73</f>
        <v>0</v>
      </c>
      <c r="AE77" s="187">
        <f>結果!AD73</f>
        <v>0</v>
      </c>
      <c r="AG77" s="254"/>
      <c r="AH77" s="241"/>
      <c r="AI77" s="240"/>
      <c r="AJ77" s="240"/>
      <c r="AK77" s="240"/>
      <c r="AM77" s="184" t="str">
        <f t="shared" si="12"/>
        <v>471</v>
      </c>
      <c r="AN77" s="185" t="str">
        <f t="shared" si="13"/>
        <v>水道</v>
      </c>
      <c r="AO77" s="188">
        <f>雇用!R73</f>
        <v>0</v>
      </c>
      <c r="AP77" s="181"/>
      <c r="AQ77" s="240"/>
    </row>
    <row r="78" spans="1:43">
      <c r="A78" s="241"/>
      <c r="B78" s="268"/>
      <c r="J78" s="244" t="s">
        <v>210</v>
      </c>
      <c r="K78" s="269" t="s">
        <v>172</v>
      </c>
      <c r="L78" s="235"/>
      <c r="M78" s="240" t="s">
        <v>172</v>
      </c>
      <c r="O78" s="153" t="s">
        <v>201</v>
      </c>
      <c r="P78" s="230" t="s">
        <v>195</v>
      </c>
      <c r="Q78" s="237" t="str">
        <f t="shared" si="11"/>
        <v>　　　・</v>
      </c>
      <c r="R78" s="230" t="s">
        <v>224</v>
      </c>
      <c r="S78" s="270" t="s">
        <v>229</v>
      </c>
      <c r="U78" s="196"/>
      <c r="V78" s="257"/>
      <c r="AA78" s="537" t="str">
        <f>入力!B74</f>
        <v>481</v>
      </c>
      <c r="AB78" s="539" t="str">
        <f>入力!C74</f>
        <v>廃棄物処理</v>
      </c>
      <c r="AC78" s="535">
        <f>結果!P74</f>
        <v>0</v>
      </c>
      <c r="AD78" s="186">
        <f>結果!W74</f>
        <v>0</v>
      </c>
      <c r="AE78" s="187">
        <f>結果!AD74</f>
        <v>0</v>
      </c>
      <c r="AG78" s="254"/>
      <c r="AH78" s="241"/>
      <c r="AI78" s="240"/>
      <c r="AJ78" s="240"/>
      <c r="AK78" s="240"/>
      <c r="AM78" s="184" t="str">
        <f t="shared" si="12"/>
        <v>481</v>
      </c>
      <c r="AN78" s="185" t="str">
        <f t="shared" si="13"/>
        <v>廃棄物処理</v>
      </c>
      <c r="AO78" s="188">
        <f>雇用!R74</f>
        <v>0</v>
      </c>
      <c r="AP78" s="181"/>
      <c r="AQ78" s="240"/>
    </row>
    <row r="79" spans="1:43">
      <c r="A79" s="241"/>
      <c r="B79" s="268"/>
      <c r="J79" s="244" t="s">
        <v>210</v>
      </c>
      <c r="K79" s="269" t="s">
        <v>172</v>
      </c>
      <c r="L79" s="235"/>
      <c r="M79" s="240" t="s">
        <v>172</v>
      </c>
      <c r="O79" s="153" t="s">
        <v>205</v>
      </c>
      <c r="P79" s="230" t="s">
        <v>230</v>
      </c>
      <c r="Q79" s="237" t="str">
        <f t="shared" si="11"/>
        <v>　　　・</v>
      </c>
      <c r="R79" s="230" t="s">
        <v>196</v>
      </c>
      <c r="S79" s="270" t="s">
        <v>231</v>
      </c>
      <c r="AA79" s="537" t="str">
        <f>入力!B75</f>
        <v>511</v>
      </c>
      <c r="AB79" s="539" t="str">
        <f>入力!C75</f>
        <v>商業</v>
      </c>
      <c r="AC79" s="535">
        <f>結果!P75</f>
        <v>0</v>
      </c>
      <c r="AD79" s="186">
        <f>結果!W75</f>
        <v>0</v>
      </c>
      <c r="AE79" s="187">
        <f>結果!AD75</f>
        <v>0</v>
      </c>
      <c r="AG79" s="254"/>
      <c r="AH79" s="241"/>
      <c r="AI79" s="240"/>
      <c r="AJ79" s="240"/>
      <c r="AK79" s="240"/>
      <c r="AM79" s="184" t="str">
        <f t="shared" si="12"/>
        <v>511</v>
      </c>
      <c r="AN79" s="185" t="str">
        <f t="shared" si="13"/>
        <v>商業</v>
      </c>
      <c r="AO79" s="188">
        <f>雇用!R75</f>
        <v>0</v>
      </c>
      <c r="AP79" s="181"/>
      <c r="AQ79" s="240"/>
    </row>
    <row r="80" spans="1:43" ht="12.75" thickBot="1">
      <c r="A80" s="241"/>
      <c r="B80" s="268"/>
      <c r="J80" s="244" t="s">
        <v>210</v>
      </c>
      <c r="K80" s="269" t="s">
        <v>172</v>
      </c>
      <c r="L80" s="235"/>
      <c r="M80" s="240" t="s">
        <v>172</v>
      </c>
      <c r="O80" s="153" t="s">
        <v>119</v>
      </c>
      <c r="P80" s="230" t="s">
        <v>221</v>
      </c>
      <c r="Q80" s="237" t="str">
        <f t="shared" si="11"/>
        <v>　　　・</v>
      </c>
      <c r="R80" s="230" t="s">
        <v>232</v>
      </c>
      <c r="S80" s="270" t="s">
        <v>233</v>
      </c>
      <c r="AA80" s="537" t="str">
        <f>入力!B76</f>
        <v>531</v>
      </c>
      <c r="AB80" s="539" t="str">
        <f>入力!C76</f>
        <v>金融・保険</v>
      </c>
      <c r="AC80" s="535">
        <f>結果!P76</f>
        <v>0</v>
      </c>
      <c r="AD80" s="186">
        <f>結果!W76</f>
        <v>0</v>
      </c>
      <c r="AE80" s="187">
        <f>結果!AD76</f>
        <v>0</v>
      </c>
      <c r="AG80" s="254"/>
      <c r="AH80" s="241"/>
      <c r="AI80" s="240"/>
      <c r="AJ80" s="240"/>
      <c r="AK80" s="240"/>
      <c r="AM80" s="184" t="str">
        <f t="shared" si="12"/>
        <v>531</v>
      </c>
      <c r="AN80" s="185" t="str">
        <f t="shared" si="13"/>
        <v>金融・保険</v>
      </c>
      <c r="AO80" s="188">
        <f>雇用!R76</f>
        <v>0</v>
      </c>
      <c r="AP80" s="181"/>
      <c r="AQ80" s="240"/>
    </row>
    <row r="81" spans="1:43" ht="13.5" thickTop="1" thickBot="1">
      <c r="A81" s="241"/>
      <c r="B81" s="268"/>
      <c r="J81" s="244" t="s">
        <v>120</v>
      </c>
      <c r="K81" s="272">
        <f>'2次効果'!N221</f>
        <v>0</v>
      </c>
      <c r="L81" s="235"/>
      <c r="M81" s="273">
        <f>'2次効果'!H448</f>
        <v>0</v>
      </c>
      <c r="P81" s="230"/>
      <c r="Q81" s="237"/>
      <c r="R81" s="230"/>
      <c r="S81" s="273">
        <f>'2次効果'!L448</f>
        <v>0</v>
      </c>
      <c r="AA81" s="537" t="str">
        <f>入力!B77</f>
        <v>551</v>
      </c>
      <c r="AB81" s="539" t="str">
        <f>入力!C77</f>
        <v>不動産仲介及び賃貸</v>
      </c>
      <c r="AC81" s="535">
        <f>結果!P77</f>
        <v>0</v>
      </c>
      <c r="AD81" s="186">
        <f>結果!W77</f>
        <v>0</v>
      </c>
      <c r="AE81" s="187">
        <f>結果!AD77</f>
        <v>0</v>
      </c>
      <c r="AG81" s="254"/>
      <c r="AH81" s="241"/>
      <c r="AI81" s="240"/>
      <c r="AJ81" s="240"/>
      <c r="AK81" s="240"/>
      <c r="AM81" s="184" t="str">
        <f t="shared" si="12"/>
        <v>551</v>
      </c>
      <c r="AN81" s="185" t="str">
        <f t="shared" si="13"/>
        <v>不動産仲介及び賃貸</v>
      </c>
      <c r="AO81" s="188">
        <f>雇用!R77</f>
        <v>0</v>
      </c>
      <c r="AP81" s="181"/>
      <c r="AQ81" s="240"/>
    </row>
    <row r="82" spans="1:43" ht="12.75" thickTop="1">
      <c r="A82" s="241"/>
      <c r="B82" s="268"/>
      <c r="J82" s="244"/>
      <c r="K82" s="274"/>
      <c r="L82" s="235"/>
      <c r="M82" s="236"/>
      <c r="P82" s="230"/>
      <c r="Q82" s="237"/>
      <c r="R82" s="230"/>
      <c r="S82" s="209"/>
      <c r="AA82" s="537" t="str">
        <f>入力!B78</f>
        <v>552</v>
      </c>
      <c r="AB82" s="539" t="str">
        <f>入力!C78</f>
        <v>住宅賃貸料</v>
      </c>
      <c r="AC82" s="535">
        <f>結果!P78</f>
        <v>0</v>
      </c>
      <c r="AD82" s="186">
        <f>結果!W78</f>
        <v>0</v>
      </c>
      <c r="AE82" s="187">
        <f>結果!AD78</f>
        <v>0</v>
      </c>
      <c r="AG82" s="254"/>
      <c r="AH82" s="241"/>
      <c r="AI82" s="240"/>
      <c r="AJ82" s="240"/>
      <c r="AK82" s="240"/>
      <c r="AM82" s="184" t="str">
        <f t="shared" si="12"/>
        <v>552</v>
      </c>
      <c r="AN82" s="185" t="str">
        <f t="shared" si="13"/>
        <v>住宅賃貸料</v>
      </c>
      <c r="AO82" s="188">
        <f>雇用!R78</f>
        <v>0</v>
      </c>
      <c r="AP82" s="181"/>
      <c r="AQ82" s="240"/>
    </row>
    <row r="83" spans="1:43" ht="12.75" thickBot="1">
      <c r="A83" s="196"/>
      <c r="B83" s="196"/>
      <c r="L83" s="235"/>
      <c r="Q83" s="212"/>
      <c r="AA83" s="538" t="str">
        <f>入力!B79</f>
        <v>553</v>
      </c>
      <c r="AB83" s="540" t="str">
        <f>入力!C79</f>
        <v>住宅賃貸料（帰属家賃）</v>
      </c>
      <c r="AC83" s="536">
        <f>結果!P79</f>
        <v>0</v>
      </c>
      <c r="AD83" s="277">
        <f>結果!W79</f>
        <v>0</v>
      </c>
      <c r="AE83" s="278">
        <f>結果!AD79</f>
        <v>0</v>
      </c>
      <c r="AG83" s="254"/>
      <c r="AH83" s="241"/>
      <c r="AI83" s="240"/>
      <c r="AJ83" s="240"/>
      <c r="AK83" s="240"/>
      <c r="AM83" s="275" t="str">
        <f t="shared" si="12"/>
        <v>553</v>
      </c>
      <c r="AN83" s="276" t="str">
        <f t="shared" si="13"/>
        <v>住宅賃貸料（帰属家賃）</v>
      </c>
      <c r="AO83" s="279">
        <f>雇用!R79</f>
        <v>0</v>
      </c>
      <c r="AP83" s="181"/>
      <c r="AQ83" s="240"/>
    </row>
    <row r="84" spans="1:43">
      <c r="AP84" s="181"/>
    </row>
  </sheetData>
  <mergeCells count="21">
    <mergeCell ref="B3:C3"/>
    <mergeCell ref="W6:X6"/>
    <mergeCell ref="U7:U11"/>
    <mergeCell ref="AA7:AB9"/>
    <mergeCell ref="AC7:AC9"/>
    <mergeCell ref="M14:R14"/>
    <mergeCell ref="S22:S24"/>
    <mergeCell ref="N56:S56"/>
    <mergeCell ref="AG7:AH9"/>
    <mergeCell ref="AI7:AI9"/>
    <mergeCell ref="AD7:AD9"/>
    <mergeCell ref="U57:U58"/>
    <mergeCell ref="V57:V58"/>
    <mergeCell ref="S65:S67"/>
    <mergeCell ref="AQ7:AR9"/>
    <mergeCell ref="AS7:AS9"/>
    <mergeCell ref="W8:W10"/>
    <mergeCell ref="AJ7:AJ9"/>
    <mergeCell ref="AM7:AN9"/>
    <mergeCell ref="AO7:AO9"/>
    <mergeCell ref="AP7:AP9"/>
  </mergeCells>
  <phoneticPr fontId="7"/>
  <pageMargins left="0.59055118110236227" right="0.59055118110236227" top="0.78740157480314965" bottom="0.78740157480314965" header="0.51181102362204722" footer="0.51181102362204722"/>
  <pageSetup paperSize="9" scale="45" orientation="landscape" horizontalDpi="300" verticalDpi="1200" r:id="rId1"/>
  <headerFooter alignWithMargins="0"/>
  <colBreaks count="1" manualBreakCount="1">
    <brk id="25" max="8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3:Z84"/>
  <sheetViews>
    <sheetView topLeftCell="J1" workbookViewId="0">
      <selection activeCell="I4" sqref="I4"/>
    </sheetView>
  </sheetViews>
  <sheetFormatPr defaultRowHeight="13.5"/>
  <cols>
    <col min="1" max="1" width="17.5" style="153" customWidth="1"/>
    <col min="2" max="4" width="12.5" style="153" customWidth="1"/>
    <col min="5" max="6" width="0.75" style="153" customWidth="1"/>
    <col min="7" max="7" width="5" style="154" bestFit="1" customWidth="1"/>
    <col min="8" max="8" width="44.25" style="153" customWidth="1"/>
    <col min="9" max="11" width="12.5" style="153" customWidth="1"/>
    <col min="12" max="12" width="1.25" style="153" customWidth="1"/>
    <col min="13" max="13" width="5" style="153" bestFit="1" customWidth="1"/>
    <col min="14" max="14" width="44.25" style="153" customWidth="1"/>
    <col min="15" max="17" width="12.375" style="153" customWidth="1"/>
    <col min="18" max="18" width="1.25" style="153" customWidth="1"/>
    <col min="19" max="19" width="5" style="153" bestFit="1" customWidth="1"/>
    <col min="20" max="20" width="44.25" style="153" customWidth="1"/>
    <col min="21" max="21" width="9.375" style="153" customWidth="1"/>
    <col min="22" max="22" width="1.25" style="153" customWidth="1"/>
    <col min="23" max="23" width="5" style="153" bestFit="1" customWidth="1"/>
    <col min="24" max="24" width="44.375" style="153" customWidth="1"/>
    <col min="25" max="25" width="9.375" style="153" customWidth="1"/>
    <col min="26" max="26" width="1.25" style="153" customWidth="1"/>
  </cols>
  <sheetData>
    <row r="3" spans="1:25">
      <c r="D3" s="156"/>
    </row>
    <row r="6" spans="1:25" ht="14.25" thickBot="1">
      <c r="A6" s="153" t="s">
        <v>152</v>
      </c>
      <c r="C6" s="648" t="s">
        <v>490</v>
      </c>
      <c r="D6" s="648"/>
      <c r="H6" s="153" t="s">
        <v>513</v>
      </c>
      <c r="K6" s="469" t="s">
        <v>490</v>
      </c>
      <c r="M6" s="154"/>
      <c r="N6" s="153" t="s">
        <v>513</v>
      </c>
      <c r="Q6" s="469" t="s">
        <v>490</v>
      </c>
      <c r="S6" s="154"/>
      <c r="T6" s="153" t="s">
        <v>514</v>
      </c>
      <c r="U6" s="153" t="s">
        <v>153</v>
      </c>
      <c r="W6" s="160"/>
      <c r="X6" s="153" t="s">
        <v>514</v>
      </c>
      <c r="Y6" s="153" t="str">
        <f>U6</f>
        <v>（単位：人）</v>
      </c>
    </row>
    <row r="7" spans="1:25">
      <c r="A7" s="649"/>
      <c r="B7" s="161"/>
      <c r="C7" s="162"/>
      <c r="D7" s="163"/>
      <c r="G7" s="629"/>
      <c r="H7" s="630"/>
      <c r="I7" s="647" t="s">
        <v>155</v>
      </c>
      <c r="J7" s="641" t="s">
        <v>156</v>
      </c>
      <c r="K7" s="164" t="s">
        <v>157</v>
      </c>
      <c r="M7" s="629"/>
      <c r="N7" s="630"/>
      <c r="O7" s="647" t="s">
        <v>155</v>
      </c>
      <c r="P7" s="641" t="s">
        <v>156</v>
      </c>
      <c r="Q7" s="164" t="s">
        <v>157</v>
      </c>
      <c r="S7" s="629"/>
      <c r="T7" s="630"/>
      <c r="U7" s="635" t="s">
        <v>158</v>
      </c>
      <c r="V7" s="644"/>
      <c r="W7" s="629"/>
      <c r="X7" s="630"/>
      <c r="Y7" s="635" t="s">
        <v>158</v>
      </c>
    </row>
    <row r="8" spans="1:25">
      <c r="A8" s="650"/>
      <c r="B8" s="167"/>
      <c r="C8" s="638" t="s">
        <v>159</v>
      </c>
      <c r="D8" s="168"/>
      <c r="G8" s="631"/>
      <c r="H8" s="632"/>
      <c r="I8" s="642"/>
      <c r="J8" s="642"/>
      <c r="K8" s="169" t="s">
        <v>160</v>
      </c>
      <c r="M8" s="631"/>
      <c r="N8" s="632"/>
      <c r="O8" s="642"/>
      <c r="P8" s="642"/>
      <c r="Q8" s="169" t="s">
        <v>160</v>
      </c>
      <c r="S8" s="631"/>
      <c r="T8" s="632"/>
      <c r="U8" s="636"/>
      <c r="V8" s="645"/>
      <c r="W8" s="631"/>
      <c r="X8" s="632"/>
      <c r="Y8" s="636"/>
    </row>
    <row r="9" spans="1:25">
      <c r="A9" s="650"/>
      <c r="B9" s="170" t="s">
        <v>161</v>
      </c>
      <c r="C9" s="639"/>
      <c r="D9" s="171" t="s">
        <v>157</v>
      </c>
      <c r="G9" s="633"/>
      <c r="H9" s="634"/>
      <c r="I9" s="643"/>
      <c r="J9" s="643"/>
      <c r="K9" s="172" t="s">
        <v>162</v>
      </c>
      <c r="M9" s="633"/>
      <c r="N9" s="634"/>
      <c r="O9" s="643"/>
      <c r="P9" s="643"/>
      <c r="Q9" s="172" t="s">
        <v>162</v>
      </c>
      <c r="S9" s="633"/>
      <c r="T9" s="634"/>
      <c r="U9" s="637"/>
      <c r="V9" s="645"/>
      <c r="W9" s="633"/>
      <c r="X9" s="634"/>
      <c r="Y9" s="637"/>
    </row>
    <row r="10" spans="1:25">
      <c r="A10" s="650"/>
      <c r="B10" s="174"/>
      <c r="C10" s="640"/>
      <c r="D10" s="175" t="s">
        <v>160</v>
      </c>
      <c r="G10" s="176" t="str">
        <f>体系図!AA10</f>
        <v>011</v>
      </c>
      <c r="H10" s="177" t="str">
        <f>体系図!AB10</f>
        <v>耕種農業</v>
      </c>
      <c r="I10" s="178">
        <f>+体系図!AC10</f>
        <v>0</v>
      </c>
      <c r="J10" s="178">
        <f>+体系図!AD10</f>
        <v>0</v>
      </c>
      <c r="K10" s="179">
        <f>+体系図!AE10</f>
        <v>0</v>
      </c>
      <c r="M10" s="176" t="str">
        <f>体系図!AG10</f>
        <v>571</v>
      </c>
      <c r="N10" s="177" t="str">
        <f>体系図!AH10</f>
        <v>鉄道輸送</v>
      </c>
      <c r="O10" s="178">
        <f>+体系図!AI10</f>
        <v>0</v>
      </c>
      <c r="P10" s="178">
        <f>+体系図!AJ10</f>
        <v>0</v>
      </c>
      <c r="Q10" s="179">
        <f>+体系図!AK10</f>
        <v>0</v>
      </c>
      <c r="S10" s="176" t="str">
        <f>体系図!AA10</f>
        <v>011</v>
      </c>
      <c r="T10" s="177" t="str">
        <f>体系図!AB10</f>
        <v>耕種農業</v>
      </c>
      <c r="U10" s="180">
        <f>+体系図!AO10</f>
        <v>0</v>
      </c>
      <c r="V10" s="181"/>
      <c r="W10" s="176" t="str">
        <f>体系図!AG10</f>
        <v>571</v>
      </c>
      <c r="X10" s="177" t="str">
        <f>体系図!AH10</f>
        <v>鉄道輸送</v>
      </c>
      <c r="Y10" s="180">
        <f>+体系図!AS10</f>
        <v>0</v>
      </c>
    </row>
    <row r="11" spans="1:25">
      <c r="A11" s="651"/>
      <c r="B11" s="182"/>
      <c r="C11" s="182"/>
      <c r="D11" s="183" t="s">
        <v>162</v>
      </c>
      <c r="G11" s="184" t="str">
        <f>体系図!AA11</f>
        <v>012</v>
      </c>
      <c r="H11" s="185" t="str">
        <f>体系図!AB11</f>
        <v>畜産</v>
      </c>
      <c r="I11" s="186">
        <f>+体系図!AC11</f>
        <v>0</v>
      </c>
      <c r="J11" s="186">
        <f>+体系図!AD11</f>
        <v>0</v>
      </c>
      <c r="K11" s="187">
        <f>+体系図!AE11</f>
        <v>0</v>
      </c>
      <c r="M11" s="184" t="str">
        <f>体系図!AG11</f>
        <v>572</v>
      </c>
      <c r="N11" s="185" t="str">
        <f>体系図!AH11</f>
        <v>道路輸送（自家輸送を除く。）</v>
      </c>
      <c r="O11" s="186">
        <f>+体系図!AI11</f>
        <v>0</v>
      </c>
      <c r="P11" s="186">
        <f>+体系図!AJ11</f>
        <v>0</v>
      </c>
      <c r="Q11" s="187">
        <f>+体系図!AK11</f>
        <v>0</v>
      </c>
      <c r="S11" s="184" t="str">
        <f>体系図!AA11</f>
        <v>012</v>
      </c>
      <c r="T11" s="185" t="str">
        <f>体系図!AB11</f>
        <v>畜産</v>
      </c>
      <c r="U11" s="188">
        <f>+体系図!AO11</f>
        <v>0</v>
      </c>
      <c r="V11" s="181"/>
      <c r="W11" s="184" t="str">
        <f>体系図!AG11</f>
        <v>572</v>
      </c>
      <c r="X11" s="185" t="str">
        <f>体系図!AH11</f>
        <v>道路輸送（自家輸送を除く。）</v>
      </c>
      <c r="Y11" s="188">
        <f>+体系図!AS11</f>
        <v>0</v>
      </c>
    </row>
    <row r="12" spans="1:25">
      <c r="A12" s="190" t="s">
        <v>163</v>
      </c>
      <c r="B12" s="191">
        <f>+体系図!V12</f>
        <v>0</v>
      </c>
      <c r="C12" s="191">
        <f>+体系図!W12</f>
        <v>0</v>
      </c>
      <c r="D12" s="192">
        <f>+体系図!X12</f>
        <v>0</v>
      </c>
      <c r="G12" s="184" t="str">
        <f>体系図!AA12</f>
        <v>013</v>
      </c>
      <c r="H12" s="185" t="str">
        <f>体系図!AB12</f>
        <v>農業サービス</v>
      </c>
      <c r="I12" s="186">
        <f>+体系図!AC12</f>
        <v>0</v>
      </c>
      <c r="J12" s="186">
        <f>+体系図!AD12</f>
        <v>0</v>
      </c>
      <c r="K12" s="187">
        <f>+体系図!AE12</f>
        <v>0</v>
      </c>
      <c r="M12" s="184" t="str">
        <f>体系図!AG12</f>
        <v>574</v>
      </c>
      <c r="N12" s="185" t="str">
        <f>体系図!AH12</f>
        <v>水運</v>
      </c>
      <c r="O12" s="186">
        <f>+体系図!AI12</f>
        <v>0</v>
      </c>
      <c r="P12" s="186">
        <f>+体系図!AJ12</f>
        <v>0</v>
      </c>
      <c r="Q12" s="187">
        <f>+体系図!AK12</f>
        <v>0</v>
      </c>
      <c r="S12" s="184" t="str">
        <f>体系図!AA12</f>
        <v>013</v>
      </c>
      <c r="T12" s="185" t="str">
        <f>体系図!AB12</f>
        <v>農業サービス</v>
      </c>
      <c r="U12" s="188">
        <f>+体系図!AO12</f>
        <v>0</v>
      </c>
      <c r="V12" s="181"/>
      <c r="W12" s="184" t="str">
        <f>体系図!AG12</f>
        <v>574</v>
      </c>
      <c r="X12" s="185" t="str">
        <f>体系図!AH12</f>
        <v>水運</v>
      </c>
      <c r="Y12" s="193">
        <f>+体系図!AS12</f>
        <v>0</v>
      </c>
    </row>
    <row r="13" spans="1:25">
      <c r="A13" s="197" t="s">
        <v>166</v>
      </c>
      <c r="B13" s="198">
        <f>+体系図!V13</f>
        <v>0</v>
      </c>
      <c r="C13" s="198">
        <f>+体系図!W13</f>
        <v>0</v>
      </c>
      <c r="D13" s="199">
        <f>+体系図!X13</f>
        <v>0</v>
      </c>
      <c r="G13" s="184" t="str">
        <f>体系図!AA13</f>
        <v>015</v>
      </c>
      <c r="H13" s="185" t="str">
        <f>体系図!AB13</f>
        <v>林業</v>
      </c>
      <c r="I13" s="186">
        <f>+体系図!AC13</f>
        <v>0</v>
      </c>
      <c r="J13" s="186">
        <f>+体系図!AD13</f>
        <v>0</v>
      </c>
      <c r="K13" s="187">
        <f>+体系図!AE13</f>
        <v>0</v>
      </c>
      <c r="M13" s="184" t="str">
        <f>体系図!AG13</f>
        <v>575</v>
      </c>
      <c r="N13" s="185" t="str">
        <f>体系図!AH13</f>
        <v>航空輸送</v>
      </c>
      <c r="O13" s="186">
        <f>+体系図!AI13</f>
        <v>0</v>
      </c>
      <c r="P13" s="186">
        <f>+体系図!AJ13</f>
        <v>0</v>
      </c>
      <c r="Q13" s="187">
        <f>+体系図!AK13</f>
        <v>0</v>
      </c>
      <c r="S13" s="184" t="str">
        <f>体系図!AA13</f>
        <v>015</v>
      </c>
      <c r="T13" s="185" t="str">
        <f>体系図!AB13</f>
        <v>林業</v>
      </c>
      <c r="U13" s="188">
        <f>+体系図!AO13</f>
        <v>0</v>
      </c>
      <c r="V13" s="181"/>
      <c r="W13" s="184" t="str">
        <f>体系図!AG13</f>
        <v>575</v>
      </c>
      <c r="X13" s="185" t="str">
        <f>体系図!AH13</f>
        <v>航空輸送</v>
      </c>
      <c r="Y13" s="188">
        <f>+体系図!AS13</f>
        <v>0</v>
      </c>
    </row>
    <row r="14" spans="1:25">
      <c r="A14" s="201" t="s">
        <v>167</v>
      </c>
      <c r="B14" s="202">
        <f>+体系図!V14</f>
        <v>0</v>
      </c>
      <c r="C14" s="202">
        <f>+体系図!W14</f>
        <v>0</v>
      </c>
      <c r="D14" s="203">
        <f>+体系図!X14</f>
        <v>0</v>
      </c>
      <c r="G14" s="184" t="str">
        <f>体系図!AA14</f>
        <v>017</v>
      </c>
      <c r="H14" s="185" t="str">
        <f>体系図!AB14</f>
        <v>漁業</v>
      </c>
      <c r="I14" s="186">
        <f>+体系図!AC14</f>
        <v>0</v>
      </c>
      <c r="J14" s="186">
        <f>+体系図!AD14</f>
        <v>0</v>
      </c>
      <c r="K14" s="187">
        <f>+体系図!AE14</f>
        <v>0</v>
      </c>
      <c r="M14" s="184" t="str">
        <f>体系図!AG14</f>
        <v>576</v>
      </c>
      <c r="N14" s="185" t="str">
        <f>体系図!AH14</f>
        <v>貨物利用運送</v>
      </c>
      <c r="O14" s="186">
        <f>+体系図!AI14</f>
        <v>0</v>
      </c>
      <c r="P14" s="186">
        <f>+体系図!AJ14</f>
        <v>0</v>
      </c>
      <c r="Q14" s="187">
        <f>+体系図!AK14</f>
        <v>0</v>
      </c>
      <c r="S14" s="184" t="str">
        <f>体系図!AA14</f>
        <v>017</v>
      </c>
      <c r="T14" s="185" t="str">
        <f>体系図!AB14</f>
        <v>漁業</v>
      </c>
      <c r="U14" s="188">
        <f>+体系図!AO14</f>
        <v>0</v>
      </c>
      <c r="V14" s="181"/>
      <c r="W14" s="184" t="str">
        <f>体系図!AG14</f>
        <v>576</v>
      </c>
      <c r="X14" s="185" t="str">
        <f>体系図!AH14</f>
        <v>貨物利用運送</v>
      </c>
      <c r="Y14" s="188">
        <f>+体系図!AS14</f>
        <v>0</v>
      </c>
    </row>
    <row r="15" spans="1:25" ht="14.25" thickBot="1">
      <c r="A15" s="205" t="s">
        <v>50</v>
      </c>
      <c r="B15" s="206">
        <f>+SUM(B12:B14)</f>
        <v>0</v>
      </c>
      <c r="C15" s="206">
        <f t="shared" ref="C15:D15" si="0">+SUM(C12:C14)</f>
        <v>0</v>
      </c>
      <c r="D15" s="207">
        <f t="shared" si="0"/>
        <v>0</v>
      </c>
      <c r="G15" s="184" t="str">
        <f>体系図!AA15</f>
        <v>061</v>
      </c>
      <c r="H15" s="185" t="str">
        <f>体系図!AB15</f>
        <v>石炭・原油・天然ガス</v>
      </c>
      <c r="I15" s="186">
        <f>+体系図!AC15</f>
        <v>0</v>
      </c>
      <c r="J15" s="186">
        <f>+体系図!AD15</f>
        <v>0</v>
      </c>
      <c r="K15" s="187">
        <f>+体系図!AE15</f>
        <v>0</v>
      </c>
      <c r="M15" s="184" t="str">
        <f>体系図!AG15</f>
        <v>577</v>
      </c>
      <c r="N15" s="185" t="str">
        <f>体系図!AH15</f>
        <v>倉庫</v>
      </c>
      <c r="O15" s="186">
        <f>+体系図!AI15</f>
        <v>0</v>
      </c>
      <c r="P15" s="186">
        <f>+体系図!AJ15</f>
        <v>0</v>
      </c>
      <c r="Q15" s="187">
        <f>+体系図!AK15</f>
        <v>0</v>
      </c>
      <c r="S15" s="184" t="str">
        <f>体系図!AA15</f>
        <v>061</v>
      </c>
      <c r="T15" s="185" t="str">
        <f>体系図!AB15</f>
        <v>石炭・原油・天然ガス</v>
      </c>
      <c r="U15" s="188">
        <f>+体系図!AO15</f>
        <v>0</v>
      </c>
      <c r="V15" s="181"/>
      <c r="W15" s="184" t="str">
        <f>体系図!AG15</f>
        <v>577</v>
      </c>
      <c r="X15" s="185" t="str">
        <f>体系図!AH15</f>
        <v>倉庫</v>
      </c>
      <c r="Y15" s="188">
        <f>+体系図!AS15</f>
        <v>0</v>
      </c>
    </row>
    <row r="16" spans="1:25">
      <c r="A16" s="210" t="s">
        <v>169</v>
      </c>
      <c r="B16" s="196"/>
      <c r="C16" s="196"/>
      <c r="D16" s="196"/>
      <c r="G16" s="184" t="str">
        <f>体系図!AA16</f>
        <v>062</v>
      </c>
      <c r="H16" s="185" t="str">
        <f>体系図!AB16</f>
        <v>その他の鉱業</v>
      </c>
      <c r="I16" s="186">
        <f>+体系図!AC16</f>
        <v>0</v>
      </c>
      <c r="J16" s="186">
        <f>+体系図!AD16</f>
        <v>0</v>
      </c>
      <c r="K16" s="187">
        <f>+体系図!AE16</f>
        <v>0</v>
      </c>
      <c r="M16" s="184" t="str">
        <f>体系図!AG16</f>
        <v>578</v>
      </c>
      <c r="N16" s="185" t="str">
        <f>体系図!AH16</f>
        <v>運輸附帯サービス</v>
      </c>
      <c r="O16" s="186">
        <f>+体系図!AI16</f>
        <v>0</v>
      </c>
      <c r="P16" s="186">
        <f>+体系図!AJ16</f>
        <v>0</v>
      </c>
      <c r="Q16" s="187">
        <f>+体系図!AK16</f>
        <v>0</v>
      </c>
      <c r="S16" s="184" t="str">
        <f>体系図!AA16</f>
        <v>062</v>
      </c>
      <c r="T16" s="185" t="str">
        <f>体系図!AB16</f>
        <v>その他の鉱業</v>
      </c>
      <c r="U16" s="193">
        <f>+体系図!AO16</f>
        <v>0</v>
      </c>
      <c r="V16" s="181"/>
      <c r="W16" s="184" t="str">
        <f>体系図!AG16</f>
        <v>578</v>
      </c>
      <c r="X16" s="185" t="str">
        <f>体系図!AH16</f>
        <v>運輸附帯サービス</v>
      </c>
      <c r="Y16" s="188">
        <f>+体系図!AS16</f>
        <v>0</v>
      </c>
    </row>
    <row r="17" spans="1:25">
      <c r="A17" s="211" t="s">
        <v>170</v>
      </c>
      <c r="G17" s="184" t="str">
        <f>体系図!AA17</f>
        <v>111</v>
      </c>
      <c r="H17" s="185" t="str">
        <f>体系図!AB17</f>
        <v>食料品</v>
      </c>
      <c r="I17" s="186">
        <f>+体系図!AC17</f>
        <v>0</v>
      </c>
      <c r="J17" s="186">
        <f>+体系図!AD17</f>
        <v>0</v>
      </c>
      <c r="K17" s="187">
        <f>+体系図!AE17</f>
        <v>0</v>
      </c>
      <c r="M17" s="184" t="str">
        <f>体系図!AG17</f>
        <v>579</v>
      </c>
      <c r="N17" s="185" t="str">
        <f>体系図!AH17</f>
        <v>郵便・信書便</v>
      </c>
      <c r="O17" s="186">
        <f>+体系図!AI17</f>
        <v>0</v>
      </c>
      <c r="P17" s="186">
        <f>+体系図!AJ17</f>
        <v>0</v>
      </c>
      <c r="Q17" s="187">
        <f>+体系図!AK17</f>
        <v>0</v>
      </c>
      <c r="S17" s="184" t="str">
        <f>体系図!AA17</f>
        <v>111</v>
      </c>
      <c r="T17" s="185" t="str">
        <f>体系図!AB17</f>
        <v>食料品</v>
      </c>
      <c r="U17" s="193">
        <f>+体系図!AO17</f>
        <v>0</v>
      </c>
      <c r="V17" s="181"/>
      <c r="W17" s="184" t="str">
        <f>体系図!AG17</f>
        <v>579</v>
      </c>
      <c r="X17" s="185" t="str">
        <f>体系図!AH17</f>
        <v>郵便・信書便</v>
      </c>
      <c r="Y17" s="188">
        <f>+体系図!AS17</f>
        <v>0</v>
      </c>
    </row>
    <row r="18" spans="1:25">
      <c r="G18" s="184" t="str">
        <f>体系図!AA18</f>
        <v>112</v>
      </c>
      <c r="H18" s="185" t="str">
        <f>体系図!AB18</f>
        <v>飲料</v>
      </c>
      <c r="I18" s="186">
        <f>+体系図!AC18</f>
        <v>0</v>
      </c>
      <c r="J18" s="186">
        <f>+体系図!AD18</f>
        <v>0</v>
      </c>
      <c r="K18" s="187">
        <f>+体系図!AE18</f>
        <v>0</v>
      </c>
      <c r="M18" s="184" t="str">
        <f>体系図!AG18</f>
        <v>591</v>
      </c>
      <c r="N18" s="185" t="str">
        <f>体系図!AH18</f>
        <v>通信</v>
      </c>
      <c r="O18" s="186">
        <f>+体系図!AI18</f>
        <v>0</v>
      </c>
      <c r="P18" s="186">
        <f>+体系図!AJ18</f>
        <v>0</v>
      </c>
      <c r="Q18" s="187">
        <f>+体系図!AK18</f>
        <v>0</v>
      </c>
      <c r="S18" s="184" t="str">
        <f>体系図!AA18</f>
        <v>112</v>
      </c>
      <c r="T18" s="185" t="str">
        <f>体系図!AB18</f>
        <v>飲料</v>
      </c>
      <c r="U18" s="188">
        <f>+体系図!AO18</f>
        <v>0</v>
      </c>
      <c r="V18" s="181"/>
      <c r="W18" s="184" t="str">
        <f>体系図!AG18</f>
        <v>591</v>
      </c>
      <c r="X18" s="185" t="str">
        <f>体系図!AH18</f>
        <v>通信</v>
      </c>
      <c r="Y18" s="188">
        <f>+体系図!AS18</f>
        <v>0</v>
      </c>
    </row>
    <row r="19" spans="1:25" ht="14.25" thickBot="1">
      <c r="A19" s="153" t="s">
        <v>174</v>
      </c>
      <c r="B19" s="156"/>
      <c r="C19" s="214"/>
      <c r="D19" s="160"/>
      <c r="G19" s="184" t="str">
        <f>体系図!AA19</f>
        <v>113</v>
      </c>
      <c r="H19" s="185" t="str">
        <f>体系図!AB19</f>
        <v>飼料・有機質肥料（別掲を除く。）</v>
      </c>
      <c r="I19" s="186">
        <f>+体系図!AC19</f>
        <v>0</v>
      </c>
      <c r="J19" s="186">
        <f>+体系図!AD19</f>
        <v>0</v>
      </c>
      <c r="K19" s="187">
        <f>+体系図!AE19</f>
        <v>0</v>
      </c>
      <c r="M19" s="184" t="str">
        <f>体系図!AG19</f>
        <v>592</v>
      </c>
      <c r="N19" s="185" t="str">
        <f>体系図!AH19</f>
        <v>放送</v>
      </c>
      <c r="O19" s="186">
        <f>+体系図!AI19</f>
        <v>0</v>
      </c>
      <c r="P19" s="186">
        <f>+体系図!AJ19</f>
        <v>0</v>
      </c>
      <c r="Q19" s="187">
        <f>+体系図!AK19</f>
        <v>0</v>
      </c>
      <c r="S19" s="184" t="str">
        <f>体系図!AA19</f>
        <v>113</v>
      </c>
      <c r="T19" s="185" t="str">
        <f>体系図!AB19</f>
        <v>飼料・有機質肥料（別掲を除く。）</v>
      </c>
      <c r="U19" s="188">
        <f>+体系図!AO19</f>
        <v>0</v>
      </c>
      <c r="V19" s="181"/>
      <c r="W19" s="184" t="str">
        <f>体系図!AG19</f>
        <v>592</v>
      </c>
      <c r="X19" s="185" t="str">
        <f>体系図!AH19</f>
        <v>放送</v>
      </c>
      <c r="Y19" s="188">
        <f>+体系図!AS19</f>
        <v>0</v>
      </c>
    </row>
    <row r="20" spans="1:25">
      <c r="A20" s="215"/>
      <c r="B20" s="216"/>
      <c r="C20" s="49"/>
      <c r="D20" s="49"/>
      <c r="G20" s="184" t="str">
        <f>体系図!AA20</f>
        <v>114</v>
      </c>
      <c r="H20" s="185" t="str">
        <f>体系図!AB20</f>
        <v>たばこ</v>
      </c>
      <c r="I20" s="186">
        <f>+体系図!AC20</f>
        <v>0</v>
      </c>
      <c r="J20" s="186">
        <f>+体系図!AD20</f>
        <v>0</v>
      </c>
      <c r="K20" s="187">
        <f>+体系図!AE20</f>
        <v>0</v>
      </c>
      <c r="M20" s="184" t="str">
        <f>体系図!AG20</f>
        <v>593</v>
      </c>
      <c r="N20" s="185" t="str">
        <f>体系図!AH20</f>
        <v>情報サービス</v>
      </c>
      <c r="O20" s="186">
        <f>+体系図!AI20</f>
        <v>0</v>
      </c>
      <c r="P20" s="186">
        <f>+体系図!AJ20</f>
        <v>0</v>
      </c>
      <c r="Q20" s="187">
        <f>+体系図!AK20</f>
        <v>0</v>
      </c>
      <c r="S20" s="184" t="str">
        <f>体系図!AA20</f>
        <v>114</v>
      </c>
      <c r="T20" s="185" t="str">
        <f>体系図!AB20</f>
        <v>たばこ</v>
      </c>
      <c r="U20" s="188">
        <f>+体系図!AO20</f>
        <v>0</v>
      </c>
      <c r="V20" s="181"/>
      <c r="W20" s="184" t="str">
        <f>体系図!AG20</f>
        <v>593</v>
      </c>
      <c r="X20" s="185" t="str">
        <f>体系図!AH20</f>
        <v>情報サービス</v>
      </c>
      <c r="Y20" s="188">
        <f>+体系図!AS20</f>
        <v>0</v>
      </c>
    </row>
    <row r="21" spans="1:25">
      <c r="A21" s="218"/>
      <c r="B21" s="219" t="s">
        <v>9</v>
      </c>
      <c r="C21" s="220"/>
      <c r="D21" s="49"/>
      <c r="G21" s="184" t="str">
        <f>体系図!AA21</f>
        <v>151</v>
      </c>
      <c r="H21" s="185" t="str">
        <f>体系図!AB21</f>
        <v>繊維工業製品</v>
      </c>
      <c r="I21" s="186">
        <f>+体系図!AC21</f>
        <v>0</v>
      </c>
      <c r="J21" s="186">
        <f>+体系図!AD21</f>
        <v>0</v>
      </c>
      <c r="K21" s="187">
        <f>+体系図!AE21</f>
        <v>0</v>
      </c>
      <c r="M21" s="184" t="str">
        <f>体系図!AG21</f>
        <v>594</v>
      </c>
      <c r="N21" s="185" t="str">
        <f>体系図!AH21</f>
        <v>インターネット附随サービス</v>
      </c>
      <c r="O21" s="186">
        <f>+体系図!AI21</f>
        <v>0</v>
      </c>
      <c r="P21" s="186">
        <f>+体系図!AJ21</f>
        <v>0</v>
      </c>
      <c r="Q21" s="187">
        <f>+体系図!AK21</f>
        <v>0</v>
      </c>
      <c r="S21" s="184" t="str">
        <f>体系図!AA21</f>
        <v>151</v>
      </c>
      <c r="T21" s="185" t="str">
        <f>体系図!AB21</f>
        <v>繊維工業製品</v>
      </c>
      <c r="U21" s="193">
        <f>+体系図!AO21</f>
        <v>0</v>
      </c>
      <c r="V21" s="181"/>
      <c r="W21" s="184" t="str">
        <f>体系図!AG21</f>
        <v>594</v>
      </c>
      <c r="X21" s="185" t="str">
        <f>体系図!AH21</f>
        <v>インターネット附随サービス</v>
      </c>
      <c r="Y21" s="188">
        <f>+体系図!AS21</f>
        <v>0</v>
      </c>
    </row>
    <row r="22" spans="1:25">
      <c r="A22" s="222"/>
      <c r="B22" s="223"/>
      <c r="C22" s="220"/>
      <c r="D22" s="49"/>
      <c r="G22" s="184" t="str">
        <f>体系図!AA22</f>
        <v>152</v>
      </c>
      <c r="H22" s="185" t="str">
        <f>体系図!AB22</f>
        <v>衣服・その他の繊維既製品</v>
      </c>
      <c r="I22" s="186">
        <f>+体系図!AC22</f>
        <v>0</v>
      </c>
      <c r="J22" s="186">
        <f>+体系図!AD22</f>
        <v>0</v>
      </c>
      <c r="K22" s="187">
        <f>+体系図!AE22</f>
        <v>0</v>
      </c>
      <c r="M22" s="184" t="str">
        <f>体系図!AG22</f>
        <v>595</v>
      </c>
      <c r="N22" s="185" t="str">
        <f>体系図!AH22</f>
        <v>映像・音声・文字情報制作</v>
      </c>
      <c r="O22" s="186">
        <f>+体系図!AI22</f>
        <v>0</v>
      </c>
      <c r="P22" s="186">
        <f>+体系図!AJ22</f>
        <v>0</v>
      </c>
      <c r="Q22" s="187">
        <f>+体系図!AK22</f>
        <v>0</v>
      </c>
      <c r="S22" s="184" t="str">
        <f>体系図!AA22</f>
        <v>152</v>
      </c>
      <c r="T22" s="185" t="str">
        <f>体系図!AB22</f>
        <v>衣服・その他の繊維既製品</v>
      </c>
      <c r="U22" s="188">
        <f>+体系図!AO22</f>
        <v>0</v>
      </c>
      <c r="V22" s="181"/>
      <c r="W22" s="184" t="str">
        <f>体系図!AG22</f>
        <v>595</v>
      </c>
      <c r="X22" s="185" t="str">
        <f>体系図!AH22</f>
        <v>映像・音声・文字情報制作</v>
      </c>
      <c r="Y22" s="188">
        <f>+体系図!AS22</f>
        <v>0</v>
      </c>
    </row>
    <row r="23" spans="1:25">
      <c r="A23" s="225" t="s">
        <v>163</v>
      </c>
      <c r="B23" s="226">
        <f>+体系図!V23</f>
        <v>0</v>
      </c>
      <c r="C23" s="227"/>
      <c r="D23" s="227"/>
      <c r="G23" s="184" t="str">
        <f>体系図!AA23</f>
        <v>161</v>
      </c>
      <c r="H23" s="185" t="str">
        <f>体系図!AB23</f>
        <v>木材・木製品</v>
      </c>
      <c r="I23" s="186">
        <f>+体系図!AC23</f>
        <v>0</v>
      </c>
      <c r="J23" s="186">
        <f>+体系図!AD23</f>
        <v>0</v>
      </c>
      <c r="K23" s="187">
        <f>+体系図!AE23</f>
        <v>0</v>
      </c>
      <c r="M23" s="184" t="str">
        <f>体系図!AG23</f>
        <v>611</v>
      </c>
      <c r="N23" s="185" t="str">
        <f>体系図!AH23</f>
        <v>公務</v>
      </c>
      <c r="O23" s="186">
        <f>+体系図!AI23</f>
        <v>0</v>
      </c>
      <c r="P23" s="186">
        <f>+体系図!AJ23</f>
        <v>0</v>
      </c>
      <c r="Q23" s="187">
        <f>+体系図!AK23</f>
        <v>0</v>
      </c>
      <c r="S23" s="184" t="str">
        <f>体系図!AA23</f>
        <v>161</v>
      </c>
      <c r="T23" s="185" t="str">
        <f>体系図!AB23</f>
        <v>木材・木製品</v>
      </c>
      <c r="U23" s="188">
        <f>+体系図!AO23</f>
        <v>0</v>
      </c>
      <c r="V23" s="181"/>
      <c r="W23" s="184" t="str">
        <f>体系図!AG23</f>
        <v>611</v>
      </c>
      <c r="X23" s="185" t="str">
        <f>体系図!AH23</f>
        <v>公務</v>
      </c>
      <c r="Y23" s="188">
        <f>+体系図!AS23</f>
        <v>0</v>
      </c>
    </row>
    <row r="24" spans="1:25">
      <c r="A24" s="197" t="s">
        <v>179</v>
      </c>
      <c r="B24" s="232">
        <f>+体系図!V24</f>
        <v>0</v>
      </c>
      <c r="C24" s="227"/>
      <c r="D24" s="227"/>
      <c r="G24" s="184" t="str">
        <f>体系図!AA24</f>
        <v>162</v>
      </c>
      <c r="H24" s="185" t="str">
        <f>体系図!AB24</f>
        <v>家具・装備品</v>
      </c>
      <c r="I24" s="186">
        <f>+体系図!AC24</f>
        <v>0</v>
      </c>
      <c r="J24" s="186">
        <f>+体系図!AD24</f>
        <v>0</v>
      </c>
      <c r="K24" s="187">
        <f>+体系図!AE24</f>
        <v>0</v>
      </c>
      <c r="M24" s="184" t="str">
        <f>体系図!AG24</f>
        <v>631</v>
      </c>
      <c r="N24" s="185" t="str">
        <f>体系図!AH24</f>
        <v>教育</v>
      </c>
      <c r="O24" s="186">
        <f>+体系図!AI24</f>
        <v>0</v>
      </c>
      <c r="P24" s="186">
        <f>+体系図!AJ24</f>
        <v>0</v>
      </c>
      <c r="Q24" s="187">
        <f>+体系図!AK24</f>
        <v>0</v>
      </c>
      <c r="S24" s="184" t="str">
        <f>体系図!AA24</f>
        <v>162</v>
      </c>
      <c r="T24" s="185" t="str">
        <f>体系図!AB24</f>
        <v>家具・装備品</v>
      </c>
      <c r="U24" s="188">
        <f>+体系図!AO24</f>
        <v>0</v>
      </c>
      <c r="V24" s="181"/>
      <c r="W24" s="184" t="str">
        <f>体系図!AG24</f>
        <v>631</v>
      </c>
      <c r="X24" s="185" t="str">
        <f>体系図!AH24</f>
        <v>教育</v>
      </c>
      <c r="Y24" s="188">
        <f>+体系図!AS24</f>
        <v>0</v>
      </c>
    </row>
    <row r="25" spans="1:25">
      <c r="A25" s="201" t="s">
        <v>183</v>
      </c>
      <c r="B25" s="238">
        <f>+体系図!V25</f>
        <v>0</v>
      </c>
      <c r="C25" s="227"/>
      <c r="D25" s="227"/>
      <c r="G25" s="184" t="str">
        <f>体系図!AA25</f>
        <v>163</v>
      </c>
      <c r="H25" s="185" t="str">
        <f>体系図!AB25</f>
        <v>パルプ・紙・板紙・加工紙</v>
      </c>
      <c r="I25" s="186">
        <f>+体系図!AC25</f>
        <v>0</v>
      </c>
      <c r="J25" s="186">
        <f>+体系図!AD25</f>
        <v>0</v>
      </c>
      <c r="K25" s="187">
        <f>+体系図!AE25</f>
        <v>0</v>
      </c>
      <c r="M25" s="184" t="str">
        <f>体系図!AG25</f>
        <v>632</v>
      </c>
      <c r="N25" s="185" t="str">
        <f>体系図!AH25</f>
        <v>研究</v>
      </c>
      <c r="O25" s="186">
        <f>+体系図!AI25</f>
        <v>0</v>
      </c>
      <c r="P25" s="186">
        <f>+体系図!AJ25</f>
        <v>0</v>
      </c>
      <c r="Q25" s="187">
        <f>+体系図!AK25</f>
        <v>0</v>
      </c>
      <c r="S25" s="184" t="str">
        <f>体系図!AA25</f>
        <v>163</v>
      </c>
      <c r="T25" s="185" t="str">
        <f>体系図!AB25</f>
        <v>パルプ・紙・板紙・加工紙</v>
      </c>
      <c r="U25" s="188">
        <f>+体系図!AO25</f>
        <v>0</v>
      </c>
      <c r="V25" s="181"/>
      <c r="W25" s="184" t="str">
        <f>体系図!AG25</f>
        <v>632</v>
      </c>
      <c r="X25" s="185" t="str">
        <f>体系図!AH25</f>
        <v>研究</v>
      </c>
      <c r="Y25" s="188">
        <f>+体系図!AS25</f>
        <v>0</v>
      </c>
    </row>
    <row r="26" spans="1:25" ht="14.25" thickBot="1">
      <c r="A26" s="205" t="s">
        <v>50</v>
      </c>
      <c r="B26" s="239">
        <f>+体系図!V26</f>
        <v>0</v>
      </c>
      <c r="C26" s="240"/>
      <c r="D26" s="240"/>
      <c r="G26" s="184" t="str">
        <f>体系図!AA26</f>
        <v>164</v>
      </c>
      <c r="H26" s="185" t="str">
        <f>体系図!AB26</f>
        <v>紙加工品</v>
      </c>
      <c r="I26" s="186">
        <f>+体系図!AC26</f>
        <v>0</v>
      </c>
      <c r="J26" s="186">
        <f>+体系図!AD26</f>
        <v>0</v>
      </c>
      <c r="K26" s="187">
        <f>+体系図!AE26</f>
        <v>0</v>
      </c>
      <c r="M26" s="184" t="str">
        <f>体系図!AG26</f>
        <v>641</v>
      </c>
      <c r="N26" s="185" t="str">
        <f>体系図!AH26</f>
        <v>医療</v>
      </c>
      <c r="O26" s="186">
        <f>+体系図!AI26</f>
        <v>0</v>
      </c>
      <c r="P26" s="186">
        <f>+体系図!AJ26</f>
        <v>0</v>
      </c>
      <c r="Q26" s="187">
        <f>+体系図!AK26</f>
        <v>0</v>
      </c>
      <c r="S26" s="184" t="str">
        <f>体系図!AA26</f>
        <v>164</v>
      </c>
      <c r="T26" s="185" t="str">
        <f>体系図!AB26</f>
        <v>紙加工品</v>
      </c>
      <c r="U26" s="188">
        <f>+体系図!AO26</f>
        <v>0</v>
      </c>
      <c r="V26" s="181"/>
      <c r="W26" s="184" t="str">
        <f>体系図!AG26</f>
        <v>641</v>
      </c>
      <c r="X26" s="185" t="str">
        <f>体系図!AH26</f>
        <v>医療</v>
      </c>
      <c r="Y26" s="188">
        <f>+体系図!AS26</f>
        <v>0</v>
      </c>
    </row>
    <row r="27" spans="1:25">
      <c r="A27" s="210" t="s">
        <v>169</v>
      </c>
      <c r="B27" s="196"/>
      <c r="C27" s="240"/>
      <c r="D27" s="240"/>
      <c r="G27" s="184" t="str">
        <f>体系図!AA27</f>
        <v>191</v>
      </c>
      <c r="H27" s="185" t="str">
        <f>体系図!AB27</f>
        <v>印刷・製版・製本</v>
      </c>
      <c r="I27" s="186">
        <f>+体系図!AC27</f>
        <v>0</v>
      </c>
      <c r="J27" s="186">
        <f>+体系図!AD27</f>
        <v>0</v>
      </c>
      <c r="K27" s="187">
        <f>+体系図!AE27</f>
        <v>0</v>
      </c>
      <c r="M27" s="184" t="str">
        <f>体系図!AG27</f>
        <v>642</v>
      </c>
      <c r="N27" s="185" t="str">
        <f>体系図!AH27</f>
        <v>保健衛生</v>
      </c>
      <c r="O27" s="186">
        <f>+体系図!AI27</f>
        <v>0</v>
      </c>
      <c r="P27" s="186">
        <f>+体系図!AJ27</f>
        <v>0</v>
      </c>
      <c r="Q27" s="187">
        <f>+体系図!AK27</f>
        <v>0</v>
      </c>
      <c r="S27" s="184" t="str">
        <f>体系図!AA27</f>
        <v>191</v>
      </c>
      <c r="T27" s="185" t="str">
        <f>体系図!AB27</f>
        <v>印刷・製版・製本</v>
      </c>
      <c r="U27" s="188">
        <f>+体系図!AO27</f>
        <v>0</v>
      </c>
      <c r="V27" s="181"/>
      <c r="W27" s="184" t="str">
        <f>体系図!AG27</f>
        <v>642</v>
      </c>
      <c r="X27" s="185" t="str">
        <f>体系図!AH27</f>
        <v>保健衛生</v>
      </c>
      <c r="Y27" s="188">
        <f>+体系図!AS27</f>
        <v>0</v>
      </c>
    </row>
    <row r="28" spans="1:25">
      <c r="A28" s="211" t="s">
        <v>170</v>
      </c>
      <c r="C28" s="240"/>
      <c r="D28" s="240"/>
      <c r="G28" s="184" t="str">
        <f>体系図!AA28</f>
        <v>201</v>
      </c>
      <c r="H28" s="185" t="str">
        <f>体系図!AB28</f>
        <v>化学肥料</v>
      </c>
      <c r="I28" s="186">
        <f>+体系図!AC28</f>
        <v>0</v>
      </c>
      <c r="J28" s="186">
        <f>+体系図!AD28</f>
        <v>0</v>
      </c>
      <c r="K28" s="187">
        <f>+体系図!AE28</f>
        <v>0</v>
      </c>
      <c r="M28" s="184" t="str">
        <f>体系図!AG28</f>
        <v>643</v>
      </c>
      <c r="N28" s="185" t="str">
        <f>体系図!AH28</f>
        <v>社会保険・社会福祉</v>
      </c>
      <c r="O28" s="186">
        <f>+体系図!AI28</f>
        <v>0</v>
      </c>
      <c r="P28" s="186">
        <f>+体系図!AJ28</f>
        <v>0</v>
      </c>
      <c r="Q28" s="187">
        <f>+体系図!AK28</f>
        <v>0</v>
      </c>
      <c r="S28" s="184" t="str">
        <f>体系図!AA28</f>
        <v>201</v>
      </c>
      <c r="T28" s="185" t="str">
        <f>体系図!AB28</f>
        <v>化学肥料</v>
      </c>
      <c r="U28" s="188">
        <f>+体系図!AO28</f>
        <v>0</v>
      </c>
      <c r="V28" s="181"/>
      <c r="W28" s="184" t="str">
        <f>体系図!AG28</f>
        <v>643</v>
      </c>
      <c r="X28" s="185" t="str">
        <f>体系図!AH28</f>
        <v>社会保険・社会福祉</v>
      </c>
      <c r="Y28" s="188">
        <f>+体系図!AS28</f>
        <v>0</v>
      </c>
    </row>
    <row r="29" spans="1:25">
      <c r="A29" s="241"/>
      <c r="B29" s="240"/>
      <c r="C29" s="240"/>
      <c r="D29" s="240"/>
      <c r="G29" s="184" t="str">
        <f>体系図!AA29</f>
        <v>202</v>
      </c>
      <c r="H29" s="185" t="str">
        <f>体系図!AB29</f>
        <v>無機化学工業製品</v>
      </c>
      <c r="I29" s="186">
        <f>+体系図!AC29</f>
        <v>0</v>
      </c>
      <c r="J29" s="186">
        <f>+体系図!AD29</f>
        <v>0</v>
      </c>
      <c r="K29" s="187">
        <f>+体系図!AE29</f>
        <v>0</v>
      </c>
      <c r="M29" s="184" t="str">
        <f>体系図!AG29</f>
        <v>644</v>
      </c>
      <c r="N29" s="185" t="str">
        <f>体系図!AH29</f>
        <v>介護</v>
      </c>
      <c r="O29" s="186">
        <f>+体系図!AI29</f>
        <v>0</v>
      </c>
      <c r="P29" s="186">
        <f>+体系図!AJ29</f>
        <v>0</v>
      </c>
      <c r="Q29" s="187">
        <f>+体系図!AK29</f>
        <v>0</v>
      </c>
      <c r="S29" s="184" t="str">
        <f>体系図!AA29</f>
        <v>202</v>
      </c>
      <c r="T29" s="185" t="str">
        <f>体系図!AB29</f>
        <v>無機化学工業製品</v>
      </c>
      <c r="U29" s="188">
        <f>+体系図!AO29</f>
        <v>0</v>
      </c>
      <c r="V29" s="181"/>
      <c r="W29" s="184" t="str">
        <f>体系図!AG29</f>
        <v>644</v>
      </c>
      <c r="X29" s="185" t="str">
        <f>体系図!AH29</f>
        <v>介護</v>
      </c>
      <c r="Y29" s="188">
        <f>+体系図!AS29</f>
        <v>0</v>
      </c>
    </row>
    <row r="30" spans="1:25">
      <c r="A30" s="241"/>
      <c r="B30" s="240"/>
      <c r="C30" s="240"/>
      <c r="D30" s="240"/>
      <c r="G30" s="184" t="str">
        <f>体系図!AA30</f>
        <v>203</v>
      </c>
      <c r="H30" s="185" t="str">
        <f>体系図!AB30</f>
        <v>石油化学系基礎製品</v>
      </c>
      <c r="I30" s="186">
        <f>+体系図!AC30</f>
        <v>0</v>
      </c>
      <c r="J30" s="186">
        <f>+体系図!AD30</f>
        <v>0</v>
      </c>
      <c r="K30" s="187">
        <f>+体系図!AE30</f>
        <v>0</v>
      </c>
      <c r="M30" s="184" t="str">
        <f>体系図!AG30</f>
        <v>659</v>
      </c>
      <c r="N30" s="185" t="str">
        <f>体系図!AH30</f>
        <v>他に分類されない会員制団体</v>
      </c>
      <c r="O30" s="186">
        <f>+体系図!AI30</f>
        <v>0</v>
      </c>
      <c r="P30" s="186">
        <f>+体系図!AJ30</f>
        <v>0</v>
      </c>
      <c r="Q30" s="187">
        <f>+体系図!AK30</f>
        <v>0</v>
      </c>
      <c r="S30" s="184" t="str">
        <f>体系図!AA30</f>
        <v>203</v>
      </c>
      <c r="T30" s="185" t="str">
        <f>体系図!AB30</f>
        <v>石油化学系基礎製品</v>
      </c>
      <c r="U30" s="188">
        <f>+体系図!AO30</f>
        <v>0</v>
      </c>
      <c r="V30" s="181"/>
      <c r="W30" s="184" t="str">
        <f>体系図!AG30</f>
        <v>659</v>
      </c>
      <c r="X30" s="185" t="str">
        <f>体系図!AH30</f>
        <v>他に分類されない会員制団体</v>
      </c>
      <c r="Y30" s="188">
        <f>+体系図!AS30</f>
        <v>0</v>
      </c>
    </row>
    <row r="31" spans="1:25">
      <c r="A31" s="241"/>
      <c r="B31" s="240"/>
      <c r="C31" s="240"/>
      <c r="D31" s="240"/>
      <c r="G31" s="184" t="str">
        <f>体系図!AA31</f>
        <v>204</v>
      </c>
      <c r="H31" s="185" t="str">
        <f>体系図!AB31</f>
        <v>有機化学工業製品（石油化学系基礎製品・合成樹脂を除く。）</v>
      </c>
      <c r="I31" s="186">
        <f>+体系図!AC31</f>
        <v>0</v>
      </c>
      <c r="J31" s="186">
        <f>+体系図!AD31</f>
        <v>0</v>
      </c>
      <c r="K31" s="187">
        <f>+体系図!AE31</f>
        <v>0</v>
      </c>
      <c r="M31" s="184" t="str">
        <f>体系図!AG31</f>
        <v>661</v>
      </c>
      <c r="N31" s="185" t="str">
        <f>体系図!AH31</f>
        <v>物品賃貸サービス</v>
      </c>
      <c r="O31" s="186">
        <f>+体系図!AI31</f>
        <v>0</v>
      </c>
      <c r="P31" s="186">
        <f>+体系図!AJ31</f>
        <v>0</v>
      </c>
      <c r="Q31" s="187">
        <f>+体系図!AK31</f>
        <v>0</v>
      </c>
      <c r="S31" s="184" t="str">
        <f>体系図!AA31</f>
        <v>204</v>
      </c>
      <c r="T31" s="185" t="str">
        <f>体系図!AB31</f>
        <v>有機化学工業製品（石油化学系基礎製品・合成樹脂を除く。）</v>
      </c>
      <c r="U31" s="188">
        <f>+体系図!AO31</f>
        <v>0</v>
      </c>
      <c r="V31" s="181"/>
      <c r="W31" s="184" t="str">
        <f>体系図!AG31</f>
        <v>661</v>
      </c>
      <c r="X31" s="185" t="str">
        <f>体系図!AH31</f>
        <v>物品賃貸サービス</v>
      </c>
      <c r="Y31" s="188">
        <f>+体系図!AS31</f>
        <v>0</v>
      </c>
    </row>
    <row r="32" spans="1:25">
      <c r="A32" s="241"/>
      <c r="B32" s="240"/>
      <c r="C32" s="240"/>
      <c r="D32" s="240"/>
      <c r="G32" s="184" t="str">
        <f>体系図!AA32</f>
        <v>205</v>
      </c>
      <c r="H32" s="185" t="str">
        <f>体系図!AB32</f>
        <v>合成樹脂</v>
      </c>
      <c r="I32" s="186">
        <f>+体系図!AC32</f>
        <v>0</v>
      </c>
      <c r="J32" s="186">
        <f>+体系図!AD32</f>
        <v>0</v>
      </c>
      <c r="K32" s="187">
        <f>+体系図!AE32</f>
        <v>0</v>
      </c>
      <c r="M32" s="184" t="str">
        <f>体系図!AG32</f>
        <v>662</v>
      </c>
      <c r="N32" s="185" t="str">
        <f>体系図!AH32</f>
        <v>広告</v>
      </c>
      <c r="O32" s="186">
        <f>+体系図!AI32</f>
        <v>0</v>
      </c>
      <c r="P32" s="186">
        <f>+体系図!AJ32</f>
        <v>0</v>
      </c>
      <c r="Q32" s="187">
        <f>+体系図!AK32</f>
        <v>0</v>
      </c>
      <c r="S32" s="184" t="str">
        <f>体系図!AA32</f>
        <v>205</v>
      </c>
      <c r="T32" s="185" t="str">
        <f>体系図!AB32</f>
        <v>合成樹脂</v>
      </c>
      <c r="U32" s="188">
        <f>+体系図!AO32</f>
        <v>0</v>
      </c>
      <c r="V32" s="181"/>
      <c r="W32" s="184" t="str">
        <f>体系図!AG32</f>
        <v>662</v>
      </c>
      <c r="X32" s="185" t="str">
        <f>体系図!AH32</f>
        <v>広告</v>
      </c>
      <c r="Y32" s="188">
        <f>+体系図!AS32</f>
        <v>0</v>
      </c>
    </row>
    <row r="33" spans="1:25">
      <c r="A33" s="241"/>
      <c r="B33" s="240"/>
      <c r="C33" s="240"/>
      <c r="D33" s="240"/>
      <c r="G33" s="184" t="str">
        <f>体系図!AA33</f>
        <v>206</v>
      </c>
      <c r="H33" s="185" t="str">
        <f>体系図!AB33</f>
        <v>化学繊維</v>
      </c>
      <c r="I33" s="186">
        <f>+体系図!AC33</f>
        <v>0</v>
      </c>
      <c r="J33" s="186">
        <f>+体系図!AD33</f>
        <v>0</v>
      </c>
      <c r="K33" s="187">
        <f>+体系図!AE33</f>
        <v>0</v>
      </c>
      <c r="M33" s="184" t="str">
        <f>体系図!AG33</f>
        <v>663</v>
      </c>
      <c r="N33" s="185" t="str">
        <f>体系図!AH33</f>
        <v>自動車整備・機械修理</v>
      </c>
      <c r="O33" s="186">
        <f>+体系図!AI33</f>
        <v>0</v>
      </c>
      <c r="P33" s="186">
        <f>+体系図!AJ33</f>
        <v>0</v>
      </c>
      <c r="Q33" s="187">
        <f>+体系図!AK33</f>
        <v>0</v>
      </c>
      <c r="S33" s="184" t="str">
        <f>体系図!AA33</f>
        <v>206</v>
      </c>
      <c r="T33" s="185" t="str">
        <f>体系図!AB33</f>
        <v>化学繊維</v>
      </c>
      <c r="U33" s="188">
        <f>+体系図!AO33</f>
        <v>0</v>
      </c>
      <c r="V33" s="181"/>
      <c r="W33" s="184" t="str">
        <f>体系図!AG33</f>
        <v>663</v>
      </c>
      <c r="X33" s="185" t="str">
        <f>体系図!AH33</f>
        <v>自動車整備・機械修理</v>
      </c>
      <c r="Y33" s="188">
        <f>+体系図!AS33</f>
        <v>0</v>
      </c>
    </row>
    <row r="34" spans="1:25">
      <c r="A34" s="241"/>
      <c r="B34" s="240"/>
      <c r="C34" s="240"/>
      <c r="D34" s="240"/>
      <c r="G34" s="184" t="str">
        <f>体系図!AA34</f>
        <v>207</v>
      </c>
      <c r="H34" s="185" t="str">
        <f>体系図!AB34</f>
        <v>医薬品</v>
      </c>
      <c r="I34" s="186">
        <f>+体系図!AC34</f>
        <v>0</v>
      </c>
      <c r="J34" s="186">
        <f>+体系図!AD34</f>
        <v>0</v>
      </c>
      <c r="K34" s="187">
        <f>+体系図!AE34</f>
        <v>0</v>
      </c>
      <c r="M34" s="184" t="str">
        <f>体系図!AG34</f>
        <v>669</v>
      </c>
      <c r="N34" s="185" t="str">
        <f>体系図!AH34</f>
        <v>その他の対事業所サービス</v>
      </c>
      <c r="O34" s="186">
        <f>+体系図!AI34</f>
        <v>0</v>
      </c>
      <c r="P34" s="186">
        <f>+体系図!AJ34</f>
        <v>0</v>
      </c>
      <c r="Q34" s="187">
        <f>+体系図!AK34</f>
        <v>0</v>
      </c>
      <c r="S34" s="184" t="str">
        <f>体系図!AA34</f>
        <v>207</v>
      </c>
      <c r="T34" s="185" t="str">
        <f>体系図!AB34</f>
        <v>医薬品</v>
      </c>
      <c r="U34" s="188">
        <f>+体系図!AO34</f>
        <v>0</v>
      </c>
      <c r="V34" s="181"/>
      <c r="W34" s="184" t="str">
        <f>体系図!AG34</f>
        <v>669</v>
      </c>
      <c r="X34" s="185" t="str">
        <f>体系図!AH34</f>
        <v>その他の対事業所サービス</v>
      </c>
      <c r="Y34" s="188">
        <f>+体系図!AS34</f>
        <v>0</v>
      </c>
    </row>
    <row r="35" spans="1:25">
      <c r="A35" s="241"/>
      <c r="B35" s="240"/>
      <c r="C35" s="240"/>
      <c r="D35" s="240"/>
      <c r="G35" s="184" t="str">
        <f>体系図!AA35</f>
        <v>208</v>
      </c>
      <c r="H35" s="185" t="str">
        <f>体系図!AB35</f>
        <v>化学最終製品（医薬品を除く。）</v>
      </c>
      <c r="I35" s="186">
        <f>+体系図!AC35</f>
        <v>0</v>
      </c>
      <c r="J35" s="186">
        <f>+体系図!AD35</f>
        <v>0</v>
      </c>
      <c r="K35" s="187">
        <f>+体系図!AE35</f>
        <v>0</v>
      </c>
      <c r="M35" s="184" t="str">
        <f>体系図!AG35</f>
        <v>671</v>
      </c>
      <c r="N35" s="185" t="str">
        <f>体系図!AH35</f>
        <v>宿泊業</v>
      </c>
      <c r="O35" s="186">
        <f>+体系図!AI35</f>
        <v>0</v>
      </c>
      <c r="P35" s="186">
        <f>+体系図!AJ35</f>
        <v>0</v>
      </c>
      <c r="Q35" s="187">
        <f>+体系図!AK35</f>
        <v>0</v>
      </c>
      <c r="S35" s="184" t="str">
        <f>体系図!AA35</f>
        <v>208</v>
      </c>
      <c r="T35" s="185" t="str">
        <f>体系図!AB35</f>
        <v>化学最終製品（医薬品を除く。）</v>
      </c>
      <c r="U35" s="188">
        <f>+体系図!AO35</f>
        <v>0</v>
      </c>
      <c r="V35" s="181"/>
      <c r="W35" s="184" t="str">
        <f>体系図!AG35</f>
        <v>671</v>
      </c>
      <c r="X35" s="185" t="str">
        <f>体系図!AH35</f>
        <v>宿泊業</v>
      </c>
      <c r="Y35" s="188">
        <f>+体系図!AS35</f>
        <v>0</v>
      </c>
    </row>
    <row r="36" spans="1:25">
      <c r="A36" s="196"/>
      <c r="B36" s="240"/>
      <c r="C36" s="240"/>
      <c r="D36" s="240"/>
      <c r="G36" s="184" t="str">
        <f>体系図!AA36</f>
        <v>211</v>
      </c>
      <c r="H36" s="185" t="str">
        <f>体系図!AB36</f>
        <v>石油製品</v>
      </c>
      <c r="I36" s="186">
        <f>+体系図!AC36</f>
        <v>0</v>
      </c>
      <c r="J36" s="186">
        <f>+体系図!AD36</f>
        <v>0</v>
      </c>
      <c r="K36" s="187">
        <f>+体系図!AE36</f>
        <v>0</v>
      </c>
      <c r="M36" s="184" t="str">
        <f>体系図!AG36</f>
        <v>672</v>
      </c>
      <c r="N36" s="185" t="str">
        <f>体系図!AH36</f>
        <v>飲食サービス</v>
      </c>
      <c r="O36" s="186">
        <f>+体系図!AI36</f>
        <v>0</v>
      </c>
      <c r="P36" s="186">
        <f>+体系図!AJ36</f>
        <v>0</v>
      </c>
      <c r="Q36" s="187">
        <f>+体系図!AK36</f>
        <v>0</v>
      </c>
      <c r="S36" s="184" t="str">
        <f>体系図!AA36</f>
        <v>211</v>
      </c>
      <c r="T36" s="185" t="str">
        <f>体系図!AB36</f>
        <v>石油製品</v>
      </c>
      <c r="U36" s="188">
        <f>+体系図!AO36</f>
        <v>0</v>
      </c>
      <c r="V36" s="181"/>
      <c r="W36" s="184" t="str">
        <f>体系図!AG36</f>
        <v>672</v>
      </c>
      <c r="X36" s="185" t="str">
        <f>体系図!AH36</f>
        <v>飲食サービス</v>
      </c>
      <c r="Y36" s="188">
        <f>+体系図!AS36</f>
        <v>0</v>
      </c>
    </row>
    <row r="37" spans="1:25">
      <c r="G37" s="184" t="str">
        <f>体系図!AA37</f>
        <v>212</v>
      </c>
      <c r="H37" s="185" t="str">
        <f>体系図!AB37</f>
        <v>石炭製品</v>
      </c>
      <c r="I37" s="186">
        <f>+体系図!AC37</f>
        <v>0</v>
      </c>
      <c r="J37" s="186">
        <f>+体系図!AD37</f>
        <v>0</v>
      </c>
      <c r="K37" s="187">
        <f>+体系図!AE37</f>
        <v>0</v>
      </c>
      <c r="M37" s="184" t="str">
        <f>体系図!AG37</f>
        <v>673</v>
      </c>
      <c r="N37" s="185" t="str">
        <f>体系図!AH37</f>
        <v>洗濯・理容・美容・浴場業</v>
      </c>
      <c r="O37" s="186">
        <f>+体系図!AI37</f>
        <v>0</v>
      </c>
      <c r="P37" s="186">
        <f>+体系図!AJ37</f>
        <v>0</v>
      </c>
      <c r="Q37" s="187">
        <f>+体系図!AK37</f>
        <v>0</v>
      </c>
      <c r="S37" s="184" t="str">
        <f>体系図!AA37</f>
        <v>212</v>
      </c>
      <c r="T37" s="185" t="str">
        <f>体系図!AB37</f>
        <v>石炭製品</v>
      </c>
      <c r="U37" s="188">
        <f>+体系図!AO37</f>
        <v>0</v>
      </c>
      <c r="V37" s="181"/>
      <c r="W37" s="184" t="str">
        <f>体系図!AG37</f>
        <v>673</v>
      </c>
      <c r="X37" s="185" t="str">
        <f>体系図!AH37</f>
        <v>洗濯・理容・美容・浴場業</v>
      </c>
      <c r="Y37" s="188">
        <f>+体系図!AS37</f>
        <v>0</v>
      </c>
    </row>
    <row r="38" spans="1:25">
      <c r="G38" s="184" t="str">
        <f>体系図!AA38</f>
        <v>221</v>
      </c>
      <c r="H38" s="185" t="str">
        <f>体系図!AB38</f>
        <v>プラスチック製品</v>
      </c>
      <c r="I38" s="186">
        <f>+体系図!AC38</f>
        <v>0</v>
      </c>
      <c r="J38" s="186">
        <f>+体系図!AD38</f>
        <v>0</v>
      </c>
      <c r="K38" s="187">
        <f>+体系図!AE38</f>
        <v>0</v>
      </c>
      <c r="M38" s="184" t="str">
        <f>体系図!AG38</f>
        <v>674</v>
      </c>
      <c r="N38" s="185" t="str">
        <f>体系図!AH38</f>
        <v>娯楽サービス</v>
      </c>
      <c r="O38" s="186">
        <f>+体系図!AI38</f>
        <v>0</v>
      </c>
      <c r="P38" s="186">
        <f>+体系図!AJ38</f>
        <v>0</v>
      </c>
      <c r="Q38" s="187">
        <f>+体系図!AK38</f>
        <v>0</v>
      </c>
      <c r="S38" s="184" t="str">
        <f>体系図!AA38</f>
        <v>221</v>
      </c>
      <c r="T38" s="185" t="str">
        <f>体系図!AB38</f>
        <v>プラスチック製品</v>
      </c>
      <c r="U38" s="188">
        <f>+体系図!AO38</f>
        <v>0</v>
      </c>
      <c r="V38" s="181"/>
      <c r="W38" s="184" t="str">
        <f>体系図!AG38</f>
        <v>674</v>
      </c>
      <c r="X38" s="185" t="str">
        <f>体系図!AH38</f>
        <v>娯楽サービス</v>
      </c>
      <c r="Y38" s="188">
        <f>+体系図!AS38</f>
        <v>0</v>
      </c>
    </row>
    <row r="39" spans="1:25">
      <c r="G39" s="184" t="str">
        <f>体系図!AA39</f>
        <v>222</v>
      </c>
      <c r="H39" s="185" t="str">
        <f>体系図!AB39</f>
        <v>ゴム製品</v>
      </c>
      <c r="I39" s="186">
        <f>+体系図!AC39</f>
        <v>0</v>
      </c>
      <c r="J39" s="186">
        <f>+体系図!AD39</f>
        <v>0</v>
      </c>
      <c r="K39" s="187">
        <f>+体系図!AE39</f>
        <v>0</v>
      </c>
      <c r="M39" s="184" t="str">
        <f>体系図!AG39</f>
        <v>675</v>
      </c>
      <c r="N39" s="185" t="str">
        <f>体系図!AH39</f>
        <v>獣医業</v>
      </c>
      <c r="O39" s="186">
        <f>+体系図!AI39</f>
        <v>0</v>
      </c>
      <c r="P39" s="186">
        <f>+体系図!AJ39</f>
        <v>0</v>
      </c>
      <c r="Q39" s="187">
        <f>+体系図!AK39</f>
        <v>0</v>
      </c>
      <c r="S39" s="184" t="str">
        <f>体系図!AA39</f>
        <v>222</v>
      </c>
      <c r="T39" s="185" t="str">
        <f>体系図!AB39</f>
        <v>ゴム製品</v>
      </c>
      <c r="U39" s="188">
        <f>+体系図!AO39</f>
        <v>0</v>
      </c>
      <c r="V39" s="181"/>
      <c r="W39" s="184" t="str">
        <f>体系図!AG39</f>
        <v>675</v>
      </c>
      <c r="X39" s="185" t="str">
        <f>体系図!AH39</f>
        <v>獣医業</v>
      </c>
      <c r="Y39" s="188">
        <f>+体系図!AS39</f>
        <v>0</v>
      </c>
    </row>
    <row r="40" spans="1:25">
      <c r="G40" s="184" t="str">
        <f>体系図!AA40</f>
        <v>231</v>
      </c>
      <c r="H40" s="185" t="str">
        <f>体系図!AB40</f>
        <v>なめし革・革製品・毛皮</v>
      </c>
      <c r="I40" s="186">
        <f>+体系図!AC40</f>
        <v>0</v>
      </c>
      <c r="J40" s="186">
        <f>+体系図!AD40</f>
        <v>0</v>
      </c>
      <c r="K40" s="187">
        <f>+体系図!AE40</f>
        <v>0</v>
      </c>
      <c r="M40" s="184" t="str">
        <f>体系図!AG40</f>
        <v>679</v>
      </c>
      <c r="N40" s="185" t="str">
        <f>体系図!AH40</f>
        <v>その他の対個人サービス</v>
      </c>
      <c r="O40" s="186">
        <f>+体系図!AI40</f>
        <v>0</v>
      </c>
      <c r="P40" s="186">
        <f>+体系図!AJ40</f>
        <v>0</v>
      </c>
      <c r="Q40" s="187">
        <f>+体系図!AK40</f>
        <v>0</v>
      </c>
      <c r="S40" s="184" t="str">
        <f>体系図!AA40</f>
        <v>231</v>
      </c>
      <c r="T40" s="185" t="str">
        <f>体系図!AB40</f>
        <v>なめし革・革製品・毛皮</v>
      </c>
      <c r="U40" s="188">
        <f>+体系図!AO40</f>
        <v>0</v>
      </c>
      <c r="V40" s="181"/>
      <c r="W40" s="184" t="str">
        <f>体系図!AG40</f>
        <v>679</v>
      </c>
      <c r="X40" s="185" t="str">
        <f>体系図!AH40</f>
        <v>その他の対個人サービス</v>
      </c>
      <c r="Y40" s="188">
        <f>+体系図!AS40</f>
        <v>0</v>
      </c>
    </row>
    <row r="41" spans="1:25">
      <c r="G41" s="184" t="str">
        <f>体系図!AA41</f>
        <v>251</v>
      </c>
      <c r="H41" s="185" t="str">
        <f>体系図!AB41</f>
        <v>ガラス・ガラス製品</v>
      </c>
      <c r="I41" s="186">
        <f>+体系図!AC41</f>
        <v>0</v>
      </c>
      <c r="J41" s="186">
        <f>+体系図!AD41</f>
        <v>0</v>
      </c>
      <c r="K41" s="187">
        <f>+体系図!AE41</f>
        <v>0</v>
      </c>
      <c r="M41" s="184" t="str">
        <f>体系図!AG41</f>
        <v>681</v>
      </c>
      <c r="N41" s="185" t="str">
        <f>体系図!AH41</f>
        <v>事務用品</v>
      </c>
      <c r="O41" s="186">
        <f>+体系図!AI41</f>
        <v>0</v>
      </c>
      <c r="P41" s="186">
        <f>+体系図!AJ41</f>
        <v>0</v>
      </c>
      <c r="Q41" s="187">
        <f>+体系図!AK41</f>
        <v>0</v>
      </c>
      <c r="S41" s="184" t="str">
        <f>体系図!AA41</f>
        <v>251</v>
      </c>
      <c r="T41" s="185" t="str">
        <f>体系図!AB41</f>
        <v>ガラス・ガラス製品</v>
      </c>
      <c r="U41" s="188">
        <f>+体系図!AO41</f>
        <v>0</v>
      </c>
      <c r="V41" s="181"/>
      <c r="W41" s="184" t="str">
        <f>体系図!AG41</f>
        <v>681</v>
      </c>
      <c r="X41" s="185" t="str">
        <f>体系図!AH41</f>
        <v>事務用品</v>
      </c>
      <c r="Y41" s="188">
        <f>+体系図!AS41</f>
        <v>0</v>
      </c>
    </row>
    <row r="42" spans="1:25">
      <c r="G42" s="184" t="str">
        <f>体系図!AA42</f>
        <v>252</v>
      </c>
      <c r="H42" s="185" t="str">
        <f>体系図!AB42</f>
        <v>セメント・セメント製品</v>
      </c>
      <c r="I42" s="186">
        <f>+体系図!AC42</f>
        <v>0</v>
      </c>
      <c r="J42" s="186">
        <f>+体系図!AD42</f>
        <v>0</v>
      </c>
      <c r="K42" s="187">
        <f>+体系図!AE42</f>
        <v>0</v>
      </c>
      <c r="M42" s="184" t="str">
        <f>体系図!AG42</f>
        <v>691</v>
      </c>
      <c r="N42" s="185" t="str">
        <f>体系図!AH42</f>
        <v>分類不明</v>
      </c>
      <c r="O42" s="186">
        <f>+体系図!AI42</f>
        <v>0</v>
      </c>
      <c r="P42" s="186">
        <f>+体系図!AJ42</f>
        <v>0</v>
      </c>
      <c r="Q42" s="187">
        <f>+体系図!AK42</f>
        <v>0</v>
      </c>
      <c r="S42" s="184" t="str">
        <f>体系図!AA42</f>
        <v>252</v>
      </c>
      <c r="T42" s="185" t="str">
        <f>体系図!AB42</f>
        <v>セメント・セメント製品</v>
      </c>
      <c r="U42" s="188">
        <f>+体系図!AO42</f>
        <v>0</v>
      </c>
      <c r="V42" s="181"/>
      <c r="W42" s="184" t="str">
        <f>体系図!AG42</f>
        <v>691</v>
      </c>
      <c r="X42" s="185" t="str">
        <f>体系図!AH42</f>
        <v>分類不明</v>
      </c>
      <c r="Y42" s="188">
        <f>+体系図!AS42</f>
        <v>0</v>
      </c>
    </row>
    <row r="43" spans="1:25" ht="14.25" thickBot="1">
      <c r="G43" s="184" t="str">
        <f>体系図!AA43</f>
        <v>253</v>
      </c>
      <c r="H43" s="185" t="str">
        <f>体系図!AB43</f>
        <v>陶磁器</v>
      </c>
      <c r="I43" s="186">
        <f>+体系図!AC43</f>
        <v>0</v>
      </c>
      <c r="J43" s="186">
        <f>+体系図!AD43</f>
        <v>0</v>
      </c>
      <c r="K43" s="187">
        <f>+体系図!AE43</f>
        <v>0</v>
      </c>
      <c r="M43" s="246"/>
      <c r="N43" s="247" t="s">
        <v>489</v>
      </c>
      <c r="O43" s="248">
        <f>+体系図!AI43</f>
        <v>0</v>
      </c>
      <c r="P43" s="248">
        <f>+体系図!AJ43</f>
        <v>0</v>
      </c>
      <c r="Q43" s="249">
        <f>+体系図!AK43</f>
        <v>0</v>
      </c>
      <c r="S43" s="184" t="str">
        <f>体系図!AA43</f>
        <v>253</v>
      </c>
      <c r="T43" s="185" t="str">
        <f>体系図!AB43</f>
        <v>陶磁器</v>
      </c>
      <c r="U43" s="188">
        <f>+体系図!AO43</f>
        <v>0</v>
      </c>
      <c r="V43" s="181"/>
      <c r="W43" s="246"/>
      <c r="X43" s="247" t="s">
        <v>120</v>
      </c>
      <c r="Y43" s="250">
        <f>+体系図!AS43</f>
        <v>0</v>
      </c>
    </row>
    <row r="44" spans="1:25">
      <c r="G44" s="184" t="str">
        <f>体系図!AA44</f>
        <v>259</v>
      </c>
      <c r="H44" s="185" t="str">
        <f>体系図!AB44</f>
        <v>その他の窯業・土石製品</v>
      </c>
      <c r="I44" s="186">
        <f>+体系図!AC44</f>
        <v>0</v>
      </c>
      <c r="J44" s="186">
        <f>+体系図!AD44</f>
        <v>0</v>
      </c>
      <c r="K44" s="187">
        <f>+体系図!AE44</f>
        <v>0</v>
      </c>
      <c r="M44" s="210" t="s">
        <v>169</v>
      </c>
      <c r="N44" s="251"/>
      <c r="O44" s="252"/>
      <c r="P44" s="252"/>
      <c r="Q44" s="252"/>
      <c r="S44" s="184" t="str">
        <f>体系図!AA44</f>
        <v>259</v>
      </c>
      <c r="T44" s="185" t="str">
        <f>体系図!AB44</f>
        <v>その他の窯業・土石製品</v>
      </c>
      <c r="U44" s="188">
        <f>+体系図!AO44</f>
        <v>0</v>
      </c>
      <c r="V44" s="181"/>
      <c r="W44" s="210" t="s">
        <v>169</v>
      </c>
    </row>
    <row r="45" spans="1:25">
      <c r="A45" s="196"/>
      <c r="B45" s="160"/>
      <c r="C45" s="196"/>
      <c r="G45" s="184" t="str">
        <f>体系図!AA45</f>
        <v>261</v>
      </c>
      <c r="H45" s="185" t="str">
        <f>体系図!AB45</f>
        <v>銑鉄・粗鋼</v>
      </c>
      <c r="I45" s="186">
        <f>+体系図!AC45</f>
        <v>0</v>
      </c>
      <c r="J45" s="186">
        <f>+体系図!AD45</f>
        <v>0</v>
      </c>
      <c r="K45" s="187">
        <f>+体系図!AE45</f>
        <v>0</v>
      </c>
      <c r="M45" s="211" t="s">
        <v>170</v>
      </c>
      <c r="N45" s="241"/>
      <c r="O45" s="240"/>
      <c r="P45" s="240"/>
      <c r="Q45" s="240"/>
      <c r="S45" s="184" t="str">
        <f>体系図!AA45</f>
        <v>261</v>
      </c>
      <c r="T45" s="185" t="str">
        <f>体系図!AB45</f>
        <v>銑鉄・粗鋼</v>
      </c>
      <c r="U45" s="188">
        <f>+体系図!AO45</f>
        <v>0</v>
      </c>
      <c r="V45" s="181"/>
      <c r="W45" s="211" t="s">
        <v>170</v>
      </c>
    </row>
    <row r="46" spans="1:25">
      <c r="A46" s="196"/>
      <c r="B46" s="470"/>
      <c r="C46" s="196"/>
      <c r="G46" s="184" t="str">
        <f>体系図!AA46</f>
        <v>262</v>
      </c>
      <c r="H46" s="185" t="str">
        <f>体系図!AB46</f>
        <v>鋼材</v>
      </c>
      <c r="I46" s="186">
        <f>+体系図!AC46</f>
        <v>0</v>
      </c>
      <c r="J46" s="186">
        <f>+体系図!AD46</f>
        <v>0</v>
      </c>
      <c r="K46" s="187">
        <f>+体系図!AE46</f>
        <v>0</v>
      </c>
      <c r="M46" s="254"/>
      <c r="N46" s="241"/>
      <c r="O46" s="240"/>
      <c r="P46" s="240"/>
      <c r="Q46" s="240"/>
      <c r="S46" s="184" t="str">
        <f>体系図!AA46</f>
        <v>262</v>
      </c>
      <c r="T46" s="185" t="str">
        <f>体系図!AB46</f>
        <v>鋼材</v>
      </c>
      <c r="U46" s="188">
        <f>+体系図!AO46</f>
        <v>0</v>
      </c>
      <c r="V46" s="181"/>
      <c r="W46" s="240"/>
    </row>
    <row r="47" spans="1:25">
      <c r="A47" s="196"/>
      <c r="B47" s="253"/>
      <c r="C47" s="196"/>
      <c r="G47" s="184" t="str">
        <f>体系図!AA47</f>
        <v>263</v>
      </c>
      <c r="H47" s="185" t="str">
        <f>体系図!AB47</f>
        <v>鋳鍛造品（鉄）</v>
      </c>
      <c r="I47" s="186">
        <f>+体系図!AC47</f>
        <v>0</v>
      </c>
      <c r="J47" s="186">
        <f>+体系図!AD47</f>
        <v>0</v>
      </c>
      <c r="K47" s="187">
        <f>+体系図!AE47</f>
        <v>0</v>
      </c>
      <c r="M47" s="254"/>
      <c r="N47" s="241"/>
      <c r="O47" s="240"/>
      <c r="P47" s="240"/>
      <c r="Q47" s="240"/>
      <c r="S47" s="184" t="str">
        <f>体系図!AA47</f>
        <v>263</v>
      </c>
      <c r="T47" s="185" t="str">
        <f>体系図!AB47</f>
        <v>鋳鍛造品（鉄）</v>
      </c>
      <c r="U47" s="188">
        <f>+体系図!AO47</f>
        <v>0</v>
      </c>
      <c r="V47" s="181"/>
      <c r="W47" s="240"/>
    </row>
    <row r="48" spans="1:25">
      <c r="A48" s="196"/>
      <c r="B48" s="255"/>
      <c r="C48" s="196"/>
      <c r="G48" s="184" t="str">
        <f>体系図!AA48</f>
        <v>269</v>
      </c>
      <c r="H48" s="185" t="str">
        <f>体系図!AB48</f>
        <v>その他の鉄鋼製品</v>
      </c>
      <c r="I48" s="186">
        <f>+体系図!AC48</f>
        <v>0</v>
      </c>
      <c r="J48" s="186">
        <f>+体系図!AD48</f>
        <v>0</v>
      </c>
      <c r="K48" s="187">
        <f>+体系図!AE48</f>
        <v>0</v>
      </c>
      <c r="M48" s="254"/>
      <c r="N48" s="241"/>
      <c r="O48" s="240"/>
      <c r="P48" s="240"/>
      <c r="Q48" s="240"/>
      <c r="S48" s="184" t="str">
        <f>体系図!AA48</f>
        <v>269</v>
      </c>
      <c r="T48" s="185" t="str">
        <f>体系図!AB48</f>
        <v>その他の鉄鋼製品</v>
      </c>
      <c r="U48" s="188">
        <f>+体系図!AO48</f>
        <v>0</v>
      </c>
      <c r="V48" s="181"/>
      <c r="W48" s="240"/>
    </row>
    <row r="49" spans="1:23">
      <c r="A49" s="75"/>
      <c r="B49" s="257"/>
      <c r="C49" s="196"/>
      <c r="G49" s="184" t="str">
        <f>体系図!AA49</f>
        <v>271</v>
      </c>
      <c r="H49" s="185" t="str">
        <f>体系図!AB49</f>
        <v>非鉄金属製錬・精製</v>
      </c>
      <c r="I49" s="186">
        <f>+体系図!AC49</f>
        <v>0</v>
      </c>
      <c r="J49" s="186">
        <f>+体系図!AD49</f>
        <v>0</v>
      </c>
      <c r="K49" s="187">
        <f>+体系図!AE49</f>
        <v>0</v>
      </c>
      <c r="M49" s="254"/>
      <c r="N49" s="241"/>
      <c r="O49" s="240"/>
      <c r="P49" s="240"/>
      <c r="Q49" s="240"/>
      <c r="S49" s="184" t="str">
        <f>体系図!AA49</f>
        <v>271</v>
      </c>
      <c r="T49" s="185" t="str">
        <f>体系図!AB49</f>
        <v>非鉄金属製錬・精製</v>
      </c>
      <c r="U49" s="188">
        <f>+体系図!AO49</f>
        <v>0</v>
      </c>
      <c r="V49" s="181"/>
      <c r="W49" s="240"/>
    </row>
    <row r="50" spans="1:23">
      <c r="A50" s="75"/>
      <c r="B50" s="257"/>
      <c r="C50" s="196"/>
      <c r="G50" s="184" t="str">
        <f>体系図!AA50</f>
        <v>272</v>
      </c>
      <c r="H50" s="185" t="str">
        <f>体系図!AB50</f>
        <v>非鉄金属加工製品</v>
      </c>
      <c r="I50" s="186">
        <f>+体系図!AC50</f>
        <v>0</v>
      </c>
      <c r="J50" s="186">
        <f>+体系図!AD50</f>
        <v>0</v>
      </c>
      <c r="K50" s="187">
        <f>+体系図!AE50</f>
        <v>0</v>
      </c>
      <c r="M50" s="254"/>
      <c r="N50" s="241"/>
      <c r="O50" s="240"/>
      <c r="P50" s="240"/>
      <c r="Q50" s="240"/>
      <c r="S50" s="184" t="str">
        <f>体系図!AA50</f>
        <v>272</v>
      </c>
      <c r="T50" s="185" t="str">
        <f>体系図!AB50</f>
        <v>非鉄金属加工製品</v>
      </c>
      <c r="U50" s="188">
        <f>+体系図!AO50</f>
        <v>0</v>
      </c>
      <c r="V50" s="181"/>
      <c r="W50" s="240"/>
    </row>
    <row r="51" spans="1:23">
      <c r="A51" s="75"/>
      <c r="B51" s="257"/>
      <c r="C51" s="196"/>
      <c r="G51" s="184" t="str">
        <f>体系図!AA51</f>
        <v>281</v>
      </c>
      <c r="H51" s="185" t="str">
        <f>体系図!AB51</f>
        <v>建設用・建築用金属製品</v>
      </c>
      <c r="I51" s="186">
        <f>+体系図!AC51</f>
        <v>0</v>
      </c>
      <c r="J51" s="186">
        <f>+体系図!AD51</f>
        <v>0</v>
      </c>
      <c r="K51" s="187">
        <f>+体系図!AE51</f>
        <v>0</v>
      </c>
      <c r="M51" s="254"/>
      <c r="N51" s="241"/>
      <c r="O51" s="240"/>
      <c r="P51" s="240"/>
      <c r="Q51" s="240"/>
      <c r="S51" s="184" t="str">
        <f>体系図!AA51</f>
        <v>281</v>
      </c>
      <c r="T51" s="185" t="str">
        <f>体系図!AB51</f>
        <v>建設用・建築用金属製品</v>
      </c>
      <c r="U51" s="188">
        <f>+体系図!AO51</f>
        <v>0</v>
      </c>
      <c r="V51" s="181"/>
      <c r="W51" s="240"/>
    </row>
    <row r="52" spans="1:23">
      <c r="A52" s="214"/>
      <c r="B52" s="257"/>
      <c r="C52" s="196"/>
      <c r="G52" s="184" t="str">
        <f>体系図!AA52</f>
        <v>289</v>
      </c>
      <c r="H52" s="185" t="str">
        <f>体系図!AB52</f>
        <v>その他の金属製品</v>
      </c>
      <c r="I52" s="186">
        <f>+体系図!AC52</f>
        <v>0</v>
      </c>
      <c r="J52" s="186">
        <f>+体系図!AD52</f>
        <v>0</v>
      </c>
      <c r="K52" s="187">
        <f>+体系図!AE52</f>
        <v>0</v>
      </c>
      <c r="M52" s="254"/>
      <c r="N52" s="241"/>
      <c r="O52" s="240"/>
      <c r="P52" s="240"/>
      <c r="Q52" s="240"/>
      <c r="S52" s="184" t="str">
        <f>体系図!AA52</f>
        <v>289</v>
      </c>
      <c r="T52" s="185" t="str">
        <f>体系図!AB52</f>
        <v>その他の金属製品</v>
      </c>
      <c r="U52" s="188">
        <f>+体系図!AO52</f>
        <v>0</v>
      </c>
      <c r="V52" s="181"/>
      <c r="W52" s="240"/>
    </row>
    <row r="53" spans="1:23">
      <c r="A53" s="210"/>
      <c r="B53" s="196"/>
      <c r="C53" s="196"/>
      <c r="G53" s="184" t="str">
        <f>体系図!AA53</f>
        <v>291</v>
      </c>
      <c r="H53" s="185" t="str">
        <f>体系図!AB53</f>
        <v>はん用機械</v>
      </c>
      <c r="I53" s="186">
        <f>+体系図!AC53</f>
        <v>0</v>
      </c>
      <c r="J53" s="186">
        <f>+体系図!AD53</f>
        <v>0</v>
      </c>
      <c r="K53" s="187">
        <f>+体系図!AE53</f>
        <v>0</v>
      </c>
      <c r="M53" s="254"/>
      <c r="N53" s="241"/>
      <c r="O53" s="240"/>
      <c r="P53" s="240"/>
      <c r="Q53" s="240"/>
      <c r="S53" s="184" t="str">
        <f>体系図!AA53</f>
        <v>291</v>
      </c>
      <c r="T53" s="185" t="str">
        <f>体系図!AB53</f>
        <v>はん用機械</v>
      </c>
      <c r="U53" s="188">
        <f>+体系図!AO53</f>
        <v>0</v>
      </c>
      <c r="V53" s="181"/>
      <c r="W53" s="240"/>
    </row>
    <row r="54" spans="1:23">
      <c r="A54" s="210"/>
      <c r="B54" s="196"/>
      <c r="C54" s="196"/>
      <c r="G54" s="184" t="str">
        <f>体系図!AA54</f>
        <v>301</v>
      </c>
      <c r="H54" s="185" t="str">
        <f>体系図!AB54</f>
        <v>生産用機械</v>
      </c>
      <c r="I54" s="186">
        <f>+体系図!AC54</f>
        <v>0</v>
      </c>
      <c r="J54" s="186">
        <f>+体系図!AD54</f>
        <v>0</v>
      </c>
      <c r="K54" s="187">
        <f>+体系図!AE54</f>
        <v>0</v>
      </c>
      <c r="M54" s="254"/>
      <c r="N54" s="241"/>
      <c r="O54" s="240"/>
      <c r="P54" s="240"/>
      <c r="Q54" s="240"/>
      <c r="S54" s="184" t="str">
        <f>体系図!AA54</f>
        <v>301</v>
      </c>
      <c r="T54" s="185" t="str">
        <f>体系図!AB54</f>
        <v>生産用機械</v>
      </c>
      <c r="U54" s="188">
        <f>+体系図!AO54</f>
        <v>0</v>
      </c>
      <c r="V54" s="181"/>
      <c r="W54" s="240"/>
    </row>
    <row r="55" spans="1:23">
      <c r="G55" s="184" t="str">
        <f>体系図!AA55</f>
        <v>311</v>
      </c>
      <c r="H55" s="185" t="str">
        <f>体系図!AB55</f>
        <v>業務用機械</v>
      </c>
      <c r="I55" s="186">
        <f>+体系図!AC55</f>
        <v>0</v>
      </c>
      <c r="J55" s="186">
        <f>+体系図!AD55</f>
        <v>0</v>
      </c>
      <c r="K55" s="187">
        <f>+体系図!AE55</f>
        <v>0</v>
      </c>
      <c r="M55" s="254"/>
      <c r="N55" s="241"/>
      <c r="O55" s="240"/>
      <c r="P55" s="240"/>
      <c r="Q55" s="240"/>
      <c r="S55" s="184" t="str">
        <f>体系図!AA55</f>
        <v>311</v>
      </c>
      <c r="T55" s="185" t="str">
        <f>体系図!AB55</f>
        <v>業務用機械</v>
      </c>
      <c r="U55" s="188">
        <f>+体系図!AO55</f>
        <v>0</v>
      </c>
      <c r="V55" s="181"/>
      <c r="W55" s="240"/>
    </row>
    <row r="56" spans="1:23">
      <c r="A56" s="196"/>
      <c r="B56" s="196"/>
      <c r="G56" s="184" t="str">
        <f>体系図!AA56</f>
        <v>321</v>
      </c>
      <c r="H56" s="185" t="str">
        <f>体系図!AB56</f>
        <v>電子デバイス</v>
      </c>
      <c r="I56" s="186">
        <f>+体系図!AC56</f>
        <v>0</v>
      </c>
      <c r="J56" s="186">
        <f>+体系図!AD56</f>
        <v>0</v>
      </c>
      <c r="K56" s="187">
        <f>+体系図!AE56</f>
        <v>0</v>
      </c>
      <c r="M56" s="254"/>
      <c r="N56" s="241"/>
      <c r="O56" s="240"/>
      <c r="P56" s="240"/>
      <c r="Q56" s="240"/>
      <c r="S56" s="184" t="str">
        <f>体系図!AA56</f>
        <v>321</v>
      </c>
      <c r="T56" s="185" t="str">
        <f>体系図!AB56</f>
        <v>電子デバイス</v>
      </c>
      <c r="U56" s="188">
        <f>+体系図!AO56</f>
        <v>0</v>
      </c>
      <c r="V56" s="181"/>
      <c r="W56" s="240"/>
    </row>
    <row r="57" spans="1:23">
      <c r="A57" s="624"/>
      <c r="B57" s="626"/>
      <c r="G57" s="184" t="str">
        <f>体系図!AA57</f>
        <v>329</v>
      </c>
      <c r="H57" s="185" t="str">
        <f>体系図!AB57</f>
        <v>その他の電子部品</v>
      </c>
      <c r="I57" s="186">
        <f>+体系図!AC57</f>
        <v>0</v>
      </c>
      <c r="J57" s="186">
        <f>+体系図!AD57</f>
        <v>0</v>
      </c>
      <c r="K57" s="187">
        <f>+体系図!AE57</f>
        <v>0</v>
      </c>
      <c r="M57" s="254"/>
      <c r="N57" s="241"/>
      <c r="O57" s="240"/>
      <c r="P57" s="240"/>
      <c r="Q57" s="240"/>
      <c r="S57" s="184" t="str">
        <f>体系図!AA57</f>
        <v>329</v>
      </c>
      <c r="T57" s="185" t="str">
        <f>体系図!AB57</f>
        <v>その他の電子部品</v>
      </c>
      <c r="U57" s="188">
        <f>+体系図!AO57</f>
        <v>0</v>
      </c>
      <c r="V57" s="181"/>
      <c r="W57" s="240"/>
    </row>
    <row r="58" spans="1:23">
      <c r="A58" s="625"/>
      <c r="B58" s="627"/>
      <c r="G58" s="184" t="str">
        <f>体系図!AA58</f>
        <v>331</v>
      </c>
      <c r="H58" s="185" t="str">
        <f>体系図!AB58</f>
        <v>産業用電気機器</v>
      </c>
      <c r="I58" s="186">
        <f>+体系図!AC58</f>
        <v>0</v>
      </c>
      <c r="J58" s="186">
        <f>+体系図!AD58</f>
        <v>0</v>
      </c>
      <c r="K58" s="187">
        <f>+体系図!AE58</f>
        <v>0</v>
      </c>
      <c r="M58" s="254"/>
      <c r="N58" s="241"/>
      <c r="O58" s="240"/>
      <c r="P58" s="240"/>
      <c r="Q58" s="240"/>
      <c r="S58" s="184" t="str">
        <f>体系図!AA58</f>
        <v>331</v>
      </c>
      <c r="T58" s="185" t="str">
        <f>体系図!AB58</f>
        <v>産業用電気機器</v>
      </c>
      <c r="U58" s="188">
        <f>+体系図!AO58</f>
        <v>0</v>
      </c>
      <c r="V58" s="181"/>
      <c r="W58" s="240"/>
    </row>
    <row r="59" spans="1:23">
      <c r="A59" s="241"/>
      <c r="B59" s="257"/>
      <c r="G59" s="184" t="str">
        <f>体系図!AA59</f>
        <v>332</v>
      </c>
      <c r="H59" s="185" t="str">
        <f>体系図!AB59</f>
        <v>民生用電気機器</v>
      </c>
      <c r="I59" s="186">
        <f>+体系図!AC59</f>
        <v>0</v>
      </c>
      <c r="J59" s="186">
        <f>+体系図!AD59</f>
        <v>0</v>
      </c>
      <c r="K59" s="187">
        <f>+体系図!AE59</f>
        <v>0</v>
      </c>
      <c r="M59" s="254"/>
      <c r="N59" s="241"/>
      <c r="O59" s="240"/>
      <c r="P59" s="240"/>
      <c r="Q59" s="240"/>
      <c r="S59" s="184" t="str">
        <f>体系図!AA59</f>
        <v>332</v>
      </c>
      <c r="T59" s="185" t="str">
        <f>体系図!AB59</f>
        <v>民生用電気機器</v>
      </c>
      <c r="U59" s="188">
        <f>+体系図!AO59</f>
        <v>0</v>
      </c>
      <c r="V59" s="181"/>
      <c r="W59" s="240"/>
    </row>
    <row r="60" spans="1:23">
      <c r="A60" s="241"/>
      <c r="B60" s="257"/>
      <c r="G60" s="184" t="str">
        <f>体系図!AA60</f>
        <v>333</v>
      </c>
      <c r="H60" s="185" t="str">
        <f>体系図!AB60</f>
        <v>電子応用装置・電気計測器</v>
      </c>
      <c r="I60" s="186">
        <f>+体系図!AC60</f>
        <v>0</v>
      </c>
      <c r="J60" s="186">
        <f>+体系図!AD60</f>
        <v>0</v>
      </c>
      <c r="K60" s="187">
        <f>+体系図!AE60</f>
        <v>0</v>
      </c>
      <c r="M60" s="254"/>
      <c r="N60" s="241"/>
      <c r="O60" s="240"/>
      <c r="P60" s="240"/>
      <c r="Q60" s="240"/>
      <c r="S60" s="184" t="str">
        <f>体系図!AA60</f>
        <v>333</v>
      </c>
      <c r="T60" s="185" t="str">
        <f>体系図!AB60</f>
        <v>電子応用装置・電気計測器</v>
      </c>
      <c r="U60" s="188">
        <f>+体系図!AO60</f>
        <v>0</v>
      </c>
      <c r="V60" s="181"/>
      <c r="W60" s="240"/>
    </row>
    <row r="61" spans="1:23">
      <c r="A61" s="241"/>
      <c r="B61" s="257"/>
      <c r="G61" s="184" t="str">
        <f>体系図!AA61</f>
        <v>339</v>
      </c>
      <c r="H61" s="185" t="str">
        <f>体系図!AB61</f>
        <v>その他の電気機械</v>
      </c>
      <c r="I61" s="186">
        <f>+体系図!AC61</f>
        <v>0</v>
      </c>
      <c r="J61" s="186">
        <f>+体系図!AD61</f>
        <v>0</v>
      </c>
      <c r="K61" s="187">
        <f>+体系図!AE61</f>
        <v>0</v>
      </c>
      <c r="M61" s="254"/>
      <c r="N61" s="241"/>
      <c r="O61" s="240"/>
      <c r="P61" s="240"/>
      <c r="Q61" s="240"/>
      <c r="S61" s="184" t="str">
        <f>体系図!AA61</f>
        <v>339</v>
      </c>
      <c r="T61" s="185" t="str">
        <f>体系図!AB61</f>
        <v>その他の電気機械</v>
      </c>
      <c r="U61" s="188">
        <f>+体系図!AO61</f>
        <v>0</v>
      </c>
      <c r="V61" s="181"/>
      <c r="W61" s="240"/>
    </row>
    <row r="62" spans="1:23">
      <c r="A62" s="241"/>
      <c r="B62" s="257"/>
      <c r="G62" s="184" t="str">
        <f>体系図!AA62</f>
        <v>341</v>
      </c>
      <c r="H62" s="185" t="str">
        <f>体系図!AB62</f>
        <v>通信・映像・音響機器</v>
      </c>
      <c r="I62" s="186">
        <f>+体系図!AC62</f>
        <v>0</v>
      </c>
      <c r="J62" s="186">
        <f>+体系図!AD62</f>
        <v>0</v>
      </c>
      <c r="K62" s="187">
        <f>+体系図!AE62</f>
        <v>0</v>
      </c>
      <c r="M62" s="254"/>
      <c r="N62" s="241"/>
      <c r="O62" s="240"/>
      <c r="P62" s="240"/>
      <c r="Q62" s="240"/>
      <c r="S62" s="184" t="str">
        <f>体系図!AA62</f>
        <v>341</v>
      </c>
      <c r="T62" s="185" t="str">
        <f>体系図!AB62</f>
        <v>通信・映像・音響機器</v>
      </c>
      <c r="U62" s="188">
        <f>+体系図!AO62</f>
        <v>0</v>
      </c>
      <c r="V62" s="181"/>
      <c r="W62" s="240"/>
    </row>
    <row r="63" spans="1:23">
      <c r="A63" s="241"/>
      <c r="B63" s="257"/>
      <c r="G63" s="184" t="str">
        <f>体系図!AA63</f>
        <v>342</v>
      </c>
      <c r="H63" s="185" t="str">
        <f>体系図!AB63</f>
        <v>電子計算機・同附属装置</v>
      </c>
      <c r="I63" s="186">
        <f>+体系図!AC63</f>
        <v>0</v>
      </c>
      <c r="J63" s="186">
        <f>+体系図!AD63</f>
        <v>0</v>
      </c>
      <c r="K63" s="187">
        <f>+体系図!AE63</f>
        <v>0</v>
      </c>
      <c r="M63" s="254"/>
      <c r="N63" s="241"/>
      <c r="O63" s="240"/>
      <c r="P63" s="240"/>
      <c r="Q63" s="240"/>
      <c r="S63" s="184" t="str">
        <f>体系図!AA63</f>
        <v>342</v>
      </c>
      <c r="T63" s="185" t="str">
        <f>体系図!AB63</f>
        <v>電子計算機・同附属装置</v>
      </c>
      <c r="U63" s="188">
        <f>+体系図!AO63</f>
        <v>0</v>
      </c>
      <c r="V63" s="181"/>
      <c r="W63" s="240"/>
    </row>
    <row r="64" spans="1:23">
      <c r="A64" s="241"/>
      <c r="B64" s="257"/>
      <c r="G64" s="184" t="str">
        <f>体系図!AA64</f>
        <v>351</v>
      </c>
      <c r="H64" s="185" t="str">
        <f>体系図!AB64</f>
        <v>乗用車</v>
      </c>
      <c r="I64" s="186">
        <f>+体系図!AC64</f>
        <v>0</v>
      </c>
      <c r="J64" s="186">
        <f>+体系図!AD64</f>
        <v>0</v>
      </c>
      <c r="K64" s="187">
        <f>+体系図!AE64</f>
        <v>0</v>
      </c>
      <c r="M64" s="254"/>
      <c r="N64" s="241"/>
      <c r="O64" s="240"/>
      <c r="P64" s="240"/>
      <c r="Q64" s="240"/>
      <c r="S64" s="184" t="str">
        <f>体系図!AA64</f>
        <v>351</v>
      </c>
      <c r="T64" s="185" t="str">
        <f>体系図!AB64</f>
        <v>乗用車</v>
      </c>
      <c r="U64" s="188">
        <f>+体系図!AO64</f>
        <v>0</v>
      </c>
      <c r="V64" s="181"/>
      <c r="W64" s="240"/>
    </row>
    <row r="65" spans="1:23">
      <c r="A65" s="241"/>
      <c r="B65" s="257"/>
      <c r="G65" s="184" t="str">
        <f>体系図!AA65</f>
        <v>352</v>
      </c>
      <c r="H65" s="185" t="str">
        <f>体系図!AB65</f>
        <v>その他の自動車</v>
      </c>
      <c r="I65" s="186">
        <f>+体系図!AC65</f>
        <v>0</v>
      </c>
      <c r="J65" s="186">
        <f>+体系図!AD65</f>
        <v>0</v>
      </c>
      <c r="K65" s="187">
        <f>+体系図!AE65</f>
        <v>0</v>
      </c>
      <c r="M65" s="254"/>
      <c r="N65" s="241"/>
      <c r="O65" s="240"/>
      <c r="P65" s="240"/>
      <c r="Q65" s="240"/>
      <c r="S65" s="184" t="str">
        <f>体系図!AA65</f>
        <v>352</v>
      </c>
      <c r="T65" s="185" t="str">
        <f>体系図!AB65</f>
        <v>その他の自動車</v>
      </c>
      <c r="U65" s="188">
        <f>+体系図!AO65</f>
        <v>0</v>
      </c>
      <c r="V65" s="181"/>
      <c r="W65" s="240"/>
    </row>
    <row r="66" spans="1:23">
      <c r="A66" s="241"/>
      <c r="B66" s="257"/>
      <c r="G66" s="184" t="str">
        <f>体系図!AA66</f>
        <v>353</v>
      </c>
      <c r="H66" s="185" t="str">
        <f>体系図!AB66</f>
        <v>自動車部品・同附属品</v>
      </c>
      <c r="I66" s="186">
        <f>+体系図!AC66</f>
        <v>0</v>
      </c>
      <c r="J66" s="186">
        <f>+体系図!AD66</f>
        <v>0</v>
      </c>
      <c r="K66" s="187">
        <f>+体系図!AE66</f>
        <v>0</v>
      </c>
      <c r="M66" s="254"/>
      <c r="N66" s="241"/>
      <c r="O66" s="240"/>
      <c r="P66" s="240"/>
      <c r="Q66" s="240"/>
      <c r="S66" s="184" t="str">
        <f>体系図!AA66</f>
        <v>353</v>
      </c>
      <c r="T66" s="185" t="str">
        <f>体系図!AB66</f>
        <v>自動車部品・同附属品</v>
      </c>
      <c r="U66" s="188">
        <f>+体系図!AO66</f>
        <v>0</v>
      </c>
      <c r="V66" s="181"/>
      <c r="W66" s="240"/>
    </row>
    <row r="67" spans="1:23">
      <c r="A67" s="241"/>
      <c r="B67" s="257"/>
      <c r="G67" s="184" t="str">
        <f>体系図!AA67</f>
        <v>354</v>
      </c>
      <c r="H67" s="185" t="str">
        <f>体系図!AB67</f>
        <v>船舶・同修理</v>
      </c>
      <c r="I67" s="186">
        <f>+体系図!AC67</f>
        <v>0</v>
      </c>
      <c r="J67" s="186">
        <f>+体系図!AD67</f>
        <v>0</v>
      </c>
      <c r="K67" s="187">
        <f>+体系図!AE67</f>
        <v>0</v>
      </c>
      <c r="M67" s="254"/>
      <c r="N67" s="241"/>
      <c r="O67" s="240"/>
      <c r="P67" s="240"/>
      <c r="Q67" s="240"/>
      <c r="S67" s="184" t="str">
        <f>体系図!AA67</f>
        <v>354</v>
      </c>
      <c r="T67" s="185" t="str">
        <f>体系図!AB67</f>
        <v>船舶・同修理</v>
      </c>
      <c r="U67" s="188">
        <f>+体系図!AO67</f>
        <v>0</v>
      </c>
      <c r="V67" s="181"/>
      <c r="W67" s="240"/>
    </row>
    <row r="68" spans="1:23">
      <c r="A68" s="241"/>
      <c r="B68" s="257"/>
      <c r="G68" s="184" t="str">
        <f>体系図!AA68</f>
        <v>359</v>
      </c>
      <c r="H68" s="185" t="str">
        <f>体系図!AB68</f>
        <v>その他の輸送機械・同修理</v>
      </c>
      <c r="I68" s="186">
        <f>+体系図!AC68</f>
        <v>0</v>
      </c>
      <c r="J68" s="186">
        <f>+体系図!AD68</f>
        <v>0</v>
      </c>
      <c r="K68" s="187">
        <f>+体系図!AE68</f>
        <v>0</v>
      </c>
      <c r="M68" s="254"/>
      <c r="N68" s="241"/>
      <c r="O68" s="240"/>
      <c r="P68" s="240"/>
      <c r="Q68" s="240"/>
      <c r="S68" s="184" t="str">
        <f>体系図!AA68</f>
        <v>359</v>
      </c>
      <c r="T68" s="185" t="str">
        <f>体系図!AB68</f>
        <v>その他の輸送機械・同修理</v>
      </c>
      <c r="U68" s="188">
        <f>+体系図!AO68</f>
        <v>0</v>
      </c>
      <c r="V68" s="181"/>
      <c r="W68" s="240"/>
    </row>
    <row r="69" spans="1:23">
      <c r="A69" s="241"/>
      <c r="B69" s="257"/>
      <c r="G69" s="184" t="str">
        <f>体系図!AA69</f>
        <v>391</v>
      </c>
      <c r="H69" s="185" t="str">
        <f>体系図!AB69</f>
        <v>その他の製造工業製品</v>
      </c>
      <c r="I69" s="186">
        <f>+体系図!AC69</f>
        <v>0</v>
      </c>
      <c r="J69" s="186">
        <f>+体系図!AD69</f>
        <v>0</v>
      </c>
      <c r="K69" s="187">
        <f>+体系図!AE69</f>
        <v>0</v>
      </c>
      <c r="M69" s="254"/>
      <c r="N69" s="241"/>
      <c r="O69" s="240"/>
      <c r="P69" s="240"/>
      <c r="Q69" s="240"/>
      <c r="S69" s="184" t="str">
        <f>体系図!AA69</f>
        <v>391</v>
      </c>
      <c r="T69" s="185" t="str">
        <f>体系図!AB69</f>
        <v>その他の製造工業製品</v>
      </c>
      <c r="U69" s="188">
        <f>+体系図!AO69</f>
        <v>0</v>
      </c>
      <c r="V69" s="181"/>
      <c r="W69" s="240"/>
    </row>
    <row r="70" spans="1:23">
      <c r="A70" s="241"/>
      <c r="B70" s="257"/>
      <c r="G70" s="184" t="str">
        <f>体系図!AA70</f>
        <v>392</v>
      </c>
      <c r="H70" s="185" t="str">
        <f>体系図!AB70</f>
        <v>再生資源回収・加工処理</v>
      </c>
      <c r="I70" s="186">
        <f>+体系図!AC70</f>
        <v>0</v>
      </c>
      <c r="J70" s="186">
        <f>+体系図!AD70</f>
        <v>0</v>
      </c>
      <c r="K70" s="187">
        <f>+体系図!AE70</f>
        <v>0</v>
      </c>
      <c r="M70" s="254"/>
      <c r="N70" s="241"/>
      <c r="O70" s="240"/>
      <c r="P70" s="240"/>
      <c r="Q70" s="240"/>
      <c r="S70" s="184" t="str">
        <f>体系図!AA70</f>
        <v>392</v>
      </c>
      <c r="T70" s="185" t="str">
        <f>体系図!AB70</f>
        <v>再生資源回収・加工処理</v>
      </c>
      <c r="U70" s="188">
        <f>+体系図!AO70</f>
        <v>0</v>
      </c>
      <c r="V70" s="181"/>
      <c r="W70" s="240"/>
    </row>
    <row r="71" spans="1:23">
      <c r="A71" s="241"/>
      <c r="B71" s="257"/>
      <c r="G71" s="184" t="str">
        <f>体系図!AA71</f>
        <v>411</v>
      </c>
      <c r="H71" s="185" t="str">
        <f>体系図!AB71</f>
        <v>建築</v>
      </c>
      <c r="I71" s="186">
        <f>+体系図!AC71</f>
        <v>0</v>
      </c>
      <c r="J71" s="186">
        <f>+体系図!AD71</f>
        <v>0</v>
      </c>
      <c r="K71" s="187">
        <f>+体系図!AE71</f>
        <v>0</v>
      </c>
      <c r="M71" s="254"/>
      <c r="N71" s="241"/>
      <c r="O71" s="240"/>
      <c r="P71" s="240"/>
      <c r="Q71" s="240"/>
      <c r="S71" s="184" t="str">
        <f>体系図!AA71</f>
        <v>411</v>
      </c>
      <c r="T71" s="185" t="str">
        <f>体系図!AB71</f>
        <v>建築</v>
      </c>
      <c r="U71" s="188">
        <f>+体系図!AO71</f>
        <v>0</v>
      </c>
      <c r="V71" s="181"/>
      <c r="W71" s="240"/>
    </row>
    <row r="72" spans="1:23">
      <c r="A72" s="196"/>
      <c r="B72" s="257"/>
      <c r="G72" s="184" t="str">
        <f>体系図!AA72</f>
        <v>412</v>
      </c>
      <c r="H72" s="185" t="str">
        <f>体系図!AB72</f>
        <v>建設補修</v>
      </c>
      <c r="I72" s="186">
        <f>+体系図!AC72</f>
        <v>0</v>
      </c>
      <c r="J72" s="186">
        <f>+体系図!AD72</f>
        <v>0</v>
      </c>
      <c r="K72" s="187">
        <f>+体系図!AE72</f>
        <v>0</v>
      </c>
      <c r="M72" s="254"/>
      <c r="N72" s="241"/>
      <c r="O72" s="240"/>
      <c r="P72" s="240"/>
      <c r="Q72" s="240"/>
      <c r="S72" s="184" t="str">
        <f>体系図!AA72</f>
        <v>412</v>
      </c>
      <c r="T72" s="185" t="str">
        <f>体系図!AB72</f>
        <v>建設補修</v>
      </c>
      <c r="U72" s="188">
        <f>+体系図!AO72</f>
        <v>0</v>
      </c>
      <c r="V72" s="181"/>
      <c r="W72" s="240"/>
    </row>
    <row r="73" spans="1:23">
      <c r="G73" s="184" t="str">
        <f>体系図!AA73</f>
        <v>413</v>
      </c>
      <c r="H73" s="185" t="str">
        <f>体系図!AB73</f>
        <v>公共事業</v>
      </c>
      <c r="I73" s="186">
        <f>+体系図!AC73</f>
        <v>0</v>
      </c>
      <c r="J73" s="186">
        <f>+体系図!AD73</f>
        <v>0</v>
      </c>
      <c r="K73" s="187">
        <f>+体系図!AE73</f>
        <v>0</v>
      </c>
      <c r="M73" s="254"/>
      <c r="N73" s="241"/>
      <c r="O73" s="240"/>
      <c r="P73" s="240"/>
      <c r="Q73" s="240"/>
      <c r="S73" s="184" t="str">
        <f>体系図!AA73</f>
        <v>413</v>
      </c>
      <c r="T73" s="185" t="str">
        <f>体系図!AB73</f>
        <v>公共事業</v>
      </c>
      <c r="U73" s="188">
        <f>+体系図!AO73</f>
        <v>0</v>
      </c>
      <c r="V73" s="181"/>
      <c r="W73" s="240"/>
    </row>
    <row r="74" spans="1:23">
      <c r="G74" s="184" t="str">
        <f>体系図!AA74</f>
        <v>419</v>
      </c>
      <c r="H74" s="185" t="str">
        <f>体系図!AB74</f>
        <v>その他の土木建設</v>
      </c>
      <c r="I74" s="186">
        <f>+体系図!AC74</f>
        <v>0</v>
      </c>
      <c r="J74" s="186">
        <f>+体系図!AD74</f>
        <v>0</v>
      </c>
      <c r="K74" s="187">
        <f>+体系図!AE74</f>
        <v>0</v>
      </c>
      <c r="M74" s="254"/>
      <c r="N74" s="241"/>
      <c r="O74" s="240"/>
      <c r="P74" s="240"/>
      <c r="Q74" s="240"/>
      <c r="S74" s="184" t="str">
        <f>体系図!AA74</f>
        <v>419</v>
      </c>
      <c r="T74" s="185" t="str">
        <f>体系図!AB74</f>
        <v>その他の土木建設</v>
      </c>
      <c r="U74" s="188">
        <f>+体系図!AO74</f>
        <v>0</v>
      </c>
      <c r="V74" s="181"/>
      <c r="W74" s="240"/>
    </row>
    <row r="75" spans="1:23">
      <c r="G75" s="184" t="str">
        <f>体系図!AA75</f>
        <v>461</v>
      </c>
      <c r="H75" s="185" t="str">
        <f>体系図!AB75</f>
        <v>電力</v>
      </c>
      <c r="I75" s="186">
        <f>+体系図!AC75</f>
        <v>0</v>
      </c>
      <c r="J75" s="186">
        <f>+体系図!AD75</f>
        <v>0</v>
      </c>
      <c r="K75" s="187">
        <f>+体系図!AE75</f>
        <v>0</v>
      </c>
      <c r="M75" s="254"/>
      <c r="N75" s="241"/>
      <c r="O75" s="240"/>
      <c r="P75" s="240"/>
      <c r="Q75" s="240"/>
      <c r="S75" s="184" t="str">
        <f>体系図!AA75</f>
        <v>461</v>
      </c>
      <c r="T75" s="185" t="str">
        <f>体系図!AB75</f>
        <v>電力</v>
      </c>
      <c r="U75" s="188">
        <f>+体系図!AO75</f>
        <v>0</v>
      </c>
      <c r="V75" s="181"/>
      <c r="W75" s="240"/>
    </row>
    <row r="76" spans="1:23">
      <c r="A76" s="196"/>
      <c r="B76" s="196"/>
      <c r="G76" s="184" t="str">
        <f>体系図!AA76</f>
        <v>462</v>
      </c>
      <c r="H76" s="185" t="str">
        <f>体系図!AB76</f>
        <v>ガス・熱供給</v>
      </c>
      <c r="I76" s="186">
        <f>+体系図!AC76</f>
        <v>0</v>
      </c>
      <c r="J76" s="186">
        <f>+体系図!AD76</f>
        <v>0</v>
      </c>
      <c r="K76" s="187">
        <f>+体系図!AE76</f>
        <v>0</v>
      </c>
      <c r="M76" s="254"/>
      <c r="N76" s="241"/>
      <c r="O76" s="240"/>
      <c r="P76" s="240"/>
      <c r="Q76" s="240"/>
      <c r="S76" s="184" t="str">
        <f>体系図!AA76</f>
        <v>462</v>
      </c>
      <c r="T76" s="185" t="str">
        <f>体系図!AB76</f>
        <v>ガス・熱供給</v>
      </c>
      <c r="U76" s="188">
        <f>+体系図!AO76</f>
        <v>0</v>
      </c>
      <c r="V76" s="181"/>
      <c r="W76" s="240"/>
    </row>
    <row r="77" spans="1:23">
      <c r="A77" s="241"/>
      <c r="B77" s="257"/>
      <c r="G77" s="184" t="str">
        <f>体系図!AA77</f>
        <v>471</v>
      </c>
      <c r="H77" s="185" t="str">
        <f>体系図!AB77</f>
        <v>水道</v>
      </c>
      <c r="I77" s="186">
        <f>+体系図!AC77</f>
        <v>0</v>
      </c>
      <c r="J77" s="186">
        <f>+体系図!AD77</f>
        <v>0</v>
      </c>
      <c r="K77" s="187">
        <f>+体系図!AE77</f>
        <v>0</v>
      </c>
      <c r="M77" s="254"/>
      <c r="N77" s="241"/>
      <c r="O77" s="240"/>
      <c r="P77" s="240"/>
      <c r="Q77" s="240"/>
      <c r="S77" s="184" t="str">
        <f>体系図!AA77</f>
        <v>471</v>
      </c>
      <c r="T77" s="185" t="str">
        <f>体系図!AB77</f>
        <v>水道</v>
      </c>
      <c r="U77" s="188">
        <f>+体系図!AO77</f>
        <v>0</v>
      </c>
      <c r="V77" s="181"/>
      <c r="W77" s="240"/>
    </row>
    <row r="78" spans="1:23">
      <c r="A78" s="196"/>
      <c r="B78" s="257"/>
      <c r="G78" s="184" t="str">
        <f>体系図!AA78</f>
        <v>481</v>
      </c>
      <c r="H78" s="185" t="str">
        <f>体系図!AB78</f>
        <v>廃棄物処理</v>
      </c>
      <c r="I78" s="186">
        <f>+体系図!AC78</f>
        <v>0</v>
      </c>
      <c r="J78" s="186">
        <f>+体系図!AD78</f>
        <v>0</v>
      </c>
      <c r="K78" s="187">
        <f>+体系図!AE78</f>
        <v>0</v>
      </c>
      <c r="M78" s="254"/>
      <c r="N78" s="241"/>
      <c r="O78" s="240"/>
      <c r="P78" s="240"/>
      <c r="Q78" s="240"/>
      <c r="S78" s="184" t="str">
        <f>体系図!AA78</f>
        <v>481</v>
      </c>
      <c r="T78" s="185" t="str">
        <f>体系図!AB78</f>
        <v>廃棄物処理</v>
      </c>
      <c r="U78" s="188">
        <f>+体系図!AO78</f>
        <v>0</v>
      </c>
      <c r="V78" s="181"/>
      <c r="W78" s="240"/>
    </row>
    <row r="79" spans="1:23">
      <c r="G79" s="184" t="str">
        <f>体系図!AA79</f>
        <v>511</v>
      </c>
      <c r="H79" s="185" t="str">
        <f>体系図!AB79</f>
        <v>商業</v>
      </c>
      <c r="I79" s="186">
        <f>+体系図!AC79</f>
        <v>0</v>
      </c>
      <c r="J79" s="186">
        <f>+体系図!AD79</f>
        <v>0</v>
      </c>
      <c r="K79" s="187">
        <f>+体系図!AE79</f>
        <v>0</v>
      </c>
      <c r="M79" s="254"/>
      <c r="N79" s="241"/>
      <c r="O79" s="240"/>
      <c r="P79" s="240"/>
      <c r="Q79" s="240"/>
      <c r="S79" s="184" t="str">
        <f>体系図!AA79</f>
        <v>511</v>
      </c>
      <c r="T79" s="185" t="str">
        <f>体系図!AB79</f>
        <v>商業</v>
      </c>
      <c r="U79" s="188">
        <f>+体系図!AO79</f>
        <v>0</v>
      </c>
      <c r="V79" s="181"/>
      <c r="W79" s="240"/>
    </row>
    <row r="80" spans="1:23">
      <c r="G80" s="184" t="str">
        <f>体系図!AA80</f>
        <v>531</v>
      </c>
      <c r="H80" s="185" t="str">
        <f>体系図!AB80</f>
        <v>金融・保険</v>
      </c>
      <c r="I80" s="186">
        <f>+体系図!AC80</f>
        <v>0</v>
      </c>
      <c r="J80" s="186">
        <f>+体系図!AD80</f>
        <v>0</v>
      </c>
      <c r="K80" s="187">
        <f>+体系図!AE80</f>
        <v>0</v>
      </c>
      <c r="M80" s="254"/>
      <c r="N80" s="241"/>
      <c r="O80" s="240"/>
      <c r="P80" s="240"/>
      <c r="Q80" s="240"/>
      <c r="S80" s="184" t="str">
        <f>体系図!AA80</f>
        <v>531</v>
      </c>
      <c r="T80" s="185" t="str">
        <f>体系図!AB80</f>
        <v>金融・保険</v>
      </c>
      <c r="U80" s="188">
        <f>+体系図!AO80</f>
        <v>0</v>
      </c>
      <c r="V80" s="181"/>
      <c r="W80" s="240"/>
    </row>
    <row r="81" spans="7:23">
      <c r="G81" s="184" t="str">
        <f>体系図!AA81</f>
        <v>551</v>
      </c>
      <c r="H81" s="185" t="str">
        <f>体系図!AB81</f>
        <v>不動産仲介及び賃貸</v>
      </c>
      <c r="I81" s="186">
        <f>+体系図!AC81</f>
        <v>0</v>
      </c>
      <c r="J81" s="186">
        <f>+体系図!AD81</f>
        <v>0</v>
      </c>
      <c r="K81" s="187">
        <f>+体系図!AE81</f>
        <v>0</v>
      </c>
      <c r="M81" s="254"/>
      <c r="N81" s="241"/>
      <c r="O81" s="240"/>
      <c r="P81" s="240"/>
      <c r="Q81" s="240"/>
      <c r="S81" s="184" t="str">
        <f>体系図!AA81</f>
        <v>551</v>
      </c>
      <c r="T81" s="185" t="str">
        <f>体系図!AB81</f>
        <v>不動産仲介及び賃貸</v>
      </c>
      <c r="U81" s="188">
        <f>+体系図!AO81</f>
        <v>0</v>
      </c>
      <c r="V81" s="181"/>
      <c r="W81" s="240"/>
    </row>
    <row r="82" spans="7:23">
      <c r="G82" s="184" t="str">
        <f>体系図!AA82</f>
        <v>552</v>
      </c>
      <c r="H82" s="185" t="str">
        <f>体系図!AB82</f>
        <v>住宅賃貸料</v>
      </c>
      <c r="I82" s="186">
        <f>+体系図!AC82</f>
        <v>0</v>
      </c>
      <c r="J82" s="186">
        <f>+体系図!AD82</f>
        <v>0</v>
      </c>
      <c r="K82" s="187">
        <f>+体系図!AE82</f>
        <v>0</v>
      </c>
      <c r="M82" s="254"/>
      <c r="N82" s="241"/>
      <c r="O82" s="240"/>
      <c r="P82" s="240"/>
      <c r="Q82" s="240"/>
      <c r="S82" s="184" t="str">
        <f>体系図!AA82</f>
        <v>552</v>
      </c>
      <c r="T82" s="185" t="str">
        <f>体系図!AB82</f>
        <v>住宅賃貸料</v>
      </c>
      <c r="U82" s="188">
        <f>+体系図!AO82</f>
        <v>0</v>
      </c>
      <c r="V82" s="181"/>
      <c r="W82" s="240"/>
    </row>
    <row r="83" spans="7:23" ht="14.25" thickBot="1">
      <c r="G83" s="275" t="str">
        <f>体系図!AA83</f>
        <v>553</v>
      </c>
      <c r="H83" s="276" t="str">
        <f>体系図!AB83</f>
        <v>住宅賃貸料（帰属家賃）</v>
      </c>
      <c r="I83" s="277">
        <f>+体系図!AC83</f>
        <v>0</v>
      </c>
      <c r="J83" s="277">
        <f>+体系図!AD83</f>
        <v>0</v>
      </c>
      <c r="K83" s="278">
        <f>+体系図!AE83</f>
        <v>0</v>
      </c>
      <c r="M83" s="254"/>
      <c r="N83" s="241"/>
      <c r="O83" s="240"/>
      <c r="P83" s="240"/>
      <c r="Q83" s="240"/>
      <c r="S83" s="275" t="str">
        <f>体系図!AA83</f>
        <v>553</v>
      </c>
      <c r="T83" s="276" t="str">
        <f>体系図!AB83</f>
        <v>住宅賃貸料（帰属家賃）</v>
      </c>
      <c r="U83" s="279">
        <f>+体系図!AO83</f>
        <v>0</v>
      </c>
      <c r="V83" s="181"/>
      <c r="W83" s="240"/>
    </row>
    <row r="84" spans="7:23">
      <c r="U84" s="570"/>
      <c r="V84" s="240"/>
    </row>
  </sheetData>
  <mergeCells count="16">
    <mergeCell ref="Y7:Y9"/>
    <mergeCell ref="C8:C10"/>
    <mergeCell ref="A57:A58"/>
    <mergeCell ref="B57:B58"/>
    <mergeCell ref="O7:O9"/>
    <mergeCell ref="P7:P9"/>
    <mergeCell ref="S7:T9"/>
    <mergeCell ref="U7:U9"/>
    <mergeCell ref="V7:V9"/>
    <mergeCell ref="W7:X9"/>
    <mergeCell ref="M7:N9"/>
    <mergeCell ref="C6:D6"/>
    <mergeCell ref="A7:A11"/>
    <mergeCell ref="G7:H9"/>
    <mergeCell ref="I7:I9"/>
    <mergeCell ref="J7:J9"/>
  </mergeCells>
  <phoneticPr fontId="7"/>
  <pageMargins left="0.25" right="0.25" top="0.75" bottom="0.75" header="0.3" footer="0.3"/>
  <pageSetup paperSize="9" scale="4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K672"/>
  <sheetViews>
    <sheetView showGridLines="0" view="pageBreakPreview" topLeftCell="A638" zoomScale="85" zoomScaleNormal="75" zoomScaleSheetLayoutView="85" workbookViewId="0">
      <selection activeCell="I671" sqref="I671"/>
    </sheetView>
  </sheetViews>
  <sheetFormatPr defaultRowHeight="12"/>
  <cols>
    <col min="1" max="1" width="2.25" style="153" customWidth="1"/>
    <col min="2" max="2" width="6.625" style="282" customWidth="1"/>
    <col min="3" max="3" width="43.5" style="313" bestFit="1" customWidth="1"/>
    <col min="4" max="110" width="11" style="282" customWidth="1"/>
    <col min="111" max="115" width="11" style="153" customWidth="1"/>
    <col min="116" max="16384" width="9" style="153"/>
  </cols>
  <sheetData>
    <row r="1" spans="2:115">
      <c r="B1" s="153"/>
      <c r="C1" s="256"/>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row>
    <row r="2" spans="2:115" ht="14.25">
      <c r="B2" s="280" t="s">
        <v>234</v>
      </c>
      <c r="C2" s="256"/>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row>
    <row r="4" spans="2:115" ht="12.75" thickBot="1">
      <c r="B4" s="281" t="s">
        <v>235</v>
      </c>
      <c r="C4" s="22"/>
      <c r="D4" s="22"/>
      <c r="F4" s="407"/>
      <c r="G4" s="554"/>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c r="DJ4" s="556"/>
      <c r="DK4" s="408"/>
    </row>
    <row r="5" spans="2:115" ht="36.4" customHeight="1">
      <c r="B5" s="283" t="s">
        <v>236</v>
      </c>
      <c r="C5" s="284" t="s">
        <v>237</v>
      </c>
      <c r="D5" s="285" t="s">
        <v>238</v>
      </c>
      <c r="F5" s="414"/>
      <c r="G5" s="554"/>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556"/>
      <c r="DE5" s="556"/>
      <c r="DF5" s="556"/>
      <c r="DG5" s="556"/>
      <c r="DH5" s="556"/>
      <c r="DI5" s="556"/>
      <c r="DJ5" s="556"/>
      <c r="DK5" s="408" t="s">
        <v>120</v>
      </c>
    </row>
    <row r="6" spans="2:115">
      <c r="B6" s="286" t="str">
        <f>+結果!B6</f>
        <v>011</v>
      </c>
      <c r="C6" s="287" t="str">
        <f>+結果!C6</f>
        <v>耕種農業</v>
      </c>
      <c r="D6" s="288">
        <f>結果!D6</f>
        <v>0</v>
      </c>
      <c r="F6" s="414"/>
      <c r="G6" s="557"/>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558"/>
      <c r="AX6" s="558"/>
      <c r="AY6" s="558"/>
      <c r="AZ6" s="558"/>
      <c r="BA6" s="558"/>
      <c r="BB6" s="558"/>
      <c r="BC6" s="558"/>
      <c r="BD6" s="558"/>
      <c r="BE6" s="558"/>
      <c r="BF6" s="558"/>
      <c r="BG6" s="558"/>
      <c r="BH6" s="558"/>
      <c r="BI6" s="558"/>
      <c r="BJ6" s="558"/>
      <c r="BK6" s="558"/>
      <c r="BL6" s="558"/>
      <c r="BM6" s="558"/>
      <c r="BN6" s="558"/>
      <c r="BO6" s="558"/>
      <c r="BP6" s="558"/>
      <c r="BQ6" s="558"/>
      <c r="BR6" s="558"/>
      <c r="BS6" s="558"/>
      <c r="BT6" s="558"/>
      <c r="BU6" s="558"/>
      <c r="BV6" s="558"/>
      <c r="BW6" s="558"/>
      <c r="BX6" s="558"/>
      <c r="BY6" s="558"/>
      <c r="BZ6" s="558"/>
      <c r="CA6" s="558"/>
      <c r="CB6" s="558"/>
      <c r="CC6" s="558"/>
      <c r="CD6" s="558"/>
      <c r="CE6" s="558"/>
      <c r="CF6" s="558"/>
      <c r="CG6" s="558"/>
      <c r="CH6" s="558"/>
      <c r="CI6" s="558"/>
      <c r="CJ6" s="558"/>
      <c r="CK6" s="558"/>
      <c r="CL6" s="558"/>
      <c r="CM6" s="558"/>
      <c r="CN6" s="558"/>
      <c r="CO6" s="558"/>
      <c r="CP6" s="558"/>
      <c r="CQ6" s="558"/>
      <c r="CR6" s="558"/>
      <c r="CS6" s="558"/>
      <c r="CT6" s="558"/>
      <c r="CU6" s="558"/>
      <c r="CV6" s="558"/>
      <c r="CW6" s="558"/>
      <c r="CX6" s="558"/>
      <c r="CY6" s="558"/>
      <c r="CZ6" s="558"/>
      <c r="DA6" s="558"/>
      <c r="DB6" s="558"/>
      <c r="DC6" s="558"/>
      <c r="DD6" s="558"/>
      <c r="DE6" s="558"/>
      <c r="DF6" s="558"/>
      <c r="DG6" s="558"/>
      <c r="DH6" s="558"/>
      <c r="DI6" s="558"/>
      <c r="DJ6" s="558"/>
      <c r="DK6" s="411" t="e">
        <v>#DIV/0!</v>
      </c>
    </row>
    <row r="7" spans="2:115">
      <c r="B7" s="289" t="str">
        <f>+結果!B7</f>
        <v>012</v>
      </c>
      <c r="C7" s="290" t="str">
        <f>+結果!C7</f>
        <v>畜産</v>
      </c>
      <c r="D7" s="291">
        <f>結果!D7</f>
        <v>0</v>
      </c>
      <c r="F7" s="410"/>
      <c r="G7" s="412"/>
      <c r="H7" s="412"/>
      <c r="I7" s="412"/>
      <c r="J7" s="412"/>
      <c r="K7" s="412"/>
      <c r="L7" s="412"/>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09"/>
    </row>
    <row r="8" spans="2:115">
      <c r="B8" s="289" t="str">
        <f>+結果!B8</f>
        <v>013</v>
      </c>
      <c r="C8" s="290" t="str">
        <f>+結果!C8</f>
        <v>農業サービス</v>
      </c>
      <c r="D8" s="291">
        <f>結果!D8</f>
        <v>0</v>
      </c>
      <c r="G8" s="413"/>
      <c r="H8" s="413"/>
      <c r="I8" s="413"/>
      <c r="J8" s="413"/>
      <c r="K8" s="413"/>
      <c r="L8" s="413"/>
    </row>
    <row r="9" spans="2:115">
      <c r="B9" s="289" t="str">
        <f>+結果!B9</f>
        <v>015</v>
      </c>
      <c r="C9" s="290" t="str">
        <f>+結果!C9</f>
        <v>林業</v>
      </c>
      <c r="D9" s="291">
        <f>結果!D9</f>
        <v>0</v>
      </c>
      <c r="G9" s="413"/>
      <c r="H9" s="413"/>
      <c r="I9" s="413"/>
      <c r="J9" s="413"/>
      <c r="K9" s="413"/>
      <c r="L9" s="413"/>
    </row>
    <row r="10" spans="2:115">
      <c r="B10" s="289" t="str">
        <f>+結果!B10</f>
        <v>017</v>
      </c>
      <c r="C10" s="290" t="str">
        <f>+結果!C10</f>
        <v>漁業</v>
      </c>
      <c r="D10" s="291">
        <f>結果!D10</f>
        <v>0</v>
      </c>
    </row>
    <row r="11" spans="2:115">
      <c r="B11" s="289" t="str">
        <f>+結果!B11</f>
        <v>061</v>
      </c>
      <c r="C11" s="290" t="str">
        <f>+結果!C11</f>
        <v>石炭・原油・天然ガス</v>
      </c>
      <c r="D11" s="291">
        <f>結果!D11</f>
        <v>0</v>
      </c>
    </row>
    <row r="12" spans="2:115">
      <c r="B12" s="289" t="str">
        <f>+結果!B12</f>
        <v>062</v>
      </c>
      <c r="C12" s="290" t="str">
        <f>+結果!C12</f>
        <v>その他の鉱業</v>
      </c>
      <c r="D12" s="291">
        <f>結果!D12</f>
        <v>0</v>
      </c>
    </row>
    <row r="13" spans="2:115">
      <c r="B13" s="289" t="str">
        <f>+結果!B13</f>
        <v>111</v>
      </c>
      <c r="C13" s="290" t="str">
        <f>+結果!C13</f>
        <v>食料品</v>
      </c>
      <c r="D13" s="291">
        <f>結果!D13</f>
        <v>0</v>
      </c>
    </row>
    <row r="14" spans="2:115">
      <c r="B14" s="289" t="str">
        <f>+結果!B14</f>
        <v>112</v>
      </c>
      <c r="C14" s="290" t="str">
        <f>+結果!C14</f>
        <v>飲料</v>
      </c>
      <c r="D14" s="291">
        <f>結果!D14</f>
        <v>0</v>
      </c>
    </row>
    <row r="15" spans="2:115">
      <c r="B15" s="289" t="str">
        <f>+結果!B15</f>
        <v>113</v>
      </c>
      <c r="C15" s="290" t="str">
        <f>+結果!C15</f>
        <v>飼料・有機質肥料（別掲を除く。）</v>
      </c>
      <c r="D15" s="291">
        <f>結果!D15</f>
        <v>0</v>
      </c>
    </row>
    <row r="16" spans="2:115">
      <c r="B16" s="289" t="str">
        <f>+結果!B16</f>
        <v>114</v>
      </c>
      <c r="C16" s="290" t="str">
        <f>+結果!C16</f>
        <v>たばこ</v>
      </c>
      <c r="D16" s="291">
        <f>結果!D16</f>
        <v>0</v>
      </c>
    </row>
    <row r="17" spans="2:4">
      <c r="B17" s="289" t="str">
        <f>+結果!B17</f>
        <v>151</v>
      </c>
      <c r="C17" s="290" t="str">
        <f>+結果!C17</f>
        <v>繊維工業製品</v>
      </c>
      <c r="D17" s="291">
        <f>結果!D17</f>
        <v>0</v>
      </c>
    </row>
    <row r="18" spans="2:4">
      <c r="B18" s="289" t="str">
        <f>+結果!B18</f>
        <v>152</v>
      </c>
      <c r="C18" s="290" t="str">
        <f>+結果!C18</f>
        <v>衣服・その他の繊維既製品</v>
      </c>
      <c r="D18" s="291">
        <f>結果!D18</f>
        <v>0</v>
      </c>
    </row>
    <row r="19" spans="2:4">
      <c r="B19" s="289" t="str">
        <f>+結果!B19</f>
        <v>161</v>
      </c>
      <c r="C19" s="290" t="str">
        <f>+結果!C19</f>
        <v>木材・木製品</v>
      </c>
      <c r="D19" s="291">
        <f>結果!D19</f>
        <v>0</v>
      </c>
    </row>
    <row r="20" spans="2:4">
      <c r="B20" s="289" t="str">
        <f>+結果!B20</f>
        <v>162</v>
      </c>
      <c r="C20" s="290" t="str">
        <f>+結果!C20</f>
        <v>家具・装備品</v>
      </c>
      <c r="D20" s="291">
        <f>結果!D20</f>
        <v>0</v>
      </c>
    </row>
    <row r="21" spans="2:4">
      <c r="B21" s="289" t="str">
        <f>+結果!B21</f>
        <v>163</v>
      </c>
      <c r="C21" s="290" t="str">
        <f>+結果!C21</f>
        <v>パルプ・紙・板紙・加工紙</v>
      </c>
      <c r="D21" s="291">
        <f>結果!D21</f>
        <v>0</v>
      </c>
    </row>
    <row r="22" spans="2:4">
      <c r="B22" s="289" t="str">
        <f>+結果!B22</f>
        <v>164</v>
      </c>
      <c r="C22" s="290" t="str">
        <f>+結果!C22</f>
        <v>紙加工品</v>
      </c>
      <c r="D22" s="291">
        <f>結果!D22</f>
        <v>0</v>
      </c>
    </row>
    <row r="23" spans="2:4">
      <c r="B23" s="289" t="str">
        <f>+結果!B23</f>
        <v>191</v>
      </c>
      <c r="C23" s="290" t="str">
        <f>+結果!C23</f>
        <v>印刷・製版・製本</v>
      </c>
      <c r="D23" s="291">
        <f>結果!D23</f>
        <v>0</v>
      </c>
    </row>
    <row r="24" spans="2:4">
      <c r="B24" s="289" t="str">
        <f>+結果!B24</f>
        <v>201</v>
      </c>
      <c r="C24" s="290" t="str">
        <f>+結果!C24</f>
        <v>化学肥料</v>
      </c>
      <c r="D24" s="291">
        <f>結果!D24</f>
        <v>0</v>
      </c>
    </row>
    <row r="25" spans="2:4">
      <c r="B25" s="289" t="str">
        <f>+結果!B25</f>
        <v>202</v>
      </c>
      <c r="C25" s="290" t="str">
        <f>+結果!C25</f>
        <v>無機化学工業製品</v>
      </c>
      <c r="D25" s="291">
        <f>結果!D25</f>
        <v>0</v>
      </c>
    </row>
    <row r="26" spans="2:4">
      <c r="B26" s="289" t="str">
        <f>+結果!B26</f>
        <v>203</v>
      </c>
      <c r="C26" s="290" t="str">
        <f>+結果!C26</f>
        <v>石油化学系基礎製品</v>
      </c>
      <c r="D26" s="291">
        <f>結果!D26</f>
        <v>0</v>
      </c>
    </row>
    <row r="27" spans="2:4">
      <c r="B27" s="289" t="str">
        <f>+結果!B27</f>
        <v>204</v>
      </c>
      <c r="C27" s="290" t="str">
        <f>+結果!C27</f>
        <v>有機化学工業製品（石油化学系基礎製品・合成樹脂を除く。）</v>
      </c>
      <c r="D27" s="291">
        <f>結果!D27</f>
        <v>0</v>
      </c>
    </row>
    <row r="28" spans="2:4">
      <c r="B28" s="289" t="str">
        <f>+結果!B28</f>
        <v>205</v>
      </c>
      <c r="C28" s="290" t="str">
        <f>+結果!C28</f>
        <v>合成樹脂</v>
      </c>
      <c r="D28" s="291">
        <f>結果!D28</f>
        <v>0</v>
      </c>
    </row>
    <row r="29" spans="2:4">
      <c r="B29" s="289" t="str">
        <f>+結果!B29</f>
        <v>206</v>
      </c>
      <c r="C29" s="290" t="str">
        <f>+結果!C29</f>
        <v>化学繊維</v>
      </c>
      <c r="D29" s="291">
        <f>結果!D29</f>
        <v>0</v>
      </c>
    </row>
    <row r="30" spans="2:4">
      <c r="B30" s="289" t="str">
        <f>+結果!B30</f>
        <v>207</v>
      </c>
      <c r="C30" s="290" t="str">
        <f>+結果!C30</f>
        <v>医薬品</v>
      </c>
      <c r="D30" s="291">
        <f>結果!D30</f>
        <v>0</v>
      </c>
    </row>
    <row r="31" spans="2:4">
      <c r="B31" s="289" t="str">
        <f>+結果!B31</f>
        <v>208</v>
      </c>
      <c r="C31" s="290" t="str">
        <f>+結果!C31</f>
        <v>化学最終製品（医薬品を除く。）</v>
      </c>
      <c r="D31" s="291">
        <f>結果!D31</f>
        <v>0</v>
      </c>
    </row>
    <row r="32" spans="2:4">
      <c r="B32" s="289" t="str">
        <f>+結果!B32</f>
        <v>211</v>
      </c>
      <c r="C32" s="290" t="str">
        <f>+結果!C32</f>
        <v>石油製品</v>
      </c>
      <c r="D32" s="291">
        <f>結果!D32</f>
        <v>0</v>
      </c>
    </row>
    <row r="33" spans="2:4">
      <c r="B33" s="289" t="str">
        <f>+結果!B33</f>
        <v>212</v>
      </c>
      <c r="C33" s="290" t="str">
        <f>+結果!C33</f>
        <v>石炭製品</v>
      </c>
      <c r="D33" s="291">
        <f>結果!D33</f>
        <v>0</v>
      </c>
    </row>
    <row r="34" spans="2:4">
      <c r="B34" s="289" t="str">
        <f>+結果!B34</f>
        <v>221</v>
      </c>
      <c r="C34" s="290" t="str">
        <f>+結果!C34</f>
        <v>プラスチック製品</v>
      </c>
      <c r="D34" s="291">
        <f>結果!D34</f>
        <v>0</v>
      </c>
    </row>
    <row r="35" spans="2:4">
      <c r="B35" s="289" t="str">
        <f>+結果!B35</f>
        <v>222</v>
      </c>
      <c r="C35" s="290" t="str">
        <f>+結果!C35</f>
        <v>ゴム製品</v>
      </c>
      <c r="D35" s="291">
        <f>結果!D35</f>
        <v>0</v>
      </c>
    </row>
    <row r="36" spans="2:4">
      <c r="B36" s="289" t="str">
        <f>+結果!B36</f>
        <v>231</v>
      </c>
      <c r="C36" s="290" t="str">
        <f>+結果!C36</f>
        <v>なめし革・革製品・毛皮</v>
      </c>
      <c r="D36" s="291">
        <f>結果!D36</f>
        <v>0</v>
      </c>
    </row>
    <row r="37" spans="2:4">
      <c r="B37" s="289" t="str">
        <f>+結果!B37</f>
        <v>251</v>
      </c>
      <c r="C37" s="290" t="str">
        <f>+結果!C37</f>
        <v>ガラス・ガラス製品</v>
      </c>
      <c r="D37" s="291">
        <f>結果!D37</f>
        <v>0</v>
      </c>
    </row>
    <row r="38" spans="2:4">
      <c r="B38" s="289" t="str">
        <f>+結果!B38</f>
        <v>252</v>
      </c>
      <c r="C38" s="290" t="str">
        <f>+結果!C38</f>
        <v>セメント・セメント製品</v>
      </c>
      <c r="D38" s="291">
        <f>結果!D38</f>
        <v>0</v>
      </c>
    </row>
    <row r="39" spans="2:4">
      <c r="B39" s="289" t="str">
        <f>+結果!B39</f>
        <v>253</v>
      </c>
      <c r="C39" s="290" t="str">
        <f>+結果!C39</f>
        <v>陶磁器</v>
      </c>
      <c r="D39" s="291">
        <f>結果!D39</f>
        <v>0</v>
      </c>
    </row>
    <row r="40" spans="2:4">
      <c r="B40" s="289" t="str">
        <f>+結果!B40</f>
        <v>259</v>
      </c>
      <c r="C40" s="290" t="str">
        <f>+結果!C40</f>
        <v>その他の窯業・土石製品</v>
      </c>
      <c r="D40" s="291">
        <f>結果!D40</f>
        <v>0</v>
      </c>
    </row>
    <row r="41" spans="2:4">
      <c r="B41" s="289" t="str">
        <f>+結果!B41</f>
        <v>261</v>
      </c>
      <c r="C41" s="290" t="str">
        <f>+結果!C41</f>
        <v>銑鉄・粗鋼</v>
      </c>
      <c r="D41" s="291">
        <f>結果!D41</f>
        <v>0</v>
      </c>
    </row>
    <row r="42" spans="2:4">
      <c r="B42" s="289" t="str">
        <f>+結果!B42</f>
        <v>262</v>
      </c>
      <c r="C42" s="290" t="str">
        <f>+結果!C42</f>
        <v>鋼材</v>
      </c>
      <c r="D42" s="291">
        <f>結果!D42</f>
        <v>0</v>
      </c>
    </row>
    <row r="43" spans="2:4">
      <c r="B43" s="289" t="str">
        <f>+結果!B43</f>
        <v>263</v>
      </c>
      <c r="C43" s="290" t="str">
        <f>+結果!C43</f>
        <v>鋳鍛造品（鉄）</v>
      </c>
      <c r="D43" s="291">
        <f>結果!D43</f>
        <v>0</v>
      </c>
    </row>
    <row r="44" spans="2:4">
      <c r="B44" s="289" t="str">
        <f>+結果!B44</f>
        <v>269</v>
      </c>
      <c r="C44" s="290" t="str">
        <f>+結果!C44</f>
        <v>その他の鉄鋼製品</v>
      </c>
      <c r="D44" s="291">
        <f>結果!D44</f>
        <v>0</v>
      </c>
    </row>
    <row r="45" spans="2:4">
      <c r="B45" s="289" t="str">
        <f>+結果!B45</f>
        <v>271</v>
      </c>
      <c r="C45" s="290" t="str">
        <f>+結果!C45</f>
        <v>非鉄金属製錬・精製</v>
      </c>
      <c r="D45" s="291">
        <f>結果!D45</f>
        <v>0</v>
      </c>
    </row>
    <row r="46" spans="2:4">
      <c r="B46" s="289" t="str">
        <f>+結果!B46</f>
        <v>272</v>
      </c>
      <c r="C46" s="290" t="str">
        <f>+結果!C46</f>
        <v>非鉄金属加工製品</v>
      </c>
      <c r="D46" s="291">
        <f>結果!D46</f>
        <v>0</v>
      </c>
    </row>
    <row r="47" spans="2:4">
      <c r="B47" s="289" t="str">
        <f>+結果!B47</f>
        <v>281</v>
      </c>
      <c r="C47" s="290" t="str">
        <f>+結果!C47</f>
        <v>建設用・建築用金属製品</v>
      </c>
      <c r="D47" s="291">
        <f>結果!D47</f>
        <v>0</v>
      </c>
    </row>
    <row r="48" spans="2:4">
      <c r="B48" s="289" t="str">
        <f>+結果!B48</f>
        <v>289</v>
      </c>
      <c r="C48" s="290" t="str">
        <f>+結果!C48</f>
        <v>その他の金属製品</v>
      </c>
      <c r="D48" s="291">
        <f>結果!D48</f>
        <v>0</v>
      </c>
    </row>
    <row r="49" spans="2:4">
      <c r="B49" s="289" t="str">
        <f>+結果!B49</f>
        <v>291</v>
      </c>
      <c r="C49" s="290" t="str">
        <f>+結果!C49</f>
        <v>はん用機械</v>
      </c>
      <c r="D49" s="291">
        <f>結果!D49</f>
        <v>0</v>
      </c>
    </row>
    <row r="50" spans="2:4">
      <c r="B50" s="289" t="str">
        <f>+結果!B50</f>
        <v>301</v>
      </c>
      <c r="C50" s="290" t="str">
        <f>+結果!C50</f>
        <v>生産用機械</v>
      </c>
      <c r="D50" s="291">
        <f>結果!D50</f>
        <v>0</v>
      </c>
    </row>
    <row r="51" spans="2:4">
      <c r="B51" s="289" t="str">
        <f>+結果!B51</f>
        <v>311</v>
      </c>
      <c r="C51" s="290" t="str">
        <f>+結果!C51</f>
        <v>業務用機械</v>
      </c>
      <c r="D51" s="291">
        <f>結果!D51</f>
        <v>0</v>
      </c>
    </row>
    <row r="52" spans="2:4">
      <c r="B52" s="289" t="str">
        <f>+結果!B52</f>
        <v>321</v>
      </c>
      <c r="C52" s="290" t="str">
        <f>+結果!C52</f>
        <v>電子デバイス</v>
      </c>
      <c r="D52" s="291">
        <f>結果!D52</f>
        <v>0</v>
      </c>
    </row>
    <row r="53" spans="2:4">
      <c r="B53" s="289" t="str">
        <f>+結果!B53</f>
        <v>329</v>
      </c>
      <c r="C53" s="290" t="str">
        <f>+結果!C53</f>
        <v>その他の電子部品</v>
      </c>
      <c r="D53" s="291">
        <f>結果!D53</f>
        <v>0</v>
      </c>
    </row>
    <row r="54" spans="2:4">
      <c r="B54" s="289" t="str">
        <f>+結果!B54</f>
        <v>331</v>
      </c>
      <c r="C54" s="290" t="str">
        <f>+結果!C54</f>
        <v>産業用電気機器</v>
      </c>
      <c r="D54" s="291">
        <f>結果!D54</f>
        <v>0</v>
      </c>
    </row>
    <row r="55" spans="2:4">
      <c r="B55" s="289" t="str">
        <f>+結果!B55</f>
        <v>332</v>
      </c>
      <c r="C55" s="290" t="str">
        <f>+結果!C55</f>
        <v>民生用電気機器</v>
      </c>
      <c r="D55" s="291">
        <f>結果!D55</f>
        <v>0</v>
      </c>
    </row>
    <row r="56" spans="2:4">
      <c r="B56" s="289" t="str">
        <f>+結果!B56</f>
        <v>333</v>
      </c>
      <c r="C56" s="290" t="str">
        <f>+結果!C56</f>
        <v>電子応用装置・電気計測器</v>
      </c>
      <c r="D56" s="291">
        <f>結果!D56</f>
        <v>0</v>
      </c>
    </row>
    <row r="57" spans="2:4">
      <c r="B57" s="289" t="str">
        <f>+結果!B57</f>
        <v>339</v>
      </c>
      <c r="C57" s="290" t="str">
        <f>+結果!C57</f>
        <v>その他の電気機械</v>
      </c>
      <c r="D57" s="291">
        <f>結果!D57</f>
        <v>0</v>
      </c>
    </row>
    <row r="58" spans="2:4">
      <c r="B58" s="289" t="str">
        <f>+結果!B58</f>
        <v>341</v>
      </c>
      <c r="C58" s="290" t="str">
        <f>+結果!C58</f>
        <v>通信・映像・音響機器</v>
      </c>
      <c r="D58" s="291">
        <f>結果!D58</f>
        <v>0</v>
      </c>
    </row>
    <row r="59" spans="2:4">
      <c r="B59" s="289" t="str">
        <f>+結果!B59</f>
        <v>342</v>
      </c>
      <c r="C59" s="290" t="str">
        <f>+結果!C59</f>
        <v>電子計算機・同附属装置</v>
      </c>
      <c r="D59" s="291">
        <f>結果!D59</f>
        <v>0</v>
      </c>
    </row>
    <row r="60" spans="2:4">
      <c r="B60" s="289" t="str">
        <f>+結果!B60</f>
        <v>351</v>
      </c>
      <c r="C60" s="290" t="str">
        <f>+結果!C60</f>
        <v>乗用車</v>
      </c>
      <c r="D60" s="291">
        <f>結果!D60</f>
        <v>0</v>
      </c>
    </row>
    <row r="61" spans="2:4">
      <c r="B61" s="289" t="str">
        <f>+結果!B61</f>
        <v>352</v>
      </c>
      <c r="C61" s="290" t="str">
        <f>+結果!C61</f>
        <v>その他の自動車</v>
      </c>
      <c r="D61" s="291">
        <f>結果!D61</f>
        <v>0</v>
      </c>
    </row>
    <row r="62" spans="2:4">
      <c r="B62" s="289" t="str">
        <f>+結果!B62</f>
        <v>353</v>
      </c>
      <c r="C62" s="290" t="str">
        <f>+結果!C62</f>
        <v>自動車部品・同附属品</v>
      </c>
      <c r="D62" s="291">
        <f>結果!D62</f>
        <v>0</v>
      </c>
    </row>
    <row r="63" spans="2:4">
      <c r="B63" s="289" t="str">
        <f>+結果!B63</f>
        <v>354</v>
      </c>
      <c r="C63" s="290" t="str">
        <f>+結果!C63</f>
        <v>船舶・同修理</v>
      </c>
      <c r="D63" s="291">
        <f>結果!D63</f>
        <v>0</v>
      </c>
    </row>
    <row r="64" spans="2:4">
      <c r="B64" s="289" t="str">
        <f>+結果!B64</f>
        <v>359</v>
      </c>
      <c r="C64" s="290" t="str">
        <f>+結果!C64</f>
        <v>その他の輸送機械・同修理</v>
      </c>
      <c r="D64" s="291">
        <f>結果!D64</f>
        <v>0</v>
      </c>
    </row>
    <row r="65" spans="2:4">
      <c r="B65" s="289" t="str">
        <f>+結果!B65</f>
        <v>391</v>
      </c>
      <c r="C65" s="290" t="str">
        <f>+結果!C65</f>
        <v>その他の製造工業製品</v>
      </c>
      <c r="D65" s="291">
        <f>結果!D65</f>
        <v>0</v>
      </c>
    </row>
    <row r="66" spans="2:4">
      <c r="B66" s="289" t="str">
        <f>+結果!B66</f>
        <v>392</v>
      </c>
      <c r="C66" s="290" t="str">
        <f>+結果!C66</f>
        <v>再生資源回収・加工処理</v>
      </c>
      <c r="D66" s="291">
        <f>結果!D66</f>
        <v>0</v>
      </c>
    </row>
    <row r="67" spans="2:4">
      <c r="B67" s="289" t="str">
        <f>+結果!B67</f>
        <v>411</v>
      </c>
      <c r="C67" s="290" t="str">
        <f>+結果!C67</f>
        <v>建築</v>
      </c>
      <c r="D67" s="291">
        <f>結果!D67</f>
        <v>0</v>
      </c>
    </row>
    <row r="68" spans="2:4">
      <c r="B68" s="289" t="str">
        <f>+結果!B68</f>
        <v>412</v>
      </c>
      <c r="C68" s="290" t="str">
        <f>+結果!C68</f>
        <v>建設補修</v>
      </c>
      <c r="D68" s="291">
        <f>結果!D68</f>
        <v>0</v>
      </c>
    </row>
    <row r="69" spans="2:4">
      <c r="B69" s="289" t="str">
        <f>+結果!B69</f>
        <v>413</v>
      </c>
      <c r="C69" s="290" t="str">
        <f>+結果!C69</f>
        <v>公共事業</v>
      </c>
      <c r="D69" s="291">
        <f>結果!D69</f>
        <v>0</v>
      </c>
    </row>
    <row r="70" spans="2:4">
      <c r="B70" s="289" t="str">
        <f>+結果!B70</f>
        <v>419</v>
      </c>
      <c r="C70" s="290" t="str">
        <f>+結果!C70</f>
        <v>その他の土木建設</v>
      </c>
      <c r="D70" s="291">
        <f>結果!D70</f>
        <v>0</v>
      </c>
    </row>
    <row r="71" spans="2:4">
      <c r="B71" s="289" t="str">
        <f>+結果!B71</f>
        <v>461</v>
      </c>
      <c r="C71" s="290" t="str">
        <f>+結果!C71</f>
        <v>電力</v>
      </c>
      <c r="D71" s="291">
        <f>結果!D71</f>
        <v>0</v>
      </c>
    </row>
    <row r="72" spans="2:4">
      <c r="B72" s="289" t="str">
        <f>+結果!B72</f>
        <v>462</v>
      </c>
      <c r="C72" s="290" t="str">
        <f>+結果!C72</f>
        <v>ガス・熱供給</v>
      </c>
      <c r="D72" s="291">
        <f>結果!D72</f>
        <v>0</v>
      </c>
    </row>
    <row r="73" spans="2:4">
      <c r="B73" s="289" t="str">
        <f>+結果!B73</f>
        <v>471</v>
      </c>
      <c r="C73" s="290" t="str">
        <f>+結果!C73</f>
        <v>水道</v>
      </c>
      <c r="D73" s="291">
        <f>結果!D73</f>
        <v>0</v>
      </c>
    </row>
    <row r="74" spans="2:4">
      <c r="B74" s="289" t="str">
        <f>+結果!B74</f>
        <v>481</v>
      </c>
      <c r="C74" s="290" t="str">
        <f>+結果!C74</f>
        <v>廃棄物処理</v>
      </c>
      <c r="D74" s="291">
        <f>結果!D74</f>
        <v>0</v>
      </c>
    </row>
    <row r="75" spans="2:4">
      <c r="B75" s="289" t="str">
        <f>+結果!B75</f>
        <v>511</v>
      </c>
      <c r="C75" s="290" t="str">
        <f>+結果!C75</f>
        <v>商業</v>
      </c>
      <c r="D75" s="291">
        <f>結果!D75</f>
        <v>0</v>
      </c>
    </row>
    <row r="76" spans="2:4">
      <c r="B76" s="289" t="str">
        <f>+結果!B76</f>
        <v>531</v>
      </c>
      <c r="C76" s="290" t="str">
        <f>+結果!C76</f>
        <v>金融・保険</v>
      </c>
      <c r="D76" s="291">
        <f>結果!D76</f>
        <v>0</v>
      </c>
    </row>
    <row r="77" spans="2:4">
      <c r="B77" s="289" t="str">
        <f>+結果!B77</f>
        <v>551</v>
      </c>
      <c r="C77" s="290" t="str">
        <f>+結果!C77</f>
        <v>不動産仲介及び賃貸</v>
      </c>
      <c r="D77" s="291">
        <f>結果!D77</f>
        <v>0</v>
      </c>
    </row>
    <row r="78" spans="2:4">
      <c r="B78" s="289" t="str">
        <f>+結果!B78</f>
        <v>552</v>
      </c>
      <c r="C78" s="290" t="str">
        <f>+結果!C78</f>
        <v>住宅賃貸料</v>
      </c>
      <c r="D78" s="291">
        <f>結果!D78</f>
        <v>0</v>
      </c>
    </row>
    <row r="79" spans="2:4">
      <c r="B79" s="289" t="str">
        <f>+結果!B79</f>
        <v>553</v>
      </c>
      <c r="C79" s="290" t="str">
        <f>+結果!C79</f>
        <v>住宅賃貸料（帰属家賃）</v>
      </c>
      <c r="D79" s="291">
        <f>結果!D79</f>
        <v>0</v>
      </c>
    </row>
    <row r="80" spans="2:4">
      <c r="B80" s="289" t="str">
        <f>+結果!B80</f>
        <v>571</v>
      </c>
      <c r="C80" s="290" t="str">
        <f>+結果!C80</f>
        <v>鉄道輸送</v>
      </c>
      <c r="D80" s="291">
        <f>結果!D80</f>
        <v>0</v>
      </c>
    </row>
    <row r="81" spans="2:4">
      <c r="B81" s="289" t="str">
        <f>+結果!B81</f>
        <v>572</v>
      </c>
      <c r="C81" s="290" t="str">
        <f>+結果!C81</f>
        <v>道路輸送（自家輸送を除く。）</v>
      </c>
      <c r="D81" s="291">
        <f>結果!D81</f>
        <v>0</v>
      </c>
    </row>
    <row r="82" spans="2:4">
      <c r="B82" s="289" t="str">
        <f>+結果!B82</f>
        <v>574</v>
      </c>
      <c r="C82" s="290" t="str">
        <f>+結果!C82</f>
        <v>水運</v>
      </c>
      <c r="D82" s="291">
        <f>結果!D82</f>
        <v>0</v>
      </c>
    </row>
    <row r="83" spans="2:4">
      <c r="B83" s="289" t="str">
        <f>+結果!B83</f>
        <v>575</v>
      </c>
      <c r="C83" s="290" t="str">
        <f>+結果!C83</f>
        <v>航空輸送</v>
      </c>
      <c r="D83" s="291">
        <f>結果!D83</f>
        <v>0</v>
      </c>
    </row>
    <row r="84" spans="2:4">
      <c r="B84" s="289" t="str">
        <f>+結果!B84</f>
        <v>576</v>
      </c>
      <c r="C84" s="290" t="str">
        <f>+結果!C84</f>
        <v>貨物利用運送</v>
      </c>
      <c r="D84" s="291">
        <f>結果!D84</f>
        <v>0</v>
      </c>
    </row>
    <row r="85" spans="2:4">
      <c r="B85" s="289" t="str">
        <f>+結果!B85</f>
        <v>577</v>
      </c>
      <c r="C85" s="290" t="str">
        <f>+結果!C85</f>
        <v>倉庫</v>
      </c>
      <c r="D85" s="291">
        <f>結果!D85</f>
        <v>0</v>
      </c>
    </row>
    <row r="86" spans="2:4">
      <c r="B86" s="289" t="str">
        <f>+結果!B86</f>
        <v>578</v>
      </c>
      <c r="C86" s="290" t="str">
        <f>+結果!C86</f>
        <v>運輸附帯サービス</v>
      </c>
      <c r="D86" s="291">
        <f>結果!D86</f>
        <v>0</v>
      </c>
    </row>
    <row r="87" spans="2:4">
      <c r="B87" s="289" t="str">
        <f>+結果!B87</f>
        <v>579</v>
      </c>
      <c r="C87" s="290" t="str">
        <f>+結果!C87</f>
        <v>郵便・信書便</v>
      </c>
      <c r="D87" s="291">
        <f>結果!D87</f>
        <v>0</v>
      </c>
    </row>
    <row r="88" spans="2:4">
      <c r="B88" s="289" t="str">
        <f>+結果!B88</f>
        <v>591</v>
      </c>
      <c r="C88" s="290" t="str">
        <f>+結果!C88</f>
        <v>通信</v>
      </c>
      <c r="D88" s="291">
        <f>結果!D88</f>
        <v>0</v>
      </c>
    </row>
    <row r="89" spans="2:4">
      <c r="B89" s="289" t="str">
        <f>+結果!B89</f>
        <v>592</v>
      </c>
      <c r="C89" s="290" t="str">
        <f>+結果!C89</f>
        <v>放送</v>
      </c>
      <c r="D89" s="291">
        <f>結果!D89</f>
        <v>0</v>
      </c>
    </row>
    <row r="90" spans="2:4">
      <c r="B90" s="289" t="str">
        <f>+結果!B90</f>
        <v>593</v>
      </c>
      <c r="C90" s="290" t="str">
        <f>+結果!C90</f>
        <v>情報サービス</v>
      </c>
      <c r="D90" s="291">
        <f>結果!D90</f>
        <v>0</v>
      </c>
    </row>
    <row r="91" spans="2:4">
      <c r="B91" s="289" t="str">
        <f>+結果!B91</f>
        <v>594</v>
      </c>
      <c r="C91" s="290" t="str">
        <f>+結果!C91</f>
        <v>インターネット附随サービス</v>
      </c>
      <c r="D91" s="291">
        <f>結果!D91</f>
        <v>0</v>
      </c>
    </row>
    <row r="92" spans="2:4">
      <c r="B92" s="289" t="str">
        <f>+結果!B92</f>
        <v>595</v>
      </c>
      <c r="C92" s="290" t="str">
        <f>+結果!C92</f>
        <v>映像・音声・文字情報制作</v>
      </c>
      <c r="D92" s="291">
        <f>結果!D92</f>
        <v>0</v>
      </c>
    </row>
    <row r="93" spans="2:4">
      <c r="B93" s="289" t="str">
        <f>+結果!B93</f>
        <v>611</v>
      </c>
      <c r="C93" s="290" t="str">
        <f>+結果!C93</f>
        <v>公務</v>
      </c>
      <c r="D93" s="291">
        <f>結果!D93</f>
        <v>0</v>
      </c>
    </row>
    <row r="94" spans="2:4">
      <c r="B94" s="289" t="str">
        <f>+結果!B94</f>
        <v>631</v>
      </c>
      <c r="C94" s="290" t="str">
        <f>+結果!C94</f>
        <v>教育</v>
      </c>
      <c r="D94" s="291">
        <f>結果!D94</f>
        <v>0</v>
      </c>
    </row>
    <row r="95" spans="2:4">
      <c r="B95" s="289" t="str">
        <f>+結果!B95</f>
        <v>632</v>
      </c>
      <c r="C95" s="290" t="str">
        <f>+結果!C95</f>
        <v>研究</v>
      </c>
      <c r="D95" s="291">
        <f>結果!D95</f>
        <v>0</v>
      </c>
    </row>
    <row r="96" spans="2:4">
      <c r="B96" s="289" t="str">
        <f>+結果!B96</f>
        <v>641</v>
      </c>
      <c r="C96" s="290" t="str">
        <f>+結果!C96</f>
        <v>医療</v>
      </c>
      <c r="D96" s="291">
        <f>結果!D96</f>
        <v>0</v>
      </c>
    </row>
    <row r="97" spans="2:4">
      <c r="B97" s="289" t="str">
        <f>+結果!B97</f>
        <v>642</v>
      </c>
      <c r="C97" s="290" t="str">
        <f>+結果!C97</f>
        <v>保健衛生</v>
      </c>
      <c r="D97" s="291">
        <f>結果!D97</f>
        <v>0</v>
      </c>
    </row>
    <row r="98" spans="2:4">
      <c r="B98" s="289" t="str">
        <f>+結果!B98</f>
        <v>643</v>
      </c>
      <c r="C98" s="290" t="str">
        <f>+結果!C98</f>
        <v>社会保険・社会福祉</v>
      </c>
      <c r="D98" s="291">
        <f>結果!D98</f>
        <v>0</v>
      </c>
    </row>
    <row r="99" spans="2:4">
      <c r="B99" s="289" t="str">
        <f>+結果!B99</f>
        <v>644</v>
      </c>
      <c r="C99" s="290" t="str">
        <f>+結果!C99</f>
        <v>介護</v>
      </c>
      <c r="D99" s="291">
        <f>結果!D99</f>
        <v>0</v>
      </c>
    </row>
    <row r="100" spans="2:4">
      <c r="B100" s="289" t="str">
        <f>+結果!B100</f>
        <v>659</v>
      </c>
      <c r="C100" s="290" t="str">
        <f>+結果!C100</f>
        <v>他に分類されない会員制団体</v>
      </c>
      <c r="D100" s="291">
        <f>結果!D100</f>
        <v>0</v>
      </c>
    </row>
    <row r="101" spans="2:4">
      <c r="B101" s="289" t="str">
        <f>+結果!B101</f>
        <v>661</v>
      </c>
      <c r="C101" s="290" t="str">
        <f>+結果!C101</f>
        <v>物品賃貸サービス</v>
      </c>
      <c r="D101" s="291">
        <f>結果!D101</f>
        <v>0</v>
      </c>
    </row>
    <row r="102" spans="2:4">
      <c r="B102" s="289" t="str">
        <f>+結果!B102</f>
        <v>662</v>
      </c>
      <c r="C102" s="290" t="str">
        <f>+結果!C102</f>
        <v>広告</v>
      </c>
      <c r="D102" s="291">
        <f>結果!D102</f>
        <v>0</v>
      </c>
    </row>
    <row r="103" spans="2:4">
      <c r="B103" s="289" t="str">
        <f>+結果!B103</f>
        <v>663</v>
      </c>
      <c r="C103" s="290" t="str">
        <f>+結果!C103</f>
        <v>自動車整備・機械修理</v>
      </c>
      <c r="D103" s="291">
        <f>結果!D103</f>
        <v>0</v>
      </c>
    </row>
    <row r="104" spans="2:4">
      <c r="B104" s="289" t="str">
        <f>+結果!B104</f>
        <v>669</v>
      </c>
      <c r="C104" s="290" t="str">
        <f>+結果!C104</f>
        <v>その他の対事業所サービス</v>
      </c>
      <c r="D104" s="291">
        <f>結果!D104</f>
        <v>0</v>
      </c>
    </row>
    <row r="105" spans="2:4">
      <c r="B105" s="289" t="str">
        <f>+結果!B105</f>
        <v>671</v>
      </c>
      <c r="C105" s="290" t="str">
        <f>+結果!C105</f>
        <v>宿泊業</v>
      </c>
      <c r="D105" s="291">
        <f>結果!D105</f>
        <v>0</v>
      </c>
    </row>
    <row r="106" spans="2:4">
      <c r="B106" s="289" t="str">
        <f>+結果!B106</f>
        <v>672</v>
      </c>
      <c r="C106" s="290" t="str">
        <f>+結果!C106</f>
        <v>飲食サービス</v>
      </c>
      <c r="D106" s="291">
        <f>結果!D106</f>
        <v>0</v>
      </c>
    </row>
    <row r="107" spans="2:4">
      <c r="B107" s="289" t="str">
        <f>+結果!B107</f>
        <v>673</v>
      </c>
      <c r="C107" s="290" t="str">
        <f>+結果!C107</f>
        <v>洗濯・理容・美容・浴場業</v>
      </c>
      <c r="D107" s="291">
        <f>結果!D107</f>
        <v>0</v>
      </c>
    </row>
    <row r="108" spans="2:4">
      <c r="B108" s="289" t="str">
        <f>+結果!B108</f>
        <v>674</v>
      </c>
      <c r="C108" s="290" t="str">
        <f>+結果!C108</f>
        <v>娯楽サービス</v>
      </c>
      <c r="D108" s="291">
        <f>結果!D108</f>
        <v>0</v>
      </c>
    </row>
    <row r="109" spans="2:4">
      <c r="B109" s="289" t="str">
        <f>+結果!B109</f>
        <v>675</v>
      </c>
      <c r="C109" s="290" t="str">
        <f>+結果!C109</f>
        <v>獣医業</v>
      </c>
      <c r="D109" s="291">
        <f>結果!D109</f>
        <v>0</v>
      </c>
    </row>
    <row r="110" spans="2:4">
      <c r="B110" s="289" t="str">
        <f>+結果!B110</f>
        <v>679</v>
      </c>
      <c r="C110" s="290" t="str">
        <f>+結果!C110</f>
        <v>その他の対個人サービス</v>
      </c>
      <c r="D110" s="291">
        <f>結果!D110</f>
        <v>0</v>
      </c>
    </row>
    <row r="111" spans="2:4">
      <c r="B111" s="289" t="str">
        <f>+結果!B111</f>
        <v>681</v>
      </c>
      <c r="C111" s="290" t="str">
        <f>+結果!C111</f>
        <v>事務用品</v>
      </c>
      <c r="D111" s="291">
        <f>結果!D111</f>
        <v>0</v>
      </c>
    </row>
    <row r="112" spans="2:4">
      <c r="B112" s="289" t="str">
        <f>+結果!B112</f>
        <v>691</v>
      </c>
      <c r="C112" s="290" t="str">
        <f>+結果!C112</f>
        <v>分類不明</v>
      </c>
      <c r="D112" s="291">
        <f>結果!D112</f>
        <v>0</v>
      </c>
    </row>
    <row r="113" spans="1:112" ht="12.75" thickBot="1">
      <c r="B113" s="292"/>
      <c r="C113" s="293" t="s">
        <v>120</v>
      </c>
      <c r="D113" s="294">
        <f>SUM(D6:D112)</f>
        <v>0</v>
      </c>
    </row>
    <row r="115" spans="1:112">
      <c r="B115" s="295"/>
      <c r="C115" s="547"/>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156"/>
      <c r="DH115" s="236"/>
    </row>
    <row r="116" spans="1:112" s="196" customFormat="1" ht="13.5">
      <c r="A116" s="153"/>
      <c r="B116" s="506" t="s">
        <v>500</v>
      </c>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507"/>
      <c r="AI116" s="507"/>
      <c r="AJ116" s="507"/>
      <c r="AK116" s="507"/>
      <c r="AL116" s="507"/>
      <c r="AM116" s="507"/>
      <c r="AN116" s="507"/>
      <c r="AO116" s="507"/>
      <c r="AP116" s="507"/>
      <c r="AQ116" s="507"/>
      <c r="AR116" s="507"/>
      <c r="AS116" s="507"/>
      <c r="AT116" s="507"/>
      <c r="AU116" s="507"/>
      <c r="AV116" s="507"/>
      <c r="AW116" s="507"/>
      <c r="AX116" s="507"/>
      <c r="AY116" s="507"/>
      <c r="AZ116" s="507"/>
      <c r="BA116" s="507"/>
      <c r="BB116" s="507"/>
      <c r="BC116" s="507"/>
      <c r="BD116" s="507"/>
      <c r="BE116" s="507"/>
      <c r="BF116" s="507"/>
      <c r="BG116" s="507"/>
      <c r="BH116" s="507"/>
      <c r="BI116" s="507"/>
      <c r="BJ116" s="507"/>
      <c r="BK116" s="507"/>
      <c r="BL116" s="507"/>
      <c r="BM116" s="507"/>
      <c r="BN116" s="507"/>
      <c r="BO116" s="507"/>
      <c r="BP116" s="507"/>
      <c r="BQ116" s="507"/>
      <c r="BR116" s="507"/>
      <c r="BS116" s="507"/>
      <c r="BT116" s="507"/>
      <c r="BU116" s="507"/>
      <c r="BV116" s="507"/>
      <c r="BW116" s="507"/>
      <c r="BX116" s="507"/>
      <c r="BY116" s="507"/>
      <c r="BZ116" s="507"/>
      <c r="CA116" s="507"/>
      <c r="CB116" s="507"/>
      <c r="CC116" s="507"/>
      <c r="CD116" s="507"/>
      <c r="CE116" s="507"/>
      <c r="CF116" s="507"/>
      <c r="CG116" s="507"/>
      <c r="CH116" s="507"/>
      <c r="CI116" s="507"/>
      <c r="CJ116" s="507"/>
      <c r="CK116" s="507"/>
      <c r="CL116" s="507"/>
      <c r="CM116" s="507"/>
      <c r="CN116" s="507"/>
      <c r="CO116" s="507"/>
      <c r="CP116" s="507"/>
      <c r="CQ116" s="507"/>
      <c r="CR116" s="507"/>
      <c r="CS116" s="507"/>
      <c r="CT116" s="507"/>
      <c r="CU116" s="507"/>
      <c r="CV116" s="507"/>
      <c r="CW116" s="507"/>
      <c r="CX116" s="507"/>
      <c r="CY116" s="507"/>
      <c r="CZ116" s="507"/>
      <c r="DA116" s="507"/>
      <c r="DB116" s="507"/>
      <c r="DC116" s="507"/>
      <c r="DD116" s="507"/>
      <c r="DE116" s="507"/>
      <c r="DF116" s="507"/>
    </row>
    <row r="117" spans="1:112" s="196" customFormat="1">
      <c r="A117" s="153"/>
      <c r="B117" s="496"/>
      <c r="C117" s="497"/>
      <c r="D117" s="498" t="s">
        <v>60</v>
      </c>
      <c r="E117" s="498" t="s">
        <v>61</v>
      </c>
      <c r="F117" s="498" t="s">
        <v>63</v>
      </c>
      <c r="G117" s="498" t="s">
        <v>65</v>
      </c>
      <c r="H117" s="498" t="s">
        <v>67</v>
      </c>
      <c r="I117" s="498" t="s">
        <v>91</v>
      </c>
      <c r="J117" s="498" t="s">
        <v>93</v>
      </c>
      <c r="K117" s="498" t="s">
        <v>327</v>
      </c>
      <c r="L117" s="498" t="s">
        <v>328</v>
      </c>
      <c r="M117" s="498" t="s">
        <v>330</v>
      </c>
      <c r="N117" s="498" t="s">
        <v>331</v>
      </c>
      <c r="O117" s="498" t="s">
        <v>332</v>
      </c>
      <c r="P117" s="498" t="s">
        <v>333</v>
      </c>
      <c r="Q117" s="498" t="s">
        <v>335</v>
      </c>
      <c r="R117" s="498" t="s">
        <v>337</v>
      </c>
      <c r="S117" s="498" t="s">
        <v>338</v>
      </c>
      <c r="T117" s="498" t="s">
        <v>339</v>
      </c>
      <c r="U117" s="498" t="s">
        <v>340</v>
      </c>
      <c r="V117" s="498" t="s">
        <v>342</v>
      </c>
      <c r="W117" s="498" t="s">
        <v>343</v>
      </c>
      <c r="X117" s="498" t="s">
        <v>345</v>
      </c>
      <c r="Y117" s="498" t="s">
        <v>347</v>
      </c>
      <c r="Z117" s="498" t="s">
        <v>349</v>
      </c>
      <c r="AA117" s="498" t="s">
        <v>350</v>
      </c>
      <c r="AB117" s="498" t="s">
        <v>351</v>
      </c>
      <c r="AC117" s="498" t="s">
        <v>353</v>
      </c>
      <c r="AD117" s="498" t="s">
        <v>355</v>
      </c>
      <c r="AE117" s="498" t="s">
        <v>356</v>
      </c>
      <c r="AF117" s="498" t="s">
        <v>357</v>
      </c>
      <c r="AG117" s="498" t="s">
        <v>358</v>
      </c>
      <c r="AH117" s="498" t="s">
        <v>359</v>
      </c>
      <c r="AI117" s="498" t="s">
        <v>360</v>
      </c>
      <c r="AJ117" s="498" t="s">
        <v>361</v>
      </c>
      <c r="AK117" s="498" t="s">
        <v>362</v>
      </c>
      <c r="AL117" s="498" t="s">
        <v>363</v>
      </c>
      <c r="AM117" s="498" t="s">
        <v>364</v>
      </c>
      <c r="AN117" s="498" t="s">
        <v>365</v>
      </c>
      <c r="AO117" s="498" t="s">
        <v>366</v>
      </c>
      <c r="AP117" s="498" t="s">
        <v>367</v>
      </c>
      <c r="AQ117" s="498" t="s">
        <v>369</v>
      </c>
      <c r="AR117" s="498" t="s">
        <v>370</v>
      </c>
      <c r="AS117" s="498" t="s">
        <v>371</v>
      </c>
      <c r="AT117" s="498" t="s">
        <v>372</v>
      </c>
      <c r="AU117" s="498" t="s">
        <v>373</v>
      </c>
      <c r="AV117" s="498" t="s">
        <v>375</v>
      </c>
      <c r="AW117" s="498" t="s">
        <v>377</v>
      </c>
      <c r="AX117" s="498" t="s">
        <v>379</v>
      </c>
      <c r="AY117" s="498" t="s">
        <v>381</v>
      </c>
      <c r="AZ117" s="498" t="s">
        <v>383</v>
      </c>
      <c r="BA117" s="498" t="s">
        <v>385</v>
      </c>
      <c r="BB117" s="498" t="s">
        <v>387</v>
      </c>
      <c r="BC117" s="498" t="s">
        <v>389</v>
      </c>
      <c r="BD117" s="498" t="s">
        <v>391</v>
      </c>
      <c r="BE117" s="498" t="s">
        <v>393</v>
      </c>
      <c r="BF117" s="498" t="s">
        <v>395</v>
      </c>
      <c r="BG117" s="498" t="s">
        <v>397</v>
      </c>
      <c r="BH117" s="498" t="s">
        <v>399</v>
      </c>
      <c r="BI117" s="498" t="s">
        <v>400</v>
      </c>
      <c r="BJ117" s="498" t="s">
        <v>401</v>
      </c>
      <c r="BK117" s="498" t="s">
        <v>402</v>
      </c>
      <c r="BL117" s="498" t="s">
        <v>403</v>
      </c>
      <c r="BM117" s="498" t="s">
        <v>405</v>
      </c>
      <c r="BN117" s="498" t="s">
        <v>406</v>
      </c>
      <c r="BO117" s="498" t="s">
        <v>407</v>
      </c>
      <c r="BP117" s="498" t="s">
        <v>409</v>
      </c>
      <c r="BQ117" s="498" t="s">
        <v>411</v>
      </c>
      <c r="BR117" s="498" t="s">
        <v>412</v>
      </c>
      <c r="BS117" s="498" t="s">
        <v>413</v>
      </c>
      <c r="BT117" s="498" t="s">
        <v>414</v>
      </c>
      <c r="BU117" s="498" t="s">
        <v>415</v>
      </c>
      <c r="BV117" s="498" t="s">
        <v>416</v>
      </c>
      <c r="BW117" s="498" t="s">
        <v>417</v>
      </c>
      <c r="BX117" s="498" t="s">
        <v>418</v>
      </c>
      <c r="BY117" s="498" t="s">
        <v>419</v>
      </c>
      <c r="BZ117" s="498" t="s">
        <v>421</v>
      </c>
      <c r="CA117" s="498" t="s">
        <v>422</v>
      </c>
      <c r="CB117" s="498" t="s">
        <v>424</v>
      </c>
      <c r="CC117" s="498" t="s">
        <v>425</v>
      </c>
      <c r="CD117" s="498" t="s">
        <v>426</v>
      </c>
      <c r="CE117" s="498" t="s">
        <v>428</v>
      </c>
      <c r="CF117" s="498" t="s">
        <v>429</v>
      </c>
      <c r="CG117" s="498" t="s">
        <v>431</v>
      </c>
      <c r="CH117" s="498" t="s">
        <v>433</v>
      </c>
      <c r="CI117" s="498" t="s">
        <v>435</v>
      </c>
      <c r="CJ117" s="498" t="s">
        <v>436</v>
      </c>
      <c r="CK117" s="498" t="s">
        <v>438</v>
      </c>
      <c r="CL117" s="498" t="s">
        <v>440</v>
      </c>
      <c r="CM117" s="498" t="s">
        <v>442</v>
      </c>
      <c r="CN117" s="498" t="s">
        <v>443</v>
      </c>
      <c r="CO117" s="498" t="s">
        <v>444</v>
      </c>
      <c r="CP117" s="498" t="s">
        <v>445</v>
      </c>
      <c r="CQ117" s="498" t="s">
        <v>447</v>
      </c>
      <c r="CR117" s="498" t="s">
        <v>449</v>
      </c>
      <c r="CS117" s="498" t="s">
        <v>451</v>
      </c>
      <c r="CT117" s="498" t="s">
        <v>453</v>
      </c>
      <c r="CU117" s="498" t="s">
        <v>455</v>
      </c>
      <c r="CV117" s="498" t="s">
        <v>456</v>
      </c>
      <c r="CW117" s="498" t="s">
        <v>457</v>
      </c>
      <c r="CX117" s="498" t="s">
        <v>458</v>
      </c>
      <c r="CY117" s="498" t="s">
        <v>460</v>
      </c>
      <c r="CZ117" s="498" t="s">
        <v>462</v>
      </c>
      <c r="DA117" s="498" t="s">
        <v>464</v>
      </c>
      <c r="DB117" s="498" t="s">
        <v>466</v>
      </c>
      <c r="DC117" s="498" t="s">
        <v>516</v>
      </c>
      <c r="DD117" s="498" t="s">
        <v>468</v>
      </c>
      <c r="DE117" s="498" t="s">
        <v>469</v>
      </c>
      <c r="DF117" s="499" t="s">
        <v>470</v>
      </c>
    </row>
    <row r="118" spans="1:112" ht="50.25" customHeight="1">
      <c r="B118" s="491"/>
      <c r="C118" s="492" t="s">
        <v>519</v>
      </c>
      <c r="D118" s="493" t="s">
        <v>47</v>
      </c>
      <c r="E118" s="493" t="s">
        <v>49</v>
      </c>
      <c r="F118" s="493" t="s">
        <v>51</v>
      </c>
      <c r="G118" s="493" t="s">
        <v>55</v>
      </c>
      <c r="H118" s="493" t="s">
        <v>56</v>
      </c>
      <c r="I118" s="493" t="s">
        <v>57</v>
      </c>
      <c r="J118" s="493" t="s">
        <v>495</v>
      </c>
      <c r="K118" s="493" t="s">
        <v>58</v>
      </c>
      <c r="L118" s="493" t="s">
        <v>59</v>
      </c>
      <c r="M118" s="493" t="s">
        <v>273</v>
      </c>
      <c r="N118" s="493" t="s">
        <v>62</v>
      </c>
      <c r="O118" s="493" t="s">
        <v>64</v>
      </c>
      <c r="P118" s="493" t="s">
        <v>276</v>
      </c>
      <c r="Q118" s="493" t="s">
        <v>277</v>
      </c>
      <c r="R118" s="493" t="s">
        <v>66</v>
      </c>
      <c r="S118" s="493" t="s">
        <v>68</v>
      </c>
      <c r="T118" s="493" t="s">
        <v>69</v>
      </c>
      <c r="U118" s="493" t="s">
        <v>278</v>
      </c>
      <c r="V118" s="493" t="s">
        <v>70</v>
      </c>
      <c r="W118" s="493" t="s">
        <v>279</v>
      </c>
      <c r="X118" s="493" t="s">
        <v>491</v>
      </c>
      <c r="Y118" s="493" t="s">
        <v>496</v>
      </c>
      <c r="Z118" s="493" t="s">
        <v>71</v>
      </c>
      <c r="AA118" s="493" t="s">
        <v>72</v>
      </c>
      <c r="AB118" s="493" t="s">
        <v>73</v>
      </c>
      <c r="AC118" s="493" t="s">
        <v>280</v>
      </c>
      <c r="AD118" s="493" t="s">
        <v>74</v>
      </c>
      <c r="AE118" s="493" t="s">
        <v>75</v>
      </c>
      <c r="AF118" s="493" t="s">
        <v>76</v>
      </c>
      <c r="AG118" s="493" t="s">
        <v>77</v>
      </c>
      <c r="AH118" s="493" t="s">
        <v>497</v>
      </c>
      <c r="AI118" s="493" t="s">
        <v>79</v>
      </c>
      <c r="AJ118" s="493" t="s">
        <v>80</v>
      </c>
      <c r="AK118" s="493" t="s">
        <v>81</v>
      </c>
      <c r="AL118" s="493" t="s">
        <v>492</v>
      </c>
      <c r="AM118" s="493" t="s">
        <v>83</v>
      </c>
      <c r="AN118" s="493" t="s">
        <v>84</v>
      </c>
      <c r="AO118" s="493" t="s">
        <v>493</v>
      </c>
      <c r="AP118" s="493" t="s">
        <v>281</v>
      </c>
      <c r="AQ118" s="493" t="s">
        <v>86</v>
      </c>
      <c r="AR118" s="493" t="s">
        <v>87</v>
      </c>
      <c r="AS118" s="493" t="s">
        <v>498</v>
      </c>
      <c r="AT118" s="493" t="s">
        <v>89</v>
      </c>
      <c r="AU118" s="493" t="s">
        <v>282</v>
      </c>
      <c r="AV118" s="493" t="s">
        <v>283</v>
      </c>
      <c r="AW118" s="493" t="s">
        <v>284</v>
      </c>
      <c r="AX118" s="493" t="s">
        <v>285</v>
      </c>
      <c r="AY118" s="493" t="s">
        <v>286</v>
      </c>
      <c r="AZ118" s="493" t="s">
        <v>287</v>
      </c>
      <c r="BA118" s="493" t="s">
        <v>288</v>
      </c>
      <c r="BB118" s="493" t="s">
        <v>289</v>
      </c>
      <c r="BC118" s="493" t="s">
        <v>290</v>
      </c>
      <c r="BD118" s="493" t="s">
        <v>499</v>
      </c>
      <c r="BE118" s="493" t="s">
        <v>291</v>
      </c>
      <c r="BF118" s="493" t="s">
        <v>292</v>
      </c>
      <c r="BG118" s="493" t="s">
        <v>293</v>
      </c>
      <c r="BH118" s="493" t="s">
        <v>274</v>
      </c>
      <c r="BI118" s="493" t="s">
        <v>90</v>
      </c>
      <c r="BJ118" s="493" t="s">
        <v>92</v>
      </c>
      <c r="BK118" s="493" t="s">
        <v>95</v>
      </c>
      <c r="BL118" s="493" t="s">
        <v>294</v>
      </c>
      <c r="BM118" s="493" t="s">
        <v>96</v>
      </c>
      <c r="BN118" s="493" t="s">
        <v>97</v>
      </c>
      <c r="BO118" s="493" t="s">
        <v>295</v>
      </c>
      <c r="BP118" s="493" t="s">
        <v>296</v>
      </c>
      <c r="BQ118" s="493" t="s">
        <v>98</v>
      </c>
      <c r="BR118" s="493" t="s">
        <v>99</v>
      </c>
      <c r="BS118" s="493" t="s">
        <v>100</v>
      </c>
      <c r="BT118" s="493" t="s">
        <v>101</v>
      </c>
      <c r="BU118" s="493" t="s">
        <v>192</v>
      </c>
      <c r="BV118" s="493" t="s">
        <v>193</v>
      </c>
      <c r="BW118" s="493" t="s">
        <v>102</v>
      </c>
      <c r="BX118" s="493" t="s">
        <v>103</v>
      </c>
      <c r="BY118" s="493" t="s">
        <v>297</v>
      </c>
      <c r="BZ118" s="493" t="s">
        <v>104</v>
      </c>
      <c r="CA118" s="493" t="s">
        <v>298</v>
      </c>
      <c r="CB118" s="493" t="s">
        <v>105</v>
      </c>
      <c r="CC118" s="493" t="s">
        <v>106</v>
      </c>
      <c r="CD118" s="493" t="s">
        <v>299</v>
      </c>
      <c r="CE118" s="493" t="s">
        <v>107</v>
      </c>
      <c r="CF118" s="493" t="s">
        <v>300</v>
      </c>
      <c r="CG118" s="493" t="s">
        <v>301</v>
      </c>
      <c r="CH118" s="493" t="s">
        <v>108</v>
      </c>
      <c r="CI118" s="493" t="s">
        <v>109</v>
      </c>
      <c r="CJ118" s="493" t="s">
        <v>302</v>
      </c>
      <c r="CK118" s="493" t="s">
        <v>303</v>
      </c>
      <c r="CL118" s="493" t="s">
        <v>304</v>
      </c>
      <c r="CM118" s="493" t="s">
        <v>110</v>
      </c>
      <c r="CN118" s="493" t="s">
        <v>111</v>
      </c>
      <c r="CO118" s="493" t="s">
        <v>112</v>
      </c>
      <c r="CP118" s="493" t="s">
        <v>305</v>
      </c>
      <c r="CQ118" s="493" t="s">
        <v>306</v>
      </c>
      <c r="CR118" s="493" t="s">
        <v>307</v>
      </c>
      <c r="CS118" s="493" t="s">
        <v>308</v>
      </c>
      <c r="CT118" s="493" t="s">
        <v>494</v>
      </c>
      <c r="CU118" s="493" t="s">
        <v>114</v>
      </c>
      <c r="CV118" s="493" t="s">
        <v>113</v>
      </c>
      <c r="CW118" s="493" t="s">
        <v>275</v>
      </c>
      <c r="CX118" s="493" t="s">
        <v>115</v>
      </c>
      <c r="CY118" s="493" t="s">
        <v>309</v>
      </c>
      <c r="CZ118" s="493" t="s">
        <v>310</v>
      </c>
      <c r="DA118" s="493" t="s">
        <v>311</v>
      </c>
      <c r="DB118" s="493" t="s">
        <v>116</v>
      </c>
      <c r="DC118" s="493" t="s">
        <v>518</v>
      </c>
      <c r="DD118" s="493" t="s">
        <v>117</v>
      </c>
      <c r="DE118" s="493" t="s">
        <v>118</v>
      </c>
      <c r="DF118" s="492" t="s">
        <v>119</v>
      </c>
    </row>
    <row r="119" spans="1:112">
      <c r="B119" s="494" t="s">
        <v>60</v>
      </c>
      <c r="C119" s="495" t="s">
        <v>47</v>
      </c>
      <c r="D119" s="500">
        <v>3.8166787352160274E-2</v>
      </c>
      <c r="E119" s="500">
        <v>4.9912902101962607E-2</v>
      </c>
      <c r="F119" s="500">
        <v>1.2461059190031152E-2</v>
      </c>
      <c r="G119" s="500">
        <v>6.3593004769475357E-4</v>
      </c>
      <c r="H119" s="500">
        <v>0</v>
      </c>
      <c r="I119" s="500">
        <v>0</v>
      </c>
      <c r="J119" s="500">
        <v>0</v>
      </c>
      <c r="K119" s="500">
        <v>7.4035839739525197E-2</v>
      </c>
      <c r="L119" s="500">
        <v>0.1057347670250896</v>
      </c>
      <c r="M119" s="500">
        <v>0.15606643710755519</v>
      </c>
      <c r="N119" s="500">
        <v>0</v>
      </c>
      <c r="O119" s="500">
        <v>1.4866905795733434E-2</v>
      </c>
      <c r="P119" s="500">
        <v>2.8755505405307028E-3</v>
      </c>
      <c r="Q119" s="500">
        <v>1.226567450988409E-4</v>
      </c>
      <c r="R119" s="500">
        <v>0</v>
      </c>
      <c r="S119" s="500">
        <v>3.0681467776749924E-3</v>
      </c>
      <c r="T119" s="500">
        <v>0</v>
      </c>
      <c r="U119" s="500">
        <v>0</v>
      </c>
      <c r="V119" s="500">
        <v>0</v>
      </c>
      <c r="W119" s="500">
        <v>0</v>
      </c>
      <c r="X119" s="500">
        <v>0</v>
      </c>
      <c r="Y119" s="500">
        <v>4.9193533510020106E-5</v>
      </c>
      <c r="Z119" s="500">
        <v>0</v>
      </c>
      <c r="AA119" s="500">
        <v>1.1584800741427247E-3</v>
      </c>
      <c r="AB119" s="500">
        <v>3.0095648295405909E-3</v>
      </c>
      <c r="AC119" s="500">
        <v>3.7441525809842161E-4</v>
      </c>
      <c r="AD119" s="500">
        <v>0</v>
      </c>
      <c r="AE119" s="500">
        <v>0</v>
      </c>
      <c r="AF119" s="500">
        <v>0</v>
      </c>
      <c r="AG119" s="500">
        <v>3.2983856969276165E-2</v>
      </c>
      <c r="AH119" s="500">
        <v>4.3478260869565216E-2</v>
      </c>
      <c r="AI119" s="500">
        <v>0</v>
      </c>
      <c r="AJ119" s="500">
        <v>0</v>
      </c>
      <c r="AK119" s="500">
        <v>0</v>
      </c>
      <c r="AL119" s="500">
        <v>7.1085147081631603E-4</v>
      </c>
      <c r="AM119" s="500">
        <v>0</v>
      </c>
      <c r="AN119" s="500">
        <v>0</v>
      </c>
      <c r="AO119" s="500">
        <v>0</v>
      </c>
      <c r="AP119" s="500">
        <v>0</v>
      </c>
      <c r="AQ119" s="500">
        <v>0</v>
      </c>
      <c r="AR119" s="500">
        <v>-1.2557956622174046E-4</v>
      </c>
      <c r="AS119" s="500">
        <v>0</v>
      </c>
      <c r="AT119" s="500">
        <v>0</v>
      </c>
      <c r="AU119" s="500">
        <v>0</v>
      </c>
      <c r="AV119" s="500">
        <v>0</v>
      </c>
      <c r="AW119" s="500">
        <v>0</v>
      </c>
      <c r="AX119" s="500">
        <v>0</v>
      </c>
      <c r="AY119" s="500">
        <v>0</v>
      </c>
      <c r="AZ119" s="500">
        <v>0</v>
      </c>
      <c r="BA119" s="500">
        <v>0</v>
      </c>
      <c r="BB119" s="500">
        <v>0</v>
      </c>
      <c r="BC119" s="500">
        <v>0</v>
      </c>
      <c r="BD119" s="500">
        <v>0</v>
      </c>
      <c r="BE119" s="500">
        <v>0</v>
      </c>
      <c r="BF119" s="500">
        <v>0</v>
      </c>
      <c r="BG119" s="500">
        <v>0</v>
      </c>
      <c r="BH119" s="500">
        <v>0</v>
      </c>
      <c r="BI119" s="500">
        <v>0</v>
      </c>
      <c r="BJ119" s="500">
        <v>0</v>
      </c>
      <c r="BK119" s="500">
        <v>1.5741458469977938E-3</v>
      </c>
      <c r="BL119" s="500">
        <v>1.6453613466649792E-3</v>
      </c>
      <c r="BM119" s="500">
        <v>6.9604726773106734E-4</v>
      </c>
      <c r="BN119" s="500">
        <v>3.6130822482042984E-5</v>
      </c>
      <c r="BO119" s="500">
        <v>1.9432826685708456E-3</v>
      </c>
      <c r="BP119" s="500">
        <v>2.2654658056254964E-3</v>
      </c>
      <c r="BQ119" s="500">
        <v>0</v>
      </c>
      <c r="BR119" s="500">
        <v>0</v>
      </c>
      <c r="BS119" s="500">
        <v>0</v>
      </c>
      <c r="BT119" s="500">
        <v>0</v>
      </c>
      <c r="BU119" s="500">
        <v>2.0716981225700967E-4</v>
      </c>
      <c r="BV119" s="500">
        <v>0</v>
      </c>
      <c r="BW119" s="500">
        <v>0</v>
      </c>
      <c r="BX119" s="500">
        <v>0</v>
      </c>
      <c r="BY119" s="500">
        <v>3.1453841487616924E-5</v>
      </c>
      <c r="BZ119" s="500">
        <v>0</v>
      </c>
      <c r="CA119" s="500">
        <v>0</v>
      </c>
      <c r="CB119" s="500">
        <v>0</v>
      </c>
      <c r="CC119" s="500">
        <v>0</v>
      </c>
      <c r="CD119" s="500">
        <v>0</v>
      </c>
      <c r="CE119" s="500">
        <v>0</v>
      </c>
      <c r="CF119" s="500">
        <v>0</v>
      </c>
      <c r="CG119" s="500">
        <v>0</v>
      </c>
      <c r="CH119" s="500">
        <v>0</v>
      </c>
      <c r="CI119" s="500">
        <v>0</v>
      </c>
      <c r="CJ119" s="500">
        <v>0</v>
      </c>
      <c r="CK119" s="500">
        <v>0</v>
      </c>
      <c r="CL119" s="500">
        <v>0</v>
      </c>
      <c r="CM119" s="500">
        <v>1.2043839576056846E-5</v>
      </c>
      <c r="CN119" s="500">
        <v>1.4803216366271914E-3</v>
      </c>
      <c r="CO119" s="500">
        <v>0</v>
      </c>
      <c r="CP119" s="500">
        <v>6.3810148979204218E-4</v>
      </c>
      <c r="CQ119" s="500">
        <v>0</v>
      </c>
      <c r="CR119" s="500">
        <v>1.9490557161099536E-3</v>
      </c>
      <c r="CS119" s="500">
        <v>3.5851403233655979E-3</v>
      </c>
      <c r="CT119" s="500">
        <v>8.8689877456547372E-4</v>
      </c>
      <c r="CU119" s="500">
        <v>4.8284297946307858E-5</v>
      </c>
      <c r="CV119" s="500">
        <v>0</v>
      </c>
      <c r="CW119" s="500">
        <v>0</v>
      </c>
      <c r="CX119" s="500">
        <v>6.6084535337603859E-6</v>
      </c>
      <c r="CY119" s="500">
        <v>1.7974989915288422E-2</v>
      </c>
      <c r="CZ119" s="500">
        <v>1.7548670139840964E-2</v>
      </c>
      <c r="DA119" s="500">
        <v>1.2358647963912748E-4</v>
      </c>
      <c r="DB119" s="500">
        <v>1.5888366952196739E-3</v>
      </c>
      <c r="DC119" s="500">
        <v>2.8993911278631487E-3</v>
      </c>
      <c r="DD119" s="500">
        <v>3.6280624515918633E-3</v>
      </c>
      <c r="DE119" s="500">
        <v>0</v>
      </c>
      <c r="DF119" s="501">
        <v>0</v>
      </c>
    </row>
    <row r="120" spans="1:112">
      <c r="B120" s="494" t="s">
        <v>61</v>
      </c>
      <c r="C120" s="495" t="s">
        <v>49</v>
      </c>
      <c r="D120" s="500">
        <v>3.1227371469949314E-3</v>
      </c>
      <c r="E120" s="500">
        <v>0.10484264313087911</v>
      </c>
      <c r="F120" s="500">
        <v>4.2774982027318477E-2</v>
      </c>
      <c r="G120" s="500">
        <v>4.7694753577106518E-4</v>
      </c>
      <c r="H120" s="500">
        <v>0</v>
      </c>
      <c r="I120" s="500">
        <v>0</v>
      </c>
      <c r="J120" s="500">
        <v>0</v>
      </c>
      <c r="K120" s="500">
        <v>4.2470388284223559E-2</v>
      </c>
      <c r="L120" s="500">
        <v>0</v>
      </c>
      <c r="M120" s="500">
        <v>2.8256025926676118E-2</v>
      </c>
      <c r="N120" s="500">
        <v>0</v>
      </c>
      <c r="O120" s="500">
        <v>8.4953747404191047E-4</v>
      </c>
      <c r="P120" s="500">
        <v>5.4599060896152584E-4</v>
      </c>
      <c r="Q120" s="500">
        <v>0</v>
      </c>
      <c r="R120" s="500">
        <v>0</v>
      </c>
      <c r="S120" s="500">
        <v>0</v>
      </c>
      <c r="T120" s="500">
        <v>0</v>
      </c>
      <c r="U120" s="500">
        <v>0</v>
      </c>
      <c r="V120" s="500">
        <v>0</v>
      </c>
      <c r="W120" s="500">
        <v>0</v>
      </c>
      <c r="X120" s="500">
        <v>0</v>
      </c>
      <c r="Y120" s="500">
        <v>0</v>
      </c>
      <c r="Z120" s="500">
        <v>0</v>
      </c>
      <c r="AA120" s="500">
        <v>0</v>
      </c>
      <c r="AB120" s="500">
        <v>1.3516009713505647E-5</v>
      </c>
      <c r="AC120" s="500">
        <v>0</v>
      </c>
      <c r="AD120" s="500">
        <v>0</v>
      </c>
      <c r="AE120" s="500">
        <v>0</v>
      </c>
      <c r="AF120" s="500">
        <v>0</v>
      </c>
      <c r="AG120" s="500">
        <v>0</v>
      </c>
      <c r="AH120" s="500">
        <v>0</v>
      </c>
      <c r="AI120" s="500">
        <v>0</v>
      </c>
      <c r="AJ120" s="500">
        <v>0</v>
      </c>
      <c r="AK120" s="500">
        <v>0</v>
      </c>
      <c r="AL120" s="500">
        <v>0</v>
      </c>
      <c r="AM120" s="500">
        <v>0</v>
      </c>
      <c r="AN120" s="500">
        <v>0</v>
      </c>
      <c r="AO120" s="500">
        <v>0</v>
      </c>
      <c r="AP120" s="500">
        <v>0</v>
      </c>
      <c r="AQ120" s="500">
        <v>0</v>
      </c>
      <c r="AR120" s="500">
        <v>0</v>
      </c>
      <c r="AS120" s="500">
        <v>0</v>
      </c>
      <c r="AT120" s="500">
        <v>0</v>
      </c>
      <c r="AU120" s="500">
        <v>0</v>
      </c>
      <c r="AV120" s="500">
        <v>0</v>
      </c>
      <c r="AW120" s="500">
        <v>0</v>
      </c>
      <c r="AX120" s="500">
        <v>0</v>
      </c>
      <c r="AY120" s="500">
        <v>0</v>
      </c>
      <c r="AZ120" s="500">
        <v>0</v>
      </c>
      <c r="BA120" s="500">
        <v>0</v>
      </c>
      <c r="BB120" s="500">
        <v>0</v>
      </c>
      <c r="BC120" s="500">
        <v>0</v>
      </c>
      <c r="BD120" s="500">
        <v>0</v>
      </c>
      <c r="BE120" s="500">
        <v>0</v>
      </c>
      <c r="BF120" s="500">
        <v>0</v>
      </c>
      <c r="BG120" s="500">
        <v>0</v>
      </c>
      <c r="BH120" s="500">
        <v>0</v>
      </c>
      <c r="BI120" s="500">
        <v>0</v>
      </c>
      <c r="BJ120" s="500">
        <v>0</v>
      </c>
      <c r="BK120" s="500">
        <v>2.7428298849203984E-4</v>
      </c>
      <c r="BL120" s="500">
        <v>4.1242519030140853E-2</v>
      </c>
      <c r="BM120" s="500">
        <v>0</v>
      </c>
      <c r="BN120" s="500">
        <v>0</v>
      </c>
      <c r="BO120" s="500">
        <v>0</v>
      </c>
      <c r="BP120" s="500">
        <v>0</v>
      </c>
      <c r="BQ120" s="500">
        <v>0</v>
      </c>
      <c r="BR120" s="500">
        <v>0</v>
      </c>
      <c r="BS120" s="500">
        <v>0</v>
      </c>
      <c r="BT120" s="500">
        <v>0</v>
      </c>
      <c r="BU120" s="500">
        <v>0</v>
      </c>
      <c r="BV120" s="500">
        <v>0</v>
      </c>
      <c r="BW120" s="500">
        <v>0</v>
      </c>
      <c r="BX120" s="500">
        <v>0</v>
      </c>
      <c r="BY120" s="500">
        <v>0</v>
      </c>
      <c r="BZ120" s="500">
        <v>0</v>
      </c>
      <c r="CA120" s="500">
        <v>0</v>
      </c>
      <c r="CB120" s="500">
        <v>0</v>
      </c>
      <c r="CC120" s="500">
        <v>0</v>
      </c>
      <c r="CD120" s="500">
        <v>0</v>
      </c>
      <c r="CE120" s="500">
        <v>0</v>
      </c>
      <c r="CF120" s="500">
        <v>0</v>
      </c>
      <c r="CG120" s="500">
        <v>0</v>
      </c>
      <c r="CH120" s="500">
        <v>0</v>
      </c>
      <c r="CI120" s="500">
        <v>0</v>
      </c>
      <c r="CJ120" s="500">
        <v>0</v>
      </c>
      <c r="CK120" s="500">
        <v>0</v>
      </c>
      <c r="CL120" s="500">
        <v>0</v>
      </c>
      <c r="CM120" s="500">
        <v>2.0073065960094745E-6</v>
      </c>
      <c r="CN120" s="500">
        <v>1.8461285999507698E-4</v>
      </c>
      <c r="CO120" s="500">
        <v>1.1031258874156272E-3</v>
      </c>
      <c r="CP120" s="500">
        <v>7.9970943890386487E-5</v>
      </c>
      <c r="CQ120" s="500">
        <v>0</v>
      </c>
      <c r="CR120" s="500">
        <v>3.1364114971884309E-4</v>
      </c>
      <c r="CS120" s="500">
        <v>6.6511653057913802E-4</v>
      </c>
      <c r="CT120" s="500">
        <v>0</v>
      </c>
      <c r="CU120" s="500">
        <v>0</v>
      </c>
      <c r="CV120" s="500">
        <v>0</v>
      </c>
      <c r="CW120" s="500">
        <v>0</v>
      </c>
      <c r="CX120" s="500">
        <v>0</v>
      </c>
      <c r="CY120" s="500">
        <v>2.1782977006857603E-3</v>
      </c>
      <c r="CZ120" s="500">
        <v>4.3398920227300667E-3</v>
      </c>
      <c r="DA120" s="500">
        <v>0</v>
      </c>
      <c r="DB120" s="500">
        <v>1.1513309385649811E-5</v>
      </c>
      <c r="DC120" s="500">
        <v>0</v>
      </c>
      <c r="DD120" s="500">
        <v>1.3588248882366529E-4</v>
      </c>
      <c r="DE120" s="500">
        <v>0</v>
      </c>
      <c r="DF120" s="501">
        <v>0</v>
      </c>
    </row>
    <row r="121" spans="1:112">
      <c r="B121" s="494" t="s">
        <v>63</v>
      </c>
      <c r="C121" s="495" t="s">
        <v>51</v>
      </c>
      <c r="D121" s="500">
        <v>4.30394641564084E-2</v>
      </c>
      <c r="E121" s="500">
        <v>3.4049471606085242E-2</v>
      </c>
      <c r="F121" s="500">
        <v>0</v>
      </c>
      <c r="G121" s="500">
        <v>0</v>
      </c>
      <c r="H121" s="500">
        <v>0</v>
      </c>
      <c r="I121" s="500">
        <v>0</v>
      </c>
      <c r="J121" s="500">
        <v>0</v>
      </c>
      <c r="K121" s="500">
        <v>0</v>
      </c>
      <c r="L121" s="500">
        <v>0</v>
      </c>
      <c r="M121" s="500">
        <v>0</v>
      </c>
      <c r="N121" s="500">
        <v>0</v>
      </c>
      <c r="O121" s="500">
        <v>0</v>
      </c>
      <c r="P121" s="500">
        <v>0</v>
      </c>
      <c r="Q121" s="500">
        <v>0</v>
      </c>
      <c r="R121" s="500">
        <v>0</v>
      </c>
      <c r="S121" s="500">
        <v>0</v>
      </c>
      <c r="T121" s="500">
        <v>0</v>
      </c>
      <c r="U121" s="500">
        <v>0</v>
      </c>
      <c r="V121" s="500">
        <v>0</v>
      </c>
      <c r="W121" s="500">
        <v>0</v>
      </c>
      <c r="X121" s="500">
        <v>0</v>
      </c>
      <c r="Y121" s="500">
        <v>0</v>
      </c>
      <c r="Z121" s="500">
        <v>0</v>
      </c>
      <c r="AA121" s="500">
        <v>0</v>
      </c>
      <c r="AB121" s="500">
        <v>0</v>
      </c>
      <c r="AC121" s="500">
        <v>0</v>
      </c>
      <c r="AD121" s="500">
        <v>0</v>
      </c>
      <c r="AE121" s="500">
        <v>0</v>
      </c>
      <c r="AF121" s="500">
        <v>0</v>
      </c>
      <c r="AG121" s="500">
        <v>0</v>
      </c>
      <c r="AH121" s="500">
        <v>0</v>
      </c>
      <c r="AI121" s="500">
        <v>0</v>
      </c>
      <c r="AJ121" s="500">
        <v>0</v>
      </c>
      <c r="AK121" s="500">
        <v>0</v>
      </c>
      <c r="AL121" s="500">
        <v>0</v>
      </c>
      <c r="AM121" s="500">
        <v>0</v>
      </c>
      <c r="AN121" s="500">
        <v>0</v>
      </c>
      <c r="AO121" s="500">
        <v>0</v>
      </c>
      <c r="AP121" s="500">
        <v>0</v>
      </c>
      <c r="AQ121" s="500">
        <v>0</v>
      </c>
      <c r="AR121" s="500">
        <v>0</v>
      </c>
      <c r="AS121" s="500">
        <v>0</v>
      </c>
      <c r="AT121" s="500">
        <v>0</v>
      </c>
      <c r="AU121" s="500">
        <v>0</v>
      </c>
      <c r="AV121" s="500">
        <v>0</v>
      </c>
      <c r="AW121" s="500">
        <v>0</v>
      </c>
      <c r="AX121" s="500">
        <v>0</v>
      </c>
      <c r="AY121" s="500">
        <v>0</v>
      </c>
      <c r="AZ121" s="500">
        <v>0</v>
      </c>
      <c r="BA121" s="500">
        <v>0</v>
      </c>
      <c r="BB121" s="500">
        <v>0</v>
      </c>
      <c r="BC121" s="500">
        <v>0</v>
      </c>
      <c r="BD121" s="500">
        <v>0</v>
      </c>
      <c r="BE121" s="500">
        <v>0</v>
      </c>
      <c r="BF121" s="500">
        <v>0</v>
      </c>
      <c r="BG121" s="500">
        <v>0</v>
      </c>
      <c r="BH121" s="500">
        <v>0</v>
      </c>
      <c r="BI121" s="500">
        <v>0</v>
      </c>
      <c r="BJ121" s="500">
        <v>0</v>
      </c>
      <c r="BK121" s="500">
        <v>0</v>
      </c>
      <c r="BL121" s="500">
        <v>0</v>
      </c>
      <c r="BM121" s="500">
        <v>0</v>
      </c>
      <c r="BN121" s="500">
        <v>0</v>
      </c>
      <c r="BO121" s="500">
        <v>0</v>
      </c>
      <c r="BP121" s="500">
        <v>0</v>
      </c>
      <c r="BQ121" s="500">
        <v>0</v>
      </c>
      <c r="BR121" s="500">
        <v>0</v>
      </c>
      <c r="BS121" s="500">
        <v>0</v>
      </c>
      <c r="BT121" s="500">
        <v>0</v>
      </c>
      <c r="BU121" s="500">
        <v>0</v>
      </c>
      <c r="BV121" s="500">
        <v>0</v>
      </c>
      <c r="BW121" s="500">
        <v>0</v>
      </c>
      <c r="BX121" s="500">
        <v>0</v>
      </c>
      <c r="BY121" s="500">
        <v>0</v>
      </c>
      <c r="BZ121" s="500">
        <v>0</v>
      </c>
      <c r="CA121" s="500">
        <v>0</v>
      </c>
      <c r="CB121" s="500">
        <v>0</v>
      </c>
      <c r="CC121" s="500">
        <v>0</v>
      </c>
      <c r="CD121" s="500">
        <v>0</v>
      </c>
      <c r="CE121" s="500">
        <v>0</v>
      </c>
      <c r="CF121" s="500">
        <v>0</v>
      </c>
      <c r="CG121" s="500">
        <v>0</v>
      </c>
      <c r="CH121" s="500">
        <v>0</v>
      </c>
      <c r="CI121" s="500">
        <v>0</v>
      </c>
      <c r="CJ121" s="500">
        <v>0</v>
      </c>
      <c r="CK121" s="500">
        <v>0</v>
      </c>
      <c r="CL121" s="500">
        <v>0</v>
      </c>
      <c r="CM121" s="500">
        <v>0</v>
      </c>
      <c r="CN121" s="500">
        <v>0</v>
      </c>
      <c r="CO121" s="500">
        <v>0</v>
      </c>
      <c r="CP121" s="500">
        <v>0</v>
      </c>
      <c r="CQ121" s="500">
        <v>0</v>
      </c>
      <c r="CR121" s="500">
        <v>0</v>
      </c>
      <c r="CS121" s="500">
        <v>0</v>
      </c>
      <c r="CT121" s="500">
        <v>0</v>
      </c>
      <c r="CU121" s="500">
        <v>0</v>
      </c>
      <c r="CV121" s="500">
        <v>0</v>
      </c>
      <c r="CW121" s="500">
        <v>0</v>
      </c>
      <c r="CX121" s="500">
        <v>0</v>
      </c>
      <c r="CY121" s="500">
        <v>0</v>
      </c>
      <c r="CZ121" s="500">
        <v>0</v>
      </c>
      <c r="DA121" s="500">
        <v>0</v>
      </c>
      <c r="DB121" s="500">
        <v>0</v>
      </c>
      <c r="DC121" s="500">
        <v>0</v>
      </c>
      <c r="DD121" s="500">
        <v>0</v>
      </c>
      <c r="DE121" s="500">
        <v>0</v>
      </c>
      <c r="DF121" s="501">
        <v>0</v>
      </c>
    </row>
    <row r="122" spans="1:112">
      <c r="B122" s="494" t="s">
        <v>65</v>
      </c>
      <c r="C122" s="495" t="s">
        <v>55</v>
      </c>
      <c r="D122" s="500">
        <v>3.3188510741008931E-4</v>
      </c>
      <c r="E122" s="500">
        <v>0</v>
      </c>
      <c r="F122" s="500">
        <v>0</v>
      </c>
      <c r="G122" s="500">
        <v>0.24451510333863274</v>
      </c>
      <c r="H122" s="500">
        <v>2.956989247311828E-4</v>
      </c>
      <c r="I122" s="500">
        <v>0</v>
      </c>
      <c r="J122" s="500">
        <v>0</v>
      </c>
      <c r="K122" s="500">
        <v>4.5240727834226796E-4</v>
      </c>
      <c r="L122" s="500">
        <v>0</v>
      </c>
      <c r="M122" s="500">
        <v>1.9242454932145027E-3</v>
      </c>
      <c r="N122" s="500">
        <v>0</v>
      </c>
      <c r="O122" s="500">
        <v>0</v>
      </c>
      <c r="P122" s="500">
        <v>0</v>
      </c>
      <c r="Q122" s="500">
        <v>9.9474620275159964E-2</v>
      </c>
      <c r="R122" s="500">
        <v>0</v>
      </c>
      <c r="S122" s="500">
        <v>4.1628122109158184E-4</v>
      </c>
      <c r="T122" s="500">
        <v>0</v>
      </c>
      <c r="U122" s="500">
        <v>0</v>
      </c>
      <c r="V122" s="500">
        <v>0</v>
      </c>
      <c r="W122" s="500">
        <v>1.5840181882559028E-4</v>
      </c>
      <c r="X122" s="500">
        <v>0</v>
      </c>
      <c r="Y122" s="500">
        <v>0</v>
      </c>
      <c r="Z122" s="500">
        <v>0</v>
      </c>
      <c r="AA122" s="500">
        <v>0</v>
      </c>
      <c r="AB122" s="500">
        <v>0</v>
      </c>
      <c r="AC122" s="500">
        <v>5.0072401986656382E-4</v>
      </c>
      <c r="AD122" s="500">
        <v>0</v>
      </c>
      <c r="AE122" s="500">
        <v>0</v>
      </c>
      <c r="AF122" s="500">
        <v>0</v>
      </c>
      <c r="AG122" s="500">
        <v>0</v>
      </c>
      <c r="AH122" s="500">
        <v>0</v>
      </c>
      <c r="AI122" s="500">
        <v>0</v>
      </c>
      <c r="AJ122" s="500">
        <v>0</v>
      </c>
      <c r="AK122" s="500">
        <v>0</v>
      </c>
      <c r="AL122" s="500">
        <v>0</v>
      </c>
      <c r="AM122" s="500">
        <v>0</v>
      </c>
      <c r="AN122" s="500">
        <v>0</v>
      </c>
      <c r="AO122" s="500">
        <v>0</v>
      </c>
      <c r="AP122" s="500">
        <v>0</v>
      </c>
      <c r="AQ122" s="500">
        <v>0</v>
      </c>
      <c r="AR122" s="500">
        <v>0</v>
      </c>
      <c r="AS122" s="500">
        <v>0</v>
      </c>
      <c r="AT122" s="500">
        <v>0</v>
      </c>
      <c r="AU122" s="500">
        <v>0</v>
      </c>
      <c r="AV122" s="500">
        <v>0</v>
      </c>
      <c r="AW122" s="500">
        <v>0</v>
      </c>
      <c r="AX122" s="500">
        <v>0</v>
      </c>
      <c r="AY122" s="500">
        <v>0</v>
      </c>
      <c r="AZ122" s="500">
        <v>0</v>
      </c>
      <c r="BA122" s="500">
        <v>0</v>
      </c>
      <c r="BB122" s="500">
        <v>0</v>
      </c>
      <c r="BC122" s="500">
        <v>0</v>
      </c>
      <c r="BD122" s="500">
        <v>0</v>
      </c>
      <c r="BE122" s="500">
        <v>0</v>
      </c>
      <c r="BF122" s="500">
        <v>0</v>
      </c>
      <c r="BG122" s="500">
        <v>0</v>
      </c>
      <c r="BH122" s="500">
        <v>0</v>
      </c>
      <c r="BI122" s="500">
        <v>0</v>
      </c>
      <c r="BJ122" s="500">
        <v>0</v>
      </c>
      <c r="BK122" s="500">
        <v>4.412378510524119E-4</v>
      </c>
      <c r="BL122" s="500">
        <v>0</v>
      </c>
      <c r="BM122" s="500">
        <v>9.0690197749976192E-6</v>
      </c>
      <c r="BN122" s="500">
        <v>2.167849348922579E-5</v>
      </c>
      <c r="BO122" s="500">
        <v>1.2751198612669592E-4</v>
      </c>
      <c r="BP122" s="500">
        <v>3.6936942483024398E-5</v>
      </c>
      <c r="BQ122" s="500">
        <v>0</v>
      </c>
      <c r="BR122" s="500">
        <v>0</v>
      </c>
      <c r="BS122" s="500">
        <v>0</v>
      </c>
      <c r="BT122" s="500">
        <v>0</v>
      </c>
      <c r="BU122" s="500">
        <v>0</v>
      </c>
      <c r="BV122" s="500">
        <v>0</v>
      </c>
      <c r="BW122" s="500">
        <v>0</v>
      </c>
      <c r="BX122" s="500">
        <v>0</v>
      </c>
      <c r="BY122" s="500">
        <v>0</v>
      </c>
      <c r="BZ122" s="500">
        <v>0</v>
      </c>
      <c r="CA122" s="500">
        <v>0</v>
      </c>
      <c r="CB122" s="500">
        <v>0</v>
      </c>
      <c r="CC122" s="500">
        <v>0</v>
      </c>
      <c r="CD122" s="500">
        <v>0</v>
      </c>
      <c r="CE122" s="500">
        <v>0</v>
      </c>
      <c r="CF122" s="500">
        <v>0</v>
      </c>
      <c r="CG122" s="500">
        <v>0</v>
      </c>
      <c r="CH122" s="500">
        <v>0</v>
      </c>
      <c r="CI122" s="500">
        <v>0</v>
      </c>
      <c r="CJ122" s="500">
        <v>0</v>
      </c>
      <c r="CK122" s="500">
        <v>0</v>
      </c>
      <c r="CL122" s="500">
        <v>0</v>
      </c>
      <c r="CM122" s="500">
        <v>4.014613192018949E-6</v>
      </c>
      <c r="CN122" s="500">
        <v>6.4956376664934492E-5</v>
      </c>
      <c r="CO122" s="500">
        <v>0</v>
      </c>
      <c r="CP122" s="500">
        <v>4.9981839931491554E-6</v>
      </c>
      <c r="CQ122" s="500">
        <v>0</v>
      </c>
      <c r="CR122" s="500">
        <v>6.1608082980487035E-5</v>
      </c>
      <c r="CS122" s="500">
        <v>1.622235440436922E-4</v>
      </c>
      <c r="CT122" s="500">
        <v>0</v>
      </c>
      <c r="CU122" s="500">
        <v>0</v>
      </c>
      <c r="CV122" s="500">
        <v>0</v>
      </c>
      <c r="CW122" s="500">
        <v>0</v>
      </c>
      <c r="CX122" s="500">
        <v>0</v>
      </c>
      <c r="CY122" s="500">
        <v>1.72650262202501E-3</v>
      </c>
      <c r="CZ122" s="500">
        <v>2.4866919433072059E-3</v>
      </c>
      <c r="DA122" s="500">
        <v>0</v>
      </c>
      <c r="DB122" s="500">
        <v>0</v>
      </c>
      <c r="DC122" s="500">
        <v>0</v>
      </c>
      <c r="DD122" s="500">
        <v>1.2229423994129877E-4</v>
      </c>
      <c r="DE122" s="500">
        <v>0</v>
      </c>
      <c r="DF122" s="501">
        <v>0</v>
      </c>
    </row>
    <row r="123" spans="1:112">
      <c r="B123" s="494" t="s">
        <v>67</v>
      </c>
      <c r="C123" s="495" t="s">
        <v>56</v>
      </c>
      <c r="D123" s="500">
        <v>0</v>
      </c>
      <c r="E123" s="500">
        <v>0</v>
      </c>
      <c r="F123" s="500">
        <v>0</v>
      </c>
      <c r="G123" s="500">
        <v>0</v>
      </c>
      <c r="H123" s="500">
        <v>4.3817204301075267E-2</v>
      </c>
      <c r="I123" s="500">
        <v>0</v>
      </c>
      <c r="J123" s="500">
        <v>0</v>
      </c>
      <c r="K123" s="500">
        <v>8.7723343342189342E-2</v>
      </c>
      <c r="L123" s="500">
        <v>0</v>
      </c>
      <c r="M123" s="500">
        <v>1.3165890216730808E-3</v>
      </c>
      <c r="N123" s="500">
        <v>0</v>
      </c>
      <c r="O123" s="500">
        <v>0</v>
      </c>
      <c r="P123" s="500">
        <v>0</v>
      </c>
      <c r="Q123" s="500">
        <v>0</v>
      </c>
      <c r="R123" s="500">
        <v>0</v>
      </c>
      <c r="S123" s="500">
        <v>0</v>
      </c>
      <c r="T123" s="500">
        <v>0</v>
      </c>
      <c r="U123" s="500">
        <v>0</v>
      </c>
      <c r="V123" s="500">
        <v>0</v>
      </c>
      <c r="W123" s="500">
        <v>0</v>
      </c>
      <c r="X123" s="500">
        <v>0</v>
      </c>
      <c r="Y123" s="500">
        <v>0</v>
      </c>
      <c r="Z123" s="500">
        <v>0</v>
      </c>
      <c r="AA123" s="500">
        <v>0</v>
      </c>
      <c r="AB123" s="500">
        <v>1.7120278970440486E-4</v>
      </c>
      <c r="AC123" s="500">
        <v>0</v>
      </c>
      <c r="AD123" s="500">
        <v>0</v>
      </c>
      <c r="AE123" s="500">
        <v>0</v>
      </c>
      <c r="AF123" s="500">
        <v>0</v>
      </c>
      <c r="AG123" s="500">
        <v>0</v>
      </c>
      <c r="AH123" s="500">
        <v>0</v>
      </c>
      <c r="AI123" s="500">
        <v>0</v>
      </c>
      <c r="AJ123" s="500">
        <v>0</v>
      </c>
      <c r="AK123" s="500">
        <v>0</v>
      </c>
      <c r="AL123" s="500">
        <v>0</v>
      </c>
      <c r="AM123" s="500">
        <v>0</v>
      </c>
      <c r="AN123" s="500">
        <v>0</v>
      </c>
      <c r="AO123" s="500">
        <v>0</v>
      </c>
      <c r="AP123" s="500">
        <v>0</v>
      </c>
      <c r="AQ123" s="500">
        <v>0</v>
      </c>
      <c r="AR123" s="500">
        <v>0</v>
      </c>
      <c r="AS123" s="500">
        <v>0</v>
      </c>
      <c r="AT123" s="500">
        <v>0</v>
      </c>
      <c r="AU123" s="500">
        <v>0</v>
      </c>
      <c r="AV123" s="500">
        <v>0</v>
      </c>
      <c r="AW123" s="500">
        <v>0</v>
      </c>
      <c r="AX123" s="500">
        <v>0</v>
      </c>
      <c r="AY123" s="500">
        <v>0</v>
      </c>
      <c r="AZ123" s="500">
        <v>0</v>
      </c>
      <c r="BA123" s="500">
        <v>0</v>
      </c>
      <c r="BB123" s="500">
        <v>0</v>
      </c>
      <c r="BC123" s="500">
        <v>0</v>
      </c>
      <c r="BD123" s="500">
        <v>0</v>
      </c>
      <c r="BE123" s="500">
        <v>0</v>
      </c>
      <c r="BF123" s="500">
        <v>0</v>
      </c>
      <c r="BG123" s="500">
        <v>0</v>
      </c>
      <c r="BH123" s="500">
        <v>0</v>
      </c>
      <c r="BI123" s="500">
        <v>0</v>
      </c>
      <c r="BJ123" s="500">
        <v>0</v>
      </c>
      <c r="BK123" s="500">
        <v>1.6528531393476834E-2</v>
      </c>
      <c r="BL123" s="500">
        <v>0</v>
      </c>
      <c r="BM123" s="500">
        <v>0</v>
      </c>
      <c r="BN123" s="500">
        <v>0</v>
      </c>
      <c r="BO123" s="500">
        <v>0</v>
      </c>
      <c r="BP123" s="500">
        <v>0</v>
      </c>
      <c r="BQ123" s="500">
        <v>0</v>
      </c>
      <c r="BR123" s="500">
        <v>0</v>
      </c>
      <c r="BS123" s="500">
        <v>0</v>
      </c>
      <c r="BT123" s="500">
        <v>0</v>
      </c>
      <c r="BU123" s="500">
        <v>0</v>
      </c>
      <c r="BV123" s="500">
        <v>0</v>
      </c>
      <c r="BW123" s="500">
        <v>0</v>
      </c>
      <c r="BX123" s="500">
        <v>0</v>
      </c>
      <c r="BY123" s="500">
        <v>0</v>
      </c>
      <c r="BZ123" s="500">
        <v>0</v>
      </c>
      <c r="CA123" s="500">
        <v>0</v>
      </c>
      <c r="CB123" s="500">
        <v>0</v>
      </c>
      <c r="CC123" s="500">
        <v>0</v>
      </c>
      <c r="CD123" s="500">
        <v>0</v>
      </c>
      <c r="CE123" s="500">
        <v>0</v>
      </c>
      <c r="CF123" s="500">
        <v>0</v>
      </c>
      <c r="CG123" s="500">
        <v>0</v>
      </c>
      <c r="CH123" s="500">
        <v>0</v>
      </c>
      <c r="CI123" s="500">
        <v>0</v>
      </c>
      <c r="CJ123" s="500">
        <v>0</v>
      </c>
      <c r="CK123" s="500">
        <v>0</v>
      </c>
      <c r="CL123" s="500">
        <v>0</v>
      </c>
      <c r="CM123" s="500">
        <v>4.014613192018949E-6</v>
      </c>
      <c r="CN123" s="500">
        <v>5.4700106665207999E-5</v>
      </c>
      <c r="CO123" s="500">
        <v>0</v>
      </c>
      <c r="CP123" s="500">
        <v>1.1329217051138087E-4</v>
      </c>
      <c r="CQ123" s="500">
        <v>0</v>
      </c>
      <c r="CR123" s="500">
        <v>4.088536415977776E-4</v>
      </c>
      <c r="CS123" s="500">
        <v>8.9763694370843024E-4</v>
      </c>
      <c r="CT123" s="500">
        <v>0</v>
      </c>
      <c r="CU123" s="500">
        <v>0</v>
      </c>
      <c r="CV123" s="500">
        <v>0</v>
      </c>
      <c r="CW123" s="500">
        <v>0</v>
      </c>
      <c r="CX123" s="500">
        <v>0</v>
      </c>
      <c r="CY123" s="500">
        <v>6.1637757160145218E-3</v>
      </c>
      <c r="CZ123" s="500">
        <v>7.6586329812883521E-3</v>
      </c>
      <c r="DA123" s="500">
        <v>0</v>
      </c>
      <c r="DB123" s="500">
        <v>1.1513309385649811E-5</v>
      </c>
      <c r="DC123" s="500">
        <v>0</v>
      </c>
      <c r="DD123" s="500">
        <v>2.8535322652969714E-4</v>
      </c>
      <c r="DE123" s="500">
        <v>0</v>
      </c>
      <c r="DF123" s="501">
        <v>0</v>
      </c>
    </row>
    <row r="124" spans="1:112">
      <c r="B124" s="494" t="s">
        <v>91</v>
      </c>
      <c r="C124" s="495" t="s">
        <v>57</v>
      </c>
      <c r="D124" s="500">
        <v>0</v>
      </c>
      <c r="E124" s="500">
        <v>2.3226106143305074E-5</v>
      </c>
      <c r="F124" s="500">
        <v>0</v>
      </c>
      <c r="G124" s="500">
        <v>0</v>
      </c>
      <c r="H124" s="500">
        <v>0</v>
      </c>
      <c r="I124" s="500">
        <v>0</v>
      </c>
      <c r="J124" s="500">
        <v>0</v>
      </c>
      <c r="K124" s="500">
        <v>1.5546041610989129E-4</v>
      </c>
      <c r="L124" s="500">
        <v>7.467144563918757E-5</v>
      </c>
      <c r="M124" s="500">
        <v>1.0127607859023699E-4</v>
      </c>
      <c r="N124" s="500">
        <v>0</v>
      </c>
      <c r="O124" s="500">
        <v>2.8317915801397017E-4</v>
      </c>
      <c r="P124" s="500">
        <v>7.2798747861536781E-5</v>
      </c>
      <c r="Q124" s="500">
        <v>0</v>
      </c>
      <c r="R124" s="500">
        <v>0</v>
      </c>
      <c r="S124" s="500">
        <v>6.197964847363552E-3</v>
      </c>
      <c r="T124" s="500">
        <v>0</v>
      </c>
      <c r="U124" s="500">
        <v>0</v>
      </c>
      <c r="V124" s="500">
        <v>1.5978695073235686E-2</v>
      </c>
      <c r="W124" s="500">
        <v>3.7271016194256537E-4</v>
      </c>
      <c r="X124" s="500">
        <v>4.1610674161135633E-4</v>
      </c>
      <c r="Y124" s="500">
        <v>5.6603309494966886E-3</v>
      </c>
      <c r="Z124" s="500">
        <v>5.7322849235116327E-4</v>
      </c>
      <c r="AA124" s="500">
        <v>1.5176088971269694E-2</v>
      </c>
      <c r="AB124" s="500">
        <v>1.7120278970440486E-4</v>
      </c>
      <c r="AC124" s="500">
        <v>2.7066163236030475E-4</v>
      </c>
      <c r="AD124" s="500">
        <v>0.45593894413496844</v>
      </c>
      <c r="AE124" s="500">
        <v>0</v>
      </c>
      <c r="AF124" s="500">
        <v>1.8297161587461738E-5</v>
      </c>
      <c r="AG124" s="500">
        <v>6.9432390210032982E-5</v>
      </c>
      <c r="AH124" s="500">
        <v>0</v>
      </c>
      <c r="AI124" s="500">
        <v>3.0164395957970941E-4</v>
      </c>
      <c r="AJ124" s="500">
        <v>3.1744544115678133E-2</v>
      </c>
      <c r="AK124" s="500">
        <v>9.5565749235474E-3</v>
      </c>
      <c r="AL124" s="500">
        <v>5.7385100553171689E-3</v>
      </c>
      <c r="AM124" s="500">
        <v>0</v>
      </c>
      <c r="AN124" s="500">
        <v>2.2163120567375886E-4</v>
      </c>
      <c r="AO124" s="500">
        <v>3.4094783498124785E-4</v>
      </c>
      <c r="AP124" s="500">
        <v>3.0206917384080954E-5</v>
      </c>
      <c r="AQ124" s="500">
        <v>7.4743070694487698E-4</v>
      </c>
      <c r="AR124" s="500">
        <v>1.3549374250240419E-4</v>
      </c>
      <c r="AS124" s="500">
        <v>1.6653251547364621E-5</v>
      </c>
      <c r="AT124" s="500">
        <v>9.1995050666274157E-5</v>
      </c>
      <c r="AU124" s="500">
        <v>2.9065542799011773E-5</v>
      </c>
      <c r="AV124" s="500">
        <v>7.8468606672185624E-6</v>
      </c>
      <c r="AW124" s="500">
        <v>0</v>
      </c>
      <c r="AX124" s="500">
        <v>6.4759975979936186E-5</v>
      </c>
      <c r="AY124" s="500">
        <v>6.6739189919712755E-5</v>
      </c>
      <c r="AZ124" s="500">
        <v>6.7327463276235153E-6</v>
      </c>
      <c r="BA124" s="500">
        <v>0</v>
      </c>
      <c r="BB124" s="500">
        <v>0</v>
      </c>
      <c r="BC124" s="500">
        <v>0</v>
      </c>
      <c r="BD124" s="500">
        <v>0</v>
      </c>
      <c r="BE124" s="500">
        <v>0</v>
      </c>
      <c r="BF124" s="500">
        <v>4.0230687495119074E-5</v>
      </c>
      <c r="BG124" s="500">
        <v>0</v>
      </c>
      <c r="BH124" s="500">
        <v>1.3837171965889596E-4</v>
      </c>
      <c r="BI124" s="500">
        <v>0</v>
      </c>
      <c r="BJ124" s="500">
        <v>3.2822398004398202E-5</v>
      </c>
      <c r="BK124" s="500">
        <v>1.1925347325740863E-5</v>
      </c>
      <c r="BL124" s="500">
        <v>0</v>
      </c>
      <c r="BM124" s="500">
        <v>0</v>
      </c>
      <c r="BN124" s="500">
        <v>0</v>
      </c>
      <c r="BO124" s="500">
        <v>5.1004794450678367E-6</v>
      </c>
      <c r="BP124" s="500">
        <v>6.1561570805040665E-6</v>
      </c>
      <c r="BQ124" s="500">
        <v>0.20960401658041991</v>
      </c>
      <c r="BR124" s="500">
        <v>0.48050529688011939</v>
      </c>
      <c r="BS124" s="500">
        <v>0</v>
      </c>
      <c r="BT124" s="500">
        <v>0</v>
      </c>
      <c r="BU124" s="500">
        <v>2.4810755958923314E-6</v>
      </c>
      <c r="BV124" s="500">
        <v>0</v>
      </c>
      <c r="BW124" s="500">
        <v>0</v>
      </c>
      <c r="BX124" s="500">
        <v>0</v>
      </c>
      <c r="BY124" s="500">
        <v>0</v>
      </c>
      <c r="BZ124" s="500">
        <v>0</v>
      </c>
      <c r="CA124" s="500">
        <v>0</v>
      </c>
      <c r="CB124" s="500">
        <v>0</v>
      </c>
      <c r="CC124" s="500">
        <v>0</v>
      </c>
      <c r="CD124" s="500">
        <v>0</v>
      </c>
      <c r="CE124" s="500">
        <v>0</v>
      </c>
      <c r="CF124" s="500">
        <v>9.029345372460497E-6</v>
      </c>
      <c r="CG124" s="500">
        <v>0</v>
      </c>
      <c r="CH124" s="500">
        <v>0</v>
      </c>
      <c r="CI124" s="500">
        <v>0</v>
      </c>
      <c r="CJ124" s="500">
        <v>0</v>
      </c>
      <c r="CK124" s="500">
        <v>0</v>
      </c>
      <c r="CL124" s="500">
        <v>0</v>
      </c>
      <c r="CM124" s="500">
        <v>0</v>
      </c>
      <c r="CN124" s="500">
        <v>3.4187566665754999E-6</v>
      </c>
      <c r="CO124" s="500">
        <v>6.5532230935581824E-5</v>
      </c>
      <c r="CP124" s="500">
        <v>6.6642453241988742E-6</v>
      </c>
      <c r="CQ124" s="500">
        <v>0</v>
      </c>
      <c r="CR124" s="500">
        <v>0</v>
      </c>
      <c r="CS124" s="500">
        <v>1.0814902936246148E-5</v>
      </c>
      <c r="CT124" s="500">
        <v>3.2447516142639279E-5</v>
      </c>
      <c r="CU124" s="500">
        <v>3.2189531964205243E-5</v>
      </c>
      <c r="CV124" s="500">
        <v>0</v>
      </c>
      <c r="CW124" s="500">
        <v>0</v>
      </c>
      <c r="CX124" s="500">
        <v>0</v>
      </c>
      <c r="CY124" s="500">
        <v>8.0677692617991132E-5</v>
      </c>
      <c r="CZ124" s="500">
        <v>0</v>
      </c>
      <c r="DA124" s="500">
        <v>4.1195493213042491E-5</v>
      </c>
      <c r="DB124" s="500">
        <v>1.1513309385649811E-5</v>
      </c>
      <c r="DC124" s="500">
        <v>0</v>
      </c>
      <c r="DD124" s="500">
        <v>0</v>
      </c>
      <c r="DE124" s="500">
        <v>0</v>
      </c>
      <c r="DF124" s="501">
        <v>0</v>
      </c>
    </row>
    <row r="125" spans="1:112">
      <c r="B125" s="494" t="s">
        <v>93</v>
      </c>
      <c r="C125" s="495" t="s">
        <v>495</v>
      </c>
      <c r="D125" s="500">
        <v>0</v>
      </c>
      <c r="E125" s="500">
        <v>0</v>
      </c>
      <c r="F125" s="500">
        <v>0</v>
      </c>
      <c r="G125" s="500">
        <v>3.1796502384737679E-4</v>
      </c>
      <c r="H125" s="500">
        <v>0</v>
      </c>
      <c r="I125" s="500">
        <v>0</v>
      </c>
      <c r="J125" s="500">
        <v>2.6460211681693453E-3</v>
      </c>
      <c r="K125" s="500">
        <v>0</v>
      </c>
      <c r="L125" s="500">
        <v>0</v>
      </c>
      <c r="M125" s="500">
        <v>1.9242454932145027E-3</v>
      </c>
      <c r="N125" s="500">
        <v>0</v>
      </c>
      <c r="O125" s="500">
        <v>0</v>
      </c>
      <c r="P125" s="500">
        <v>0</v>
      </c>
      <c r="Q125" s="500">
        <v>0</v>
      </c>
      <c r="R125" s="500">
        <v>0</v>
      </c>
      <c r="S125" s="500">
        <v>2.5593586185630587E-3</v>
      </c>
      <c r="T125" s="500">
        <v>0</v>
      </c>
      <c r="U125" s="500">
        <v>0</v>
      </c>
      <c r="V125" s="500">
        <v>6.6577896138482028E-4</v>
      </c>
      <c r="W125" s="500">
        <v>2.7794860326866812E-2</v>
      </c>
      <c r="X125" s="500">
        <v>-2.7285687974515166E-5</v>
      </c>
      <c r="Y125" s="500">
        <v>9.5312471175663954E-5</v>
      </c>
      <c r="Z125" s="500">
        <v>3.4741120748555352E-5</v>
      </c>
      <c r="AA125" s="500">
        <v>0</v>
      </c>
      <c r="AB125" s="500">
        <v>1.2164408742155082E-4</v>
      </c>
      <c r="AC125" s="500">
        <v>1.2179773456213715E-4</v>
      </c>
      <c r="AD125" s="500">
        <v>-1.1883652095489637E-3</v>
      </c>
      <c r="AE125" s="500">
        <v>4.8085814684668021E-2</v>
      </c>
      <c r="AF125" s="500">
        <v>0</v>
      </c>
      <c r="AG125" s="500">
        <v>1.8399583405658739E-4</v>
      </c>
      <c r="AH125" s="500">
        <v>0</v>
      </c>
      <c r="AI125" s="500">
        <v>5.1731939067920167E-2</v>
      </c>
      <c r="AJ125" s="500">
        <v>3.9737582005623245E-2</v>
      </c>
      <c r="AK125" s="500">
        <v>4.7528032619775742E-2</v>
      </c>
      <c r="AL125" s="500">
        <v>3.0140102362611797E-2</v>
      </c>
      <c r="AM125" s="500">
        <v>0</v>
      </c>
      <c r="AN125" s="500">
        <v>0</v>
      </c>
      <c r="AO125" s="500">
        <v>2.5571087623593589E-4</v>
      </c>
      <c r="AP125" s="500">
        <v>0</v>
      </c>
      <c r="AQ125" s="500">
        <v>0.15960759887885395</v>
      </c>
      <c r="AR125" s="500">
        <v>3.6351979695766974E-5</v>
      </c>
      <c r="AS125" s="500">
        <v>9.9919509284187742E-5</v>
      </c>
      <c r="AT125" s="500">
        <v>1.3799257599941123E-5</v>
      </c>
      <c r="AU125" s="500">
        <v>1.9377028532674515E-5</v>
      </c>
      <c r="AV125" s="500">
        <v>4.7081164003311378E-5</v>
      </c>
      <c r="AW125" s="500">
        <v>6.309546343617894E-6</v>
      </c>
      <c r="AX125" s="500">
        <v>0</v>
      </c>
      <c r="AY125" s="500">
        <v>0</v>
      </c>
      <c r="AZ125" s="500">
        <v>0</v>
      </c>
      <c r="BA125" s="500">
        <v>0</v>
      </c>
      <c r="BB125" s="500">
        <v>0</v>
      </c>
      <c r="BC125" s="500">
        <v>0</v>
      </c>
      <c r="BD125" s="500">
        <v>0</v>
      </c>
      <c r="BE125" s="500">
        <v>0</v>
      </c>
      <c r="BF125" s="500">
        <v>0</v>
      </c>
      <c r="BG125" s="500">
        <v>0</v>
      </c>
      <c r="BH125" s="500">
        <v>0</v>
      </c>
      <c r="BI125" s="500">
        <v>0</v>
      </c>
      <c r="BJ125" s="500">
        <v>0</v>
      </c>
      <c r="BK125" s="500">
        <v>1.7172500149066842E-3</v>
      </c>
      <c r="BL125" s="500">
        <v>1.1137830654347551E-2</v>
      </c>
      <c r="BM125" s="500">
        <v>1.1041531576059603E-3</v>
      </c>
      <c r="BN125" s="500">
        <v>1.878802769066235E-4</v>
      </c>
      <c r="BO125" s="500">
        <v>4.1619912271753544E-3</v>
      </c>
      <c r="BP125" s="500">
        <v>5.1403911622208949E-3</v>
      </c>
      <c r="BQ125" s="500">
        <v>-1.6911126393758667E-5</v>
      </c>
      <c r="BR125" s="500">
        <v>0</v>
      </c>
      <c r="BS125" s="500">
        <v>0</v>
      </c>
      <c r="BT125" s="500">
        <v>0</v>
      </c>
      <c r="BU125" s="500">
        <v>0</v>
      </c>
      <c r="BV125" s="500">
        <v>0</v>
      </c>
      <c r="BW125" s="500">
        <v>0</v>
      </c>
      <c r="BX125" s="500">
        <v>0</v>
      </c>
      <c r="BY125" s="500">
        <v>0</v>
      </c>
      <c r="BZ125" s="500">
        <v>0</v>
      </c>
      <c r="CA125" s="500">
        <v>0</v>
      </c>
      <c r="CB125" s="500">
        <v>0</v>
      </c>
      <c r="CC125" s="500">
        <v>0</v>
      </c>
      <c r="CD125" s="500">
        <v>0</v>
      </c>
      <c r="CE125" s="500">
        <v>0</v>
      </c>
      <c r="CF125" s="500">
        <v>0</v>
      </c>
      <c r="CG125" s="500">
        <v>0</v>
      </c>
      <c r="CH125" s="500">
        <v>0</v>
      </c>
      <c r="CI125" s="500">
        <v>0</v>
      </c>
      <c r="CJ125" s="500">
        <v>0</v>
      </c>
      <c r="CK125" s="500">
        <v>0</v>
      </c>
      <c r="CL125" s="500">
        <v>0</v>
      </c>
      <c r="CM125" s="500">
        <v>4.014613192018949E-6</v>
      </c>
      <c r="CN125" s="500">
        <v>0</v>
      </c>
      <c r="CO125" s="500">
        <v>0</v>
      </c>
      <c r="CP125" s="500">
        <v>0</v>
      </c>
      <c r="CQ125" s="500">
        <v>0</v>
      </c>
      <c r="CR125" s="500">
        <v>0</v>
      </c>
      <c r="CS125" s="500">
        <v>0</v>
      </c>
      <c r="CT125" s="500">
        <v>0</v>
      </c>
      <c r="CU125" s="500">
        <v>0</v>
      </c>
      <c r="CV125" s="500">
        <v>0</v>
      </c>
      <c r="CW125" s="500">
        <v>0</v>
      </c>
      <c r="CX125" s="500">
        <v>0</v>
      </c>
      <c r="CY125" s="500">
        <v>-8.0677692617991132E-5</v>
      </c>
      <c r="CZ125" s="500">
        <v>-4.254796100715751E-5</v>
      </c>
      <c r="DA125" s="500">
        <v>0</v>
      </c>
      <c r="DB125" s="500">
        <v>1.1513309385649811E-5</v>
      </c>
      <c r="DC125" s="500">
        <v>0</v>
      </c>
      <c r="DD125" s="500">
        <v>6.7941244411832643E-5</v>
      </c>
      <c r="DE125" s="500">
        <v>0</v>
      </c>
      <c r="DF125" s="501">
        <v>1.9100512775304507E-4</v>
      </c>
    </row>
    <row r="126" spans="1:112">
      <c r="B126" s="494" t="s">
        <v>327</v>
      </c>
      <c r="C126" s="495" t="s">
        <v>58</v>
      </c>
      <c r="D126" s="500">
        <v>0</v>
      </c>
      <c r="E126" s="500">
        <v>9.267216351178725E-3</v>
      </c>
      <c r="F126" s="500">
        <v>0</v>
      </c>
      <c r="G126" s="500">
        <v>8.744038155802861E-3</v>
      </c>
      <c r="H126" s="500">
        <v>5.3521505376344085E-2</v>
      </c>
      <c r="I126" s="500">
        <v>0</v>
      </c>
      <c r="J126" s="500">
        <v>0</v>
      </c>
      <c r="K126" s="500">
        <v>0.19045473045085268</v>
      </c>
      <c r="L126" s="500">
        <v>4.0384806849860615E-2</v>
      </c>
      <c r="M126" s="500">
        <v>0.24630342313145634</v>
      </c>
      <c r="N126" s="500">
        <v>0</v>
      </c>
      <c r="O126" s="500">
        <v>1.8878610534264677E-4</v>
      </c>
      <c r="P126" s="500">
        <v>1.6197721399191935E-2</v>
      </c>
      <c r="Q126" s="500">
        <v>7.5638326144285219E-4</v>
      </c>
      <c r="R126" s="500">
        <v>0</v>
      </c>
      <c r="S126" s="500">
        <v>4.4094973789700898E-3</v>
      </c>
      <c r="T126" s="500">
        <v>1.7161489617298782E-4</v>
      </c>
      <c r="U126" s="500">
        <v>0</v>
      </c>
      <c r="V126" s="500">
        <v>0</v>
      </c>
      <c r="W126" s="500">
        <v>1.1181304858276961E-4</v>
      </c>
      <c r="X126" s="500">
        <v>0</v>
      </c>
      <c r="Y126" s="500">
        <v>2.7855838350048885E-3</v>
      </c>
      <c r="Z126" s="500">
        <v>5.2111681122833024E-5</v>
      </c>
      <c r="AA126" s="500">
        <v>0</v>
      </c>
      <c r="AB126" s="500">
        <v>1.2344622205001824E-2</v>
      </c>
      <c r="AC126" s="500">
        <v>2.1364224847640056E-2</v>
      </c>
      <c r="AD126" s="500">
        <v>8.4762140481381142E-6</v>
      </c>
      <c r="AE126" s="500">
        <v>0</v>
      </c>
      <c r="AF126" s="500">
        <v>1.568328136068149E-5</v>
      </c>
      <c r="AG126" s="500">
        <v>3.4716195105016491E-6</v>
      </c>
      <c r="AH126" s="500">
        <v>0</v>
      </c>
      <c r="AI126" s="500">
        <v>1.508219797898547E-4</v>
      </c>
      <c r="AJ126" s="500">
        <v>0</v>
      </c>
      <c r="AK126" s="500">
        <v>1.0193679918450561E-3</v>
      </c>
      <c r="AL126" s="500">
        <v>1.602646952385876E-3</v>
      </c>
      <c r="AM126" s="500">
        <v>0</v>
      </c>
      <c r="AN126" s="500">
        <v>0</v>
      </c>
      <c r="AO126" s="500">
        <v>2.8412319581770656E-5</v>
      </c>
      <c r="AP126" s="500">
        <v>0</v>
      </c>
      <c r="AQ126" s="500">
        <v>0</v>
      </c>
      <c r="AR126" s="500">
        <v>0</v>
      </c>
      <c r="AS126" s="500">
        <v>0</v>
      </c>
      <c r="AT126" s="500">
        <v>0</v>
      </c>
      <c r="AU126" s="500">
        <v>0</v>
      </c>
      <c r="AV126" s="500">
        <v>0</v>
      </c>
      <c r="AW126" s="500">
        <v>0</v>
      </c>
      <c r="AX126" s="500">
        <v>0</v>
      </c>
      <c r="AY126" s="500">
        <v>0</v>
      </c>
      <c r="AZ126" s="500">
        <v>0</v>
      </c>
      <c r="BA126" s="500">
        <v>0</v>
      </c>
      <c r="BB126" s="500">
        <v>0</v>
      </c>
      <c r="BC126" s="500">
        <v>0</v>
      </c>
      <c r="BD126" s="500">
        <v>0</v>
      </c>
      <c r="BE126" s="500">
        <v>0</v>
      </c>
      <c r="BF126" s="500">
        <v>0</v>
      </c>
      <c r="BG126" s="500">
        <v>0</v>
      </c>
      <c r="BH126" s="500">
        <v>0</v>
      </c>
      <c r="BI126" s="500">
        <v>0</v>
      </c>
      <c r="BJ126" s="500">
        <v>0</v>
      </c>
      <c r="BK126" s="500">
        <v>4.5912587204102323E-3</v>
      </c>
      <c r="BL126" s="500">
        <v>0</v>
      </c>
      <c r="BM126" s="500">
        <v>0</v>
      </c>
      <c r="BN126" s="500">
        <v>0</v>
      </c>
      <c r="BO126" s="500">
        <v>0</v>
      </c>
      <c r="BP126" s="500">
        <v>0</v>
      </c>
      <c r="BQ126" s="500">
        <v>0</v>
      </c>
      <c r="BR126" s="500">
        <v>0</v>
      </c>
      <c r="BS126" s="500">
        <v>0</v>
      </c>
      <c r="BT126" s="500">
        <v>0</v>
      </c>
      <c r="BU126" s="500">
        <v>0</v>
      </c>
      <c r="BV126" s="500">
        <v>0</v>
      </c>
      <c r="BW126" s="500">
        <v>0</v>
      </c>
      <c r="BX126" s="500">
        <v>0</v>
      </c>
      <c r="BY126" s="500">
        <v>0</v>
      </c>
      <c r="BZ126" s="500">
        <v>0</v>
      </c>
      <c r="CA126" s="500">
        <v>0</v>
      </c>
      <c r="CB126" s="500">
        <v>0</v>
      </c>
      <c r="CC126" s="500">
        <v>0</v>
      </c>
      <c r="CD126" s="500">
        <v>0</v>
      </c>
      <c r="CE126" s="500">
        <v>0</v>
      </c>
      <c r="CF126" s="500">
        <v>0</v>
      </c>
      <c r="CG126" s="500">
        <v>0</v>
      </c>
      <c r="CH126" s="500">
        <v>0</v>
      </c>
      <c r="CI126" s="500">
        <v>0</v>
      </c>
      <c r="CJ126" s="500">
        <v>0</v>
      </c>
      <c r="CK126" s="500">
        <v>0</v>
      </c>
      <c r="CL126" s="500">
        <v>0</v>
      </c>
      <c r="CM126" s="500">
        <v>2.609498574812317E-4</v>
      </c>
      <c r="CN126" s="500">
        <v>7.3708393731367772E-3</v>
      </c>
      <c r="CO126" s="500">
        <v>0</v>
      </c>
      <c r="CP126" s="500">
        <v>2.5557380818302684E-3</v>
      </c>
      <c r="CQ126" s="500">
        <v>0</v>
      </c>
      <c r="CR126" s="500">
        <v>9.241212447073056E-3</v>
      </c>
      <c r="CS126" s="500">
        <v>1.7871627102146757E-2</v>
      </c>
      <c r="CT126" s="500">
        <v>6.8139783899542493E-4</v>
      </c>
      <c r="CU126" s="500">
        <v>0</v>
      </c>
      <c r="CV126" s="500">
        <v>0</v>
      </c>
      <c r="CW126" s="500">
        <v>0</v>
      </c>
      <c r="CX126" s="500">
        <v>0</v>
      </c>
      <c r="CY126" s="500">
        <v>7.9677289229528034E-2</v>
      </c>
      <c r="CZ126" s="500">
        <v>0.17213959513251326</v>
      </c>
      <c r="DA126" s="500">
        <v>0</v>
      </c>
      <c r="DB126" s="500">
        <v>6.9079856313898866E-5</v>
      </c>
      <c r="DC126" s="500">
        <v>0</v>
      </c>
      <c r="DD126" s="500">
        <v>5.2178875708287472E-3</v>
      </c>
      <c r="DE126" s="500">
        <v>0</v>
      </c>
      <c r="DF126" s="501">
        <v>0</v>
      </c>
    </row>
    <row r="127" spans="1:112">
      <c r="B127" s="494" t="s">
        <v>328</v>
      </c>
      <c r="C127" s="495" t="s">
        <v>59</v>
      </c>
      <c r="D127" s="500">
        <v>0</v>
      </c>
      <c r="E127" s="500">
        <v>1.8580884914644059E-4</v>
      </c>
      <c r="F127" s="500">
        <v>0</v>
      </c>
      <c r="G127" s="500">
        <v>0</v>
      </c>
      <c r="H127" s="500">
        <v>1.7795698924731183E-2</v>
      </c>
      <c r="I127" s="500">
        <v>0</v>
      </c>
      <c r="J127" s="500">
        <v>0</v>
      </c>
      <c r="K127" s="500">
        <v>1.177306971438952E-3</v>
      </c>
      <c r="L127" s="500">
        <v>6.508861011549183E-2</v>
      </c>
      <c r="M127" s="500">
        <v>0</v>
      </c>
      <c r="N127" s="500">
        <v>0</v>
      </c>
      <c r="O127" s="500">
        <v>0</v>
      </c>
      <c r="P127" s="500">
        <v>0</v>
      </c>
      <c r="Q127" s="500">
        <v>0</v>
      </c>
      <c r="R127" s="500">
        <v>0</v>
      </c>
      <c r="S127" s="500">
        <v>0</v>
      </c>
      <c r="T127" s="500">
        <v>0</v>
      </c>
      <c r="U127" s="500">
        <v>0</v>
      </c>
      <c r="V127" s="500">
        <v>0</v>
      </c>
      <c r="W127" s="500">
        <v>0</v>
      </c>
      <c r="X127" s="500">
        <v>0</v>
      </c>
      <c r="Y127" s="500">
        <v>3.0745958443762566E-6</v>
      </c>
      <c r="Z127" s="500">
        <v>0</v>
      </c>
      <c r="AA127" s="500">
        <v>0</v>
      </c>
      <c r="AB127" s="500">
        <v>9.0106731423370988E-5</v>
      </c>
      <c r="AC127" s="500">
        <v>0</v>
      </c>
      <c r="AD127" s="500">
        <v>0</v>
      </c>
      <c r="AE127" s="500">
        <v>0</v>
      </c>
      <c r="AF127" s="500">
        <v>0</v>
      </c>
      <c r="AG127" s="500">
        <v>0</v>
      </c>
      <c r="AH127" s="500">
        <v>0</v>
      </c>
      <c r="AI127" s="500">
        <v>0</v>
      </c>
      <c r="AJ127" s="500">
        <v>0</v>
      </c>
      <c r="AK127" s="500">
        <v>0</v>
      </c>
      <c r="AL127" s="500">
        <v>0</v>
      </c>
      <c r="AM127" s="500">
        <v>0</v>
      </c>
      <c r="AN127" s="500">
        <v>0</v>
      </c>
      <c r="AO127" s="500">
        <v>0</v>
      </c>
      <c r="AP127" s="500">
        <v>0</v>
      </c>
      <c r="AQ127" s="500">
        <v>0</v>
      </c>
      <c r="AR127" s="500">
        <v>0</v>
      </c>
      <c r="AS127" s="500">
        <v>0</v>
      </c>
      <c r="AT127" s="500">
        <v>0</v>
      </c>
      <c r="AU127" s="500">
        <v>0</v>
      </c>
      <c r="AV127" s="500">
        <v>0</v>
      </c>
      <c r="AW127" s="500">
        <v>0</v>
      </c>
      <c r="AX127" s="500">
        <v>0</v>
      </c>
      <c r="AY127" s="500">
        <v>0</v>
      </c>
      <c r="AZ127" s="500">
        <v>0</v>
      </c>
      <c r="BA127" s="500">
        <v>0</v>
      </c>
      <c r="BB127" s="500">
        <v>0</v>
      </c>
      <c r="BC127" s="500">
        <v>0</v>
      </c>
      <c r="BD127" s="500">
        <v>0</v>
      </c>
      <c r="BE127" s="500">
        <v>0</v>
      </c>
      <c r="BF127" s="500">
        <v>0</v>
      </c>
      <c r="BG127" s="500">
        <v>0</v>
      </c>
      <c r="BH127" s="500">
        <v>0</v>
      </c>
      <c r="BI127" s="500">
        <v>0</v>
      </c>
      <c r="BJ127" s="500">
        <v>0</v>
      </c>
      <c r="BK127" s="500">
        <v>0</v>
      </c>
      <c r="BL127" s="500">
        <v>0</v>
      </c>
      <c r="BM127" s="500">
        <v>0</v>
      </c>
      <c r="BN127" s="500">
        <v>0</v>
      </c>
      <c r="BO127" s="500">
        <v>0</v>
      </c>
      <c r="BP127" s="500">
        <v>0</v>
      </c>
      <c r="BQ127" s="500">
        <v>0</v>
      </c>
      <c r="BR127" s="500">
        <v>0</v>
      </c>
      <c r="BS127" s="500">
        <v>0</v>
      </c>
      <c r="BT127" s="500">
        <v>0</v>
      </c>
      <c r="BU127" s="500">
        <v>6.8229578887039107E-5</v>
      </c>
      <c r="BV127" s="500">
        <v>0</v>
      </c>
      <c r="BW127" s="500">
        <v>0</v>
      </c>
      <c r="BX127" s="500">
        <v>0</v>
      </c>
      <c r="BY127" s="500">
        <v>0</v>
      </c>
      <c r="BZ127" s="500">
        <v>0</v>
      </c>
      <c r="CA127" s="500">
        <v>0</v>
      </c>
      <c r="CB127" s="500">
        <v>0</v>
      </c>
      <c r="CC127" s="500">
        <v>0</v>
      </c>
      <c r="CD127" s="500">
        <v>0</v>
      </c>
      <c r="CE127" s="500">
        <v>0</v>
      </c>
      <c r="CF127" s="500">
        <v>0</v>
      </c>
      <c r="CG127" s="500">
        <v>0</v>
      </c>
      <c r="CH127" s="500">
        <v>0</v>
      </c>
      <c r="CI127" s="500">
        <v>0</v>
      </c>
      <c r="CJ127" s="500">
        <v>0</v>
      </c>
      <c r="CK127" s="500">
        <v>0</v>
      </c>
      <c r="CL127" s="500">
        <v>0</v>
      </c>
      <c r="CM127" s="500">
        <v>4.4160745112208442E-5</v>
      </c>
      <c r="CN127" s="500">
        <v>7.5212646664660999E-5</v>
      </c>
      <c r="CO127" s="500">
        <v>0</v>
      </c>
      <c r="CP127" s="500">
        <v>2.8656254894055162E-4</v>
      </c>
      <c r="CQ127" s="500">
        <v>0</v>
      </c>
      <c r="CR127" s="500">
        <v>7.6730066984788403E-4</v>
      </c>
      <c r="CS127" s="500">
        <v>1.4870491537338452E-3</v>
      </c>
      <c r="CT127" s="500">
        <v>0</v>
      </c>
      <c r="CU127" s="500">
        <v>0</v>
      </c>
      <c r="CV127" s="500">
        <v>0</v>
      </c>
      <c r="CW127" s="500">
        <v>0</v>
      </c>
      <c r="CX127" s="500">
        <v>4.4056356891735909E-6</v>
      </c>
      <c r="CY127" s="500">
        <v>2.3686970552642194E-2</v>
      </c>
      <c r="CZ127" s="500">
        <v>6.0309370952034265E-2</v>
      </c>
      <c r="DA127" s="500">
        <v>0</v>
      </c>
      <c r="DB127" s="500">
        <v>0</v>
      </c>
      <c r="DC127" s="500">
        <v>1.4496955639315743E-4</v>
      </c>
      <c r="DD127" s="500">
        <v>1.1957659016482546E-3</v>
      </c>
      <c r="DE127" s="500">
        <v>0</v>
      </c>
      <c r="DF127" s="501">
        <v>4.0992638956230442E-3</v>
      </c>
    </row>
    <row r="128" spans="1:112">
      <c r="B128" s="494" t="s">
        <v>330</v>
      </c>
      <c r="C128" s="495" t="s">
        <v>273</v>
      </c>
      <c r="D128" s="500">
        <v>6.1851315471880284E-3</v>
      </c>
      <c r="E128" s="500">
        <v>0.39565671815120196</v>
      </c>
      <c r="F128" s="500">
        <v>3.7023723939611793E-2</v>
      </c>
      <c r="G128" s="500">
        <v>2.5437201907790143E-3</v>
      </c>
      <c r="H128" s="500">
        <v>5.8440860215053764E-2</v>
      </c>
      <c r="I128" s="500">
        <v>0</v>
      </c>
      <c r="J128" s="500">
        <v>0</v>
      </c>
      <c r="K128" s="500">
        <v>-6.98698499370298E-6</v>
      </c>
      <c r="L128" s="500">
        <v>0</v>
      </c>
      <c r="M128" s="500">
        <v>2.5622847883329958E-2</v>
      </c>
      <c r="N128" s="500">
        <v>0</v>
      </c>
      <c r="O128" s="500">
        <v>0</v>
      </c>
      <c r="P128" s="500">
        <v>0</v>
      </c>
      <c r="Q128" s="500">
        <v>0</v>
      </c>
      <c r="R128" s="500">
        <v>0</v>
      </c>
      <c r="S128" s="500">
        <v>0</v>
      </c>
      <c r="T128" s="500">
        <v>0</v>
      </c>
      <c r="U128" s="500">
        <v>0</v>
      </c>
      <c r="V128" s="500">
        <v>0</v>
      </c>
      <c r="W128" s="500">
        <v>0</v>
      </c>
      <c r="X128" s="500">
        <v>0</v>
      </c>
      <c r="Y128" s="500">
        <v>0</v>
      </c>
      <c r="Z128" s="500">
        <v>0</v>
      </c>
      <c r="AA128" s="500">
        <v>0</v>
      </c>
      <c r="AB128" s="500">
        <v>0</v>
      </c>
      <c r="AC128" s="500">
        <v>0</v>
      </c>
      <c r="AD128" s="500">
        <v>0</v>
      </c>
      <c r="AE128" s="500">
        <v>0</v>
      </c>
      <c r="AF128" s="500">
        <v>0</v>
      </c>
      <c r="AG128" s="500">
        <v>0</v>
      </c>
      <c r="AH128" s="500">
        <v>0</v>
      </c>
      <c r="AI128" s="500">
        <v>0</v>
      </c>
      <c r="AJ128" s="500">
        <v>0</v>
      </c>
      <c r="AK128" s="500">
        <v>0</v>
      </c>
      <c r="AL128" s="500">
        <v>0</v>
      </c>
      <c r="AM128" s="500">
        <v>0</v>
      </c>
      <c r="AN128" s="500">
        <v>0</v>
      </c>
      <c r="AO128" s="500">
        <v>0</v>
      </c>
      <c r="AP128" s="500">
        <v>0</v>
      </c>
      <c r="AQ128" s="500">
        <v>0</v>
      </c>
      <c r="AR128" s="500">
        <v>0</v>
      </c>
      <c r="AS128" s="500">
        <v>0</v>
      </c>
      <c r="AT128" s="500">
        <v>0</v>
      </c>
      <c r="AU128" s="500">
        <v>0</v>
      </c>
      <c r="AV128" s="500">
        <v>0</v>
      </c>
      <c r="AW128" s="500">
        <v>0</v>
      </c>
      <c r="AX128" s="500">
        <v>0</v>
      </c>
      <c r="AY128" s="500">
        <v>0</v>
      </c>
      <c r="AZ128" s="500">
        <v>0</v>
      </c>
      <c r="BA128" s="500">
        <v>0</v>
      </c>
      <c r="BB128" s="500">
        <v>0</v>
      </c>
      <c r="BC128" s="500">
        <v>0</v>
      </c>
      <c r="BD128" s="500">
        <v>0</v>
      </c>
      <c r="BE128" s="500">
        <v>0</v>
      </c>
      <c r="BF128" s="500">
        <v>0</v>
      </c>
      <c r="BG128" s="500">
        <v>0</v>
      </c>
      <c r="BH128" s="500">
        <v>0</v>
      </c>
      <c r="BI128" s="500">
        <v>0</v>
      </c>
      <c r="BJ128" s="500">
        <v>0</v>
      </c>
      <c r="BK128" s="500">
        <v>0</v>
      </c>
      <c r="BL128" s="500">
        <v>0</v>
      </c>
      <c r="BM128" s="500">
        <v>0</v>
      </c>
      <c r="BN128" s="500">
        <v>0</v>
      </c>
      <c r="BO128" s="500">
        <v>1.2751198612669592E-4</v>
      </c>
      <c r="BP128" s="500">
        <v>0</v>
      </c>
      <c r="BQ128" s="500">
        <v>0</v>
      </c>
      <c r="BR128" s="500">
        <v>0</v>
      </c>
      <c r="BS128" s="500">
        <v>0</v>
      </c>
      <c r="BT128" s="500">
        <v>0</v>
      </c>
      <c r="BU128" s="500">
        <v>7.1951192280877611E-5</v>
      </c>
      <c r="BV128" s="500">
        <v>0</v>
      </c>
      <c r="BW128" s="500">
        <v>0</v>
      </c>
      <c r="BX128" s="500">
        <v>0</v>
      </c>
      <c r="BY128" s="500">
        <v>0</v>
      </c>
      <c r="BZ128" s="500">
        <v>0</v>
      </c>
      <c r="CA128" s="500">
        <v>0</v>
      </c>
      <c r="CB128" s="500">
        <v>0</v>
      </c>
      <c r="CC128" s="500">
        <v>0</v>
      </c>
      <c r="CD128" s="500">
        <v>0</v>
      </c>
      <c r="CE128" s="500">
        <v>0</v>
      </c>
      <c r="CF128" s="500">
        <v>0</v>
      </c>
      <c r="CG128" s="500">
        <v>0</v>
      </c>
      <c r="CH128" s="500">
        <v>0</v>
      </c>
      <c r="CI128" s="500">
        <v>0</v>
      </c>
      <c r="CJ128" s="500">
        <v>0</v>
      </c>
      <c r="CK128" s="500">
        <v>0</v>
      </c>
      <c r="CL128" s="500">
        <v>0</v>
      </c>
      <c r="CM128" s="500">
        <v>0</v>
      </c>
      <c r="CN128" s="500">
        <v>2.8717555999234197E-4</v>
      </c>
      <c r="CO128" s="500">
        <v>3.0909368924616092E-3</v>
      </c>
      <c r="CP128" s="500">
        <v>5.1647901262541277E-5</v>
      </c>
      <c r="CQ128" s="500">
        <v>0</v>
      </c>
      <c r="CR128" s="500">
        <v>5.0406613347671214E-5</v>
      </c>
      <c r="CS128" s="500">
        <v>2.1629805872492296E-5</v>
      </c>
      <c r="CT128" s="500">
        <v>0</v>
      </c>
      <c r="CU128" s="500">
        <v>0</v>
      </c>
      <c r="CV128" s="500">
        <v>0</v>
      </c>
      <c r="CW128" s="500">
        <v>0</v>
      </c>
      <c r="CX128" s="500">
        <v>0</v>
      </c>
      <c r="CY128" s="500">
        <v>0</v>
      </c>
      <c r="CZ128" s="500">
        <v>0</v>
      </c>
      <c r="DA128" s="500">
        <v>0</v>
      </c>
      <c r="DB128" s="500">
        <v>1.2319241042645299E-3</v>
      </c>
      <c r="DC128" s="500">
        <v>9.2780516091620756E-3</v>
      </c>
      <c r="DD128" s="500">
        <v>0</v>
      </c>
      <c r="DE128" s="500">
        <v>0</v>
      </c>
      <c r="DF128" s="501">
        <v>0</v>
      </c>
    </row>
    <row r="129" spans="2:110">
      <c r="B129" s="494" t="s">
        <v>331</v>
      </c>
      <c r="C129" s="495" t="s">
        <v>62</v>
      </c>
      <c r="D129" s="500">
        <v>0</v>
      </c>
      <c r="E129" s="500">
        <v>0</v>
      </c>
      <c r="F129" s="500">
        <v>0</v>
      </c>
      <c r="G129" s="500">
        <v>0</v>
      </c>
      <c r="H129" s="500">
        <v>0</v>
      </c>
      <c r="I129" s="500">
        <v>0</v>
      </c>
      <c r="J129" s="500">
        <v>0</v>
      </c>
      <c r="K129" s="500">
        <v>0</v>
      </c>
      <c r="L129" s="500">
        <v>0</v>
      </c>
      <c r="M129" s="500">
        <v>0</v>
      </c>
      <c r="N129" s="500">
        <v>0</v>
      </c>
      <c r="O129" s="500">
        <v>0</v>
      </c>
      <c r="P129" s="500">
        <v>0</v>
      </c>
      <c r="Q129" s="500">
        <v>0</v>
      </c>
      <c r="R129" s="500">
        <v>0</v>
      </c>
      <c r="S129" s="500">
        <v>0</v>
      </c>
      <c r="T129" s="500">
        <v>0</v>
      </c>
      <c r="U129" s="500">
        <v>0</v>
      </c>
      <c r="V129" s="500">
        <v>0</v>
      </c>
      <c r="W129" s="500">
        <v>0</v>
      </c>
      <c r="X129" s="500">
        <v>0</v>
      </c>
      <c r="Y129" s="500">
        <v>0</v>
      </c>
      <c r="Z129" s="500">
        <v>0</v>
      </c>
      <c r="AA129" s="500">
        <v>0</v>
      </c>
      <c r="AB129" s="500">
        <v>0</v>
      </c>
      <c r="AC129" s="500">
        <v>0</v>
      </c>
      <c r="AD129" s="500">
        <v>0</v>
      </c>
      <c r="AE129" s="500">
        <v>0</v>
      </c>
      <c r="AF129" s="500">
        <v>0</v>
      </c>
      <c r="AG129" s="500">
        <v>0</v>
      </c>
      <c r="AH129" s="500">
        <v>0</v>
      </c>
      <c r="AI129" s="500">
        <v>0</v>
      </c>
      <c r="AJ129" s="500">
        <v>0</v>
      </c>
      <c r="AK129" s="500">
        <v>0</v>
      </c>
      <c r="AL129" s="500">
        <v>0</v>
      </c>
      <c r="AM129" s="500">
        <v>0</v>
      </c>
      <c r="AN129" s="500">
        <v>0</v>
      </c>
      <c r="AO129" s="500">
        <v>0</v>
      </c>
      <c r="AP129" s="500">
        <v>0</v>
      </c>
      <c r="AQ129" s="500">
        <v>0</v>
      </c>
      <c r="AR129" s="500">
        <v>0</v>
      </c>
      <c r="AS129" s="500">
        <v>0</v>
      </c>
      <c r="AT129" s="500">
        <v>0</v>
      </c>
      <c r="AU129" s="500">
        <v>0</v>
      </c>
      <c r="AV129" s="500">
        <v>0</v>
      </c>
      <c r="AW129" s="500">
        <v>0</v>
      </c>
      <c r="AX129" s="500">
        <v>0</v>
      </c>
      <c r="AY129" s="500">
        <v>0</v>
      </c>
      <c r="AZ129" s="500">
        <v>0</v>
      </c>
      <c r="BA129" s="500">
        <v>0</v>
      </c>
      <c r="BB129" s="500">
        <v>0</v>
      </c>
      <c r="BC129" s="500">
        <v>0</v>
      </c>
      <c r="BD129" s="500">
        <v>0</v>
      </c>
      <c r="BE129" s="500">
        <v>0</v>
      </c>
      <c r="BF129" s="500">
        <v>0</v>
      </c>
      <c r="BG129" s="500">
        <v>0</v>
      </c>
      <c r="BH129" s="500">
        <v>0</v>
      </c>
      <c r="BI129" s="500">
        <v>0</v>
      </c>
      <c r="BJ129" s="500">
        <v>0</v>
      </c>
      <c r="BK129" s="500">
        <v>0</v>
      </c>
      <c r="BL129" s="500">
        <v>0</v>
      </c>
      <c r="BM129" s="500">
        <v>0</v>
      </c>
      <c r="BN129" s="500">
        <v>0</v>
      </c>
      <c r="BO129" s="500">
        <v>0</v>
      </c>
      <c r="BP129" s="500">
        <v>0</v>
      </c>
      <c r="BQ129" s="500">
        <v>0</v>
      </c>
      <c r="BR129" s="500">
        <v>0</v>
      </c>
      <c r="BS129" s="500">
        <v>0</v>
      </c>
      <c r="BT129" s="500">
        <v>0</v>
      </c>
      <c r="BU129" s="500">
        <v>0</v>
      </c>
      <c r="BV129" s="500">
        <v>0</v>
      </c>
      <c r="BW129" s="500">
        <v>0</v>
      </c>
      <c r="BX129" s="500">
        <v>0</v>
      </c>
      <c r="BY129" s="500">
        <v>0</v>
      </c>
      <c r="BZ129" s="500">
        <v>0</v>
      </c>
      <c r="CA129" s="500">
        <v>0</v>
      </c>
      <c r="CB129" s="500">
        <v>0</v>
      </c>
      <c r="CC129" s="500">
        <v>0</v>
      </c>
      <c r="CD129" s="500">
        <v>0</v>
      </c>
      <c r="CE129" s="500">
        <v>0</v>
      </c>
      <c r="CF129" s="500">
        <v>0</v>
      </c>
      <c r="CG129" s="500">
        <v>0</v>
      </c>
      <c r="CH129" s="500">
        <v>0</v>
      </c>
      <c r="CI129" s="500">
        <v>0</v>
      </c>
      <c r="CJ129" s="500">
        <v>0</v>
      </c>
      <c r="CK129" s="500">
        <v>0</v>
      </c>
      <c r="CL129" s="500">
        <v>0</v>
      </c>
      <c r="CM129" s="500">
        <v>0</v>
      </c>
      <c r="CN129" s="500">
        <v>0</v>
      </c>
      <c r="CO129" s="500">
        <v>0</v>
      </c>
      <c r="CP129" s="500">
        <v>0</v>
      </c>
      <c r="CQ129" s="500">
        <v>0</v>
      </c>
      <c r="CR129" s="500">
        <v>0</v>
      </c>
      <c r="CS129" s="500">
        <v>0</v>
      </c>
      <c r="CT129" s="500">
        <v>0</v>
      </c>
      <c r="CU129" s="500">
        <v>0</v>
      </c>
      <c r="CV129" s="500">
        <v>0</v>
      </c>
      <c r="CW129" s="500">
        <v>0</v>
      </c>
      <c r="CX129" s="500">
        <v>0</v>
      </c>
      <c r="CY129" s="500">
        <v>0</v>
      </c>
      <c r="CZ129" s="500">
        <v>0</v>
      </c>
      <c r="DA129" s="500">
        <v>0</v>
      </c>
      <c r="DB129" s="500">
        <v>0</v>
      </c>
      <c r="DC129" s="500">
        <v>0</v>
      </c>
      <c r="DD129" s="500">
        <v>0</v>
      </c>
      <c r="DE129" s="500">
        <v>0</v>
      </c>
      <c r="DF129" s="501">
        <v>0</v>
      </c>
    </row>
    <row r="130" spans="2:110">
      <c r="B130" s="494" t="s">
        <v>332</v>
      </c>
      <c r="C130" s="495" t="s">
        <v>64</v>
      </c>
      <c r="D130" s="500">
        <v>9.0514120202751623E-5</v>
      </c>
      <c r="E130" s="500">
        <v>0</v>
      </c>
      <c r="F130" s="500">
        <v>0</v>
      </c>
      <c r="G130" s="500">
        <v>6.3593004769475357E-4</v>
      </c>
      <c r="H130" s="500">
        <v>1.4112903225806451E-2</v>
      </c>
      <c r="I130" s="500">
        <v>0</v>
      </c>
      <c r="J130" s="500">
        <v>0</v>
      </c>
      <c r="K130" s="500">
        <v>3.49349249685149E-6</v>
      </c>
      <c r="L130" s="500">
        <v>4.6047391477499006E-4</v>
      </c>
      <c r="M130" s="500">
        <v>0</v>
      </c>
      <c r="N130" s="500">
        <v>0</v>
      </c>
      <c r="O130" s="500">
        <v>0.17085142533509534</v>
      </c>
      <c r="P130" s="500">
        <v>0.24005387107341752</v>
      </c>
      <c r="Q130" s="500">
        <v>5.7239814379459082E-4</v>
      </c>
      <c r="R130" s="500">
        <v>3.9244464297109307E-3</v>
      </c>
      <c r="S130" s="500">
        <v>1.1409189022510021E-3</v>
      </c>
      <c r="T130" s="500">
        <v>5.8921114352725821E-3</v>
      </c>
      <c r="U130" s="500">
        <v>2.9542097488921711E-4</v>
      </c>
      <c r="V130" s="500">
        <v>0</v>
      </c>
      <c r="W130" s="500">
        <v>0</v>
      </c>
      <c r="X130" s="500">
        <v>0</v>
      </c>
      <c r="Y130" s="500">
        <v>0</v>
      </c>
      <c r="Z130" s="500">
        <v>0</v>
      </c>
      <c r="AA130" s="500">
        <v>5.5607043558850789E-3</v>
      </c>
      <c r="AB130" s="500">
        <v>0</v>
      </c>
      <c r="AC130" s="500">
        <v>3.1577190442035554E-5</v>
      </c>
      <c r="AD130" s="500">
        <v>0</v>
      </c>
      <c r="AE130" s="500">
        <v>0</v>
      </c>
      <c r="AF130" s="500">
        <v>2.8229906449226685E-4</v>
      </c>
      <c r="AG130" s="500">
        <v>1.0796736677660129E-2</v>
      </c>
      <c r="AH130" s="500">
        <v>8.6956521739130432E-2</v>
      </c>
      <c r="AI130" s="500">
        <v>3.4018735441489452E-3</v>
      </c>
      <c r="AJ130" s="500">
        <v>1.3388673182487616E-5</v>
      </c>
      <c r="AK130" s="500">
        <v>0</v>
      </c>
      <c r="AL130" s="500">
        <v>2.4815178617587758E-3</v>
      </c>
      <c r="AM130" s="500">
        <v>0</v>
      </c>
      <c r="AN130" s="500">
        <v>0</v>
      </c>
      <c r="AO130" s="500">
        <v>2.8412319581770656E-5</v>
      </c>
      <c r="AP130" s="500">
        <v>0</v>
      </c>
      <c r="AQ130" s="500">
        <v>0</v>
      </c>
      <c r="AR130" s="500">
        <v>3.866528749458851E-3</v>
      </c>
      <c r="AS130" s="500">
        <v>2.8310527630519858E-4</v>
      </c>
      <c r="AT130" s="500">
        <v>5.0137302613119416E-4</v>
      </c>
      <c r="AU130" s="500">
        <v>5.3286828464854916E-5</v>
      </c>
      <c r="AV130" s="500">
        <v>4.5904134903228591E-4</v>
      </c>
      <c r="AW130" s="500">
        <v>5.6785917092561044E-5</v>
      </c>
      <c r="AX130" s="500">
        <v>2.1353130261748047E-3</v>
      </c>
      <c r="AY130" s="500">
        <v>6.6739189919712755E-5</v>
      </c>
      <c r="AZ130" s="500">
        <v>0</v>
      </c>
      <c r="BA130" s="500">
        <v>2.1326748232124819E-3</v>
      </c>
      <c r="BB130" s="500">
        <v>0</v>
      </c>
      <c r="BC130" s="500">
        <v>6.1376051064874484E-4</v>
      </c>
      <c r="BD130" s="500">
        <v>0</v>
      </c>
      <c r="BE130" s="500">
        <v>0</v>
      </c>
      <c r="BF130" s="500">
        <v>7.6083329586357532E-4</v>
      </c>
      <c r="BG130" s="500">
        <v>1.5641632812669721E-4</v>
      </c>
      <c r="BH130" s="500">
        <v>5.4727789121499241E-4</v>
      </c>
      <c r="BI130" s="500">
        <v>4.3492586490939044E-3</v>
      </c>
      <c r="BJ130" s="500">
        <v>3.9386877605277843E-4</v>
      </c>
      <c r="BK130" s="500">
        <v>4.15002086935782E-3</v>
      </c>
      <c r="BL130" s="500">
        <v>0</v>
      </c>
      <c r="BM130" s="500">
        <v>5.1920138211861372E-4</v>
      </c>
      <c r="BN130" s="500">
        <v>2.9049181275562557E-3</v>
      </c>
      <c r="BO130" s="500">
        <v>6.528613689686831E-4</v>
      </c>
      <c r="BP130" s="500">
        <v>2.4009012613965857E-4</v>
      </c>
      <c r="BQ130" s="500">
        <v>0</v>
      </c>
      <c r="BR130" s="500">
        <v>0</v>
      </c>
      <c r="BS130" s="500">
        <v>8.4033613445378154E-5</v>
      </c>
      <c r="BT130" s="500">
        <v>7.3740874566772364E-5</v>
      </c>
      <c r="BU130" s="500">
        <v>3.0641283609270293E-4</v>
      </c>
      <c r="BV130" s="500">
        <v>5.5982369285832916E-6</v>
      </c>
      <c r="BW130" s="500">
        <v>0</v>
      </c>
      <c r="BX130" s="500">
        <v>0</v>
      </c>
      <c r="BY130" s="500">
        <v>0</v>
      </c>
      <c r="BZ130" s="500">
        <v>7.0567480152896212E-4</v>
      </c>
      <c r="CA130" s="500">
        <v>8.7147695537641856E-5</v>
      </c>
      <c r="CB130" s="500">
        <v>2.8333771832183118E-3</v>
      </c>
      <c r="CC130" s="500">
        <v>0</v>
      </c>
      <c r="CD130" s="500">
        <v>7.9456166681380767E-4</v>
      </c>
      <c r="CE130" s="500">
        <v>6.2007263708034372E-4</v>
      </c>
      <c r="CF130" s="500">
        <v>1.9593679458239279E-3</v>
      </c>
      <c r="CG130" s="500">
        <v>7.7875554863328402E-5</v>
      </c>
      <c r="CH130" s="500">
        <v>4.6339847171184029E-6</v>
      </c>
      <c r="CI130" s="500">
        <v>0</v>
      </c>
      <c r="CJ130" s="500">
        <v>3.048780487804878E-4</v>
      </c>
      <c r="CK130" s="500">
        <v>0</v>
      </c>
      <c r="CL130" s="500">
        <v>0</v>
      </c>
      <c r="CM130" s="500">
        <v>4.8175358304227385E-5</v>
      </c>
      <c r="CN130" s="500">
        <v>6.8375133331509999E-6</v>
      </c>
      <c r="CO130" s="500">
        <v>0</v>
      </c>
      <c r="CP130" s="500">
        <v>6.4976391910939027E-5</v>
      </c>
      <c r="CQ130" s="500">
        <v>2.3766141170878555E-3</v>
      </c>
      <c r="CR130" s="500">
        <v>5.0406613347671214E-5</v>
      </c>
      <c r="CS130" s="500">
        <v>7.029686908559996E-5</v>
      </c>
      <c r="CT130" s="500">
        <v>1.5142174199898331E-4</v>
      </c>
      <c r="CU130" s="500">
        <v>1.609476598210262E-4</v>
      </c>
      <c r="CV130" s="500">
        <v>0</v>
      </c>
      <c r="CW130" s="500">
        <v>1.7453428435125607E-5</v>
      </c>
      <c r="CX130" s="500">
        <v>2.7975786626252303E-4</v>
      </c>
      <c r="CY130" s="500">
        <v>1.00040338846309E-3</v>
      </c>
      <c r="CZ130" s="500">
        <v>0</v>
      </c>
      <c r="DA130" s="500">
        <v>1.0298873303260624E-4</v>
      </c>
      <c r="DB130" s="500">
        <v>3.0970802247397991E-3</v>
      </c>
      <c r="DC130" s="500">
        <v>0</v>
      </c>
      <c r="DD130" s="500">
        <v>4.8917695976519507E-4</v>
      </c>
      <c r="DE130" s="500">
        <v>1.4627527550716484E-2</v>
      </c>
      <c r="DF130" s="501">
        <v>8.8156212809097724E-5</v>
      </c>
    </row>
    <row r="131" spans="2:110">
      <c r="B131" s="494" t="s">
        <v>333</v>
      </c>
      <c r="C131" s="495" t="s">
        <v>276</v>
      </c>
      <c r="D131" s="500">
        <v>2.5343953656770456E-3</v>
      </c>
      <c r="E131" s="500">
        <v>3.7161769829288118E-4</v>
      </c>
      <c r="F131" s="500">
        <v>4.5530793194344596E-3</v>
      </c>
      <c r="G131" s="500">
        <v>0</v>
      </c>
      <c r="H131" s="500">
        <v>8.3870967741935479E-3</v>
      </c>
      <c r="I131" s="500">
        <v>0</v>
      </c>
      <c r="J131" s="500">
        <v>2.5480203841630731E-3</v>
      </c>
      <c r="K131" s="500">
        <v>6.6551032065020888E-4</v>
      </c>
      <c r="L131" s="500">
        <v>2.9868578255675028E-4</v>
      </c>
      <c r="M131" s="500">
        <v>0</v>
      </c>
      <c r="N131" s="500">
        <v>0</v>
      </c>
      <c r="O131" s="500">
        <v>2.3598263167830848E-3</v>
      </c>
      <c r="P131" s="500">
        <v>3.4834200851745351E-2</v>
      </c>
      <c r="Q131" s="500">
        <v>1.451438150336284E-3</v>
      </c>
      <c r="R131" s="500">
        <v>1.6591155637802309E-3</v>
      </c>
      <c r="S131" s="500">
        <v>1.5726179463459759E-3</v>
      </c>
      <c r="T131" s="500">
        <v>1.859161375207368E-3</v>
      </c>
      <c r="U131" s="500">
        <v>9.8473658296405718E-4</v>
      </c>
      <c r="V131" s="500">
        <v>1.3315579227696406E-3</v>
      </c>
      <c r="W131" s="500">
        <v>6.8951379959374592E-4</v>
      </c>
      <c r="X131" s="500">
        <v>9.5499907910803086E-5</v>
      </c>
      <c r="Y131" s="500">
        <v>3.9047367223578463E-4</v>
      </c>
      <c r="Z131" s="500">
        <v>3.879425150255347E-4</v>
      </c>
      <c r="AA131" s="500">
        <v>8.1093605189990728E-4</v>
      </c>
      <c r="AB131" s="500">
        <v>1.8471879941791051E-3</v>
      </c>
      <c r="AC131" s="500">
        <v>6.2703278163470598E-4</v>
      </c>
      <c r="AD131" s="500">
        <v>1.1866699667393361E-5</v>
      </c>
      <c r="AE131" s="500">
        <v>5.5483632328463101E-4</v>
      </c>
      <c r="AF131" s="500">
        <v>9.0963031891952645E-4</v>
      </c>
      <c r="AG131" s="500">
        <v>1.6177746918937684E-3</v>
      </c>
      <c r="AH131" s="500">
        <v>0</v>
      </c>
      <c r="AI131" s="500">
        <v>7.8092269535635882E-3</v>
      </c>
      <c r="AJ131" s="500">
        <v>1.1782032400589101E-3</v>
      </c>
      <c r="AK131" s="500">
        <v>5.6065239551478085E-3</v>
      </c>
      <c r="AL131" s="500">
        <v>2.5073670061520966E-3</v>
      </c>
      <c r="AM131" s="500">
        <v>0</v>
      </c>
      <c r="AN131" s="500">
        <v>2.2163120567375886E-4</v>
      </c>
      <c r="AO131" s="500">
        <v>1.3069667007614501E-3</v>
      </c>
      <c r="AP131" s="500">
        <v>7.8537985198610482E-4</v>
      </c>
      <c r="AQ131" s="500">
        <v>4.9828713796325132E-4</v>
      </c>
      <c r="AR131" s="500">
        <v>1.064121587457906E-3</v>
      </c>
      <c r="AS131" s="500">
        <v>1.004746176690999E-3</v>
      </c>
      <c r="AT131" s="500">
        <v>1.1545378858617407E-3</v>
      </c>
      <c r="AU131" s="500">
        <v>1.4847648113161848E-3</v>
      </c>
      <c r="AV131" s="500">
        <v>9.8870444406953892E-4</v>
      </c>
      <c r="AW131" s="500">
        <v>1.3313142785033756E-3</v>
      </c>
      <c r="AX131" s="500">
        <v>1.3746776719377363E-3</v>
      </c>
      <c r="AY131" s="500">
        <v>3.0833505742907294E-3</v>
      </c>
      <c r="AZ131" s="500">
        <v>1.1257151859786518E-3</v>
      </c>
      <c r="BA131" s="500">
        <v>4.0408575597710179E-3</v>
      </c>
      <c r="BB131" s="500">
        <v>9.5087163232963554E-4</v>
      </c>
      <c r="BC131" s="500">
        <v>4.9100840851899589E-4</v>
      </c>
      <c r="BD131" s="500">
        <v>1.0865774152872053E-3</v>
      </c>
      <c r="BE131" s="500">
        <v>1.1018069634200088E-3</v>
      </c>
      <c r="BF131" s="500">
        <v>2.1878394464257401E-3</v>
      </c>
      <c r="BG131" s="500">
        <v>7.1690817058069566E-4</v>
      </c>
      <c r="BH131" s="500">
        <v>5.3397291817086775E-4</v>
      </c>
      <c r="BI131" s="500">
        <v>1.2959912136188906E-3</v>
      </c>
      <c r="BJ131" s="500">
        <v>4.595135720615748E-4</v>
      </c>
      <c r="BK131" s="500">
        <v>3.1959930832985511E-3</v>
      </c>
      <c r="BL131" s="500">
        <v>0</v>
      </c>
      <c r="BM131" s="500">
        <v>4.3009826282926211E-3</v>
      </c>
      <c r="BN131" s="500">
        <v>1.8860289335626435E-3</v>
      </c>
      <c r="BO131" s="500">
        <v>1.7545649291033356E-3</v>
      </c>
      <c r="BP131" s="500">
        <v>1.951501794519789E-3</v>
      </c>
      <c r="BQ131" s="500">
        <v>1.2589394093131452E-4</v>
      </c>
      <c r="BR131" s="500">
        <v>4.7326076668244201E-4</v>
      </c>
      <c r="BS131" s="500">
        <v>7.0028011204481793E-4</v>
      </c>
      <c r="BT131" s="500">
        <v>2.7447992199854158E-3</v>
      </c>
      <c r="BU131" s="500">
        <v>4.15083947192787E-3</v>
      </c>
      <c r="BV131" s="500">
        <v>1.4835327860745723E-3</v>
      </c>
      <c r="BW131" s="500">
        <v>4.7443281556898726E-5</v>
      </c>
      <c r="BX131" s="500">
        <v>3.5301074035177518E-5</v>
      </c>
      <c r="BY131" s="500">
        <v>0</v>
      </c>
      <c r="BZ131" s="500">
        <v>1.0291090855630697E-3</v>
      </c>
      <c r="CA131" s="500">
        <v>7.8432925983877675E-4</v>
      </c>
      <c r="CB131" s="500">
        <v>2.6613507113800571E-3</v>
      </c>
      <c r="CC131" s="500">
        <v>0</v>
      </c>
      <c r="CD131" s="500">
        <v>3.5313851858391455E-4</v>
      </c>
      <c r="CE131" s="500">
        <v>1.8306906428086338E-3</v>
      </c>
      <c r="CF131" s="500">
        <v>2.2663656884875844E-3</v>
      </c>
      <c r="CG131" s="500">
        <v>1.7132622069932248E-3</v>
      </c>
      <c r="CH131" s="500">
        <v>3.1974494548116982E-4</v>
      </c>
      <c r="CI131" s="500">
        <v>2.6683566258630466E-4</v>
      </c>
      <c r="CJ131" s="500">
        <v>7.6219512195121954E-4</v>
      </c>
      <c r="CK131" s="500">
        <v>4.0526849037487333E-4</v>
      </c>
      <c r="CL131" s="500">
        <v>9.1260091260091255E-4</v>
      </c>
      <c r="CM131" s="500">
        <v>3.1354129029667992E-3</v>
      </c>
      <c r="CN131" s="500">
        <v>1.5384404999589749E-4</v>
      </c>
      <c r="CO131" s="500">
        <v>1.6055396579217544E-3</v>
      </c>
      <c r="CP131" s="500">
        <v>2.6107181057549089E-3</v>
      </c>
      <c r="CQ131" s="500">
        <v>1.1407747762021707E-2</v>
      </c>
      <c r="CR131" s="500">
        <v>3.7076864484620383E-3</v>
      </c>
      <c r="CS131" s="500">
        <v>2.633428864975937E-3</v>
      </c>
      <c r="CT131" s="500">
        <v>1.9609115588868339E-2</v>
      </c>
      <c r="CU131" s="500">
        <v>4.0397862615077574E-3</v>
      </c>
      <c r="CV131" s="500">
        <v>7.5654410652141026E-5</v>
      </c>
      <c r="CW131" s="500">
        <v>7.8540427958065232E-4</v>
      </c>
      <c r="CX131" s="500">
        <v>1.5772175767241456E-3</v>
      </c>
      <c r="CY131" s="500">
        <v>5.6151674062121827E-3</v>
      </c>
      <c r="CZ131" s="500">
        <v>1.1535224984162704E-3</v>
      </c>
      <c r="DA131" s="500">
        <v>8.4244783620671896E-3</v>
      </c>
      <c r="DB131" s="500">
        <v>2.8668140370268031E-3</v>
      </c>
      <c r="DC131" s="500">
        <v>9.4230211655552329E-3</v>
      </c>
      <c r="DD131" s="500">
        <v>2.4322965499436089E-3</v>
      </c>
      <c r="DE131" s="500">
        <v>5.4274084124830389E-3</v>
      </c>
      <c r="DF131" s="501">
        <v>1.6161972348334582E-4</v>
      </c>
    </row>
    <row r="132" spans="2:110">
      <c r="B132" s="494" t="s">
        <v>335</v>
      </c>
      <c r="C132" s="495" t="s">
        <v>277</v>
      </c>
      <c r="D132" s="500">
        <v>4.2239922761284096E-4</v>
      </c>
      <c r="E132" s="500">
        <v>4.7613517593775405E-3</v>
      </c>
      <c r="F132" s="500">
        <v>0</v>
      </c>
      <c r="G132" s="500">
        <v>1.0492845786963434E-2</v>
      </c>
      <c r="H132" s="500">
        <v>1.6935483870967741E-3</v>
      </c>
      <c r="I132" s="500">
        <v>0</v>
      </c>
      <c r="J132" s="500">
        <v>3.920031360250882E-4</v>
      </c>
      <c r="K132" s="500">
        <v>5.2751736702457493E-4</v>
      </c>
      <c r="L132" s="500">
        <v>2.9868578255675028E-4</v>
      </c>
      <c r="M132" s="500">
        <v>1.9039902774964552E-2</v>
      </c>
      <c r="N132" s="500">
        <v>0</v>
      </c>
      <c r="O132" s="500">
        <v>4.7196526335661694E-5</v>
      </c>
      <c r="P132" s="500">
        <v>1.8199686965384196E-4</v>
      </c>
      <c r="Q132" s="500">
        <v>0.19721160332808635</v>
      </c>
      <c r="R132" s="500">
        <v>9.5143896369089404E-2</v>
      </c>
      <c r="S132" s="500">
        <v>7.153869873573851E-2</v>
      </c>
      <c r="T132" s="500">
        <v>4.4333848178021856E-3</v>
      </c>
      <c r="U132" s="500">
        <v>6.5649105530937146E-5</v>
      </c>
      <c r="V132" s="500">
        <v>0</v>
      </c>
      <c r="W132" s="500">
        <v>0</v>
      </c>
      <c r="X132" s="500">
        <v>0</v>
      </c>
      <c r="Y132" s="500">
        <v>2.1522170910633798E-5</v>
      </c>
      <c r="Z132" s="500">
        <v>5.7901867914258917E-6</v>
      </c>
      <c r="AA132" s="500">
        <v>0</v>
      </c>
      <c r="AB132" s="500">
        <v>9.0106731423370981E-6</v>
      </c>
      <c r="AC132" s="500">
        <v>1.8946314265221332E-4</v>
      </c>
      <c r="AD132" s="500">
        <v>0</v>
      </c>
      <c r="AE132" s="500">
        <v>0</v>
      </c>
      <c r="AF132" s="500">
        <v>3.0582398653328908E-4</v>
      </c>
      <c r="AG132" s="500">
        <v>5.2074292657524736E-5</v>
      </c>
      <c r="AH132" s="500">
        <v>0</v>
      </c>
      <c r="AI132" s="500">
        <v>8.1276289108977266E-3</v>
      </c>
      <c r="AJ132" s="500">
        <v>8.0332039094925691E-5</v>
      </c>
      <c r="AK132" s="500">
        <v>2.5356778797145769E-2</v>
      </c>
      <c r="AL132" s="500">
        <v>1.6155715245825364E-3</v>
      </c>
      <c r="AM132" s="500">
        <v>0</v>
      </c>
      <c r="AN132" s="500">
        <v>0</v>
      </c>
      <c r="AO132" s="500">
        <v>2.2729855665416524E-4</v>
      </c>
      <c r="AP132" s="500">
        <v>0</v>
      </c>
      <c r="AQ132" s="500">
        <v>0</v>
      </c>
      <c r="AR132" s="500">
        <v>4.1771729395863148E-3</v>
      </c>
      <c r="AS132" s="500">
        <v>4.0966998806516971E-3</v>
      </c>
      <c r="AT132" s="500">
        <v>8.8775223892954564E-4</v>
      </c>
      <c r="AU132" s="500">
        <v>7.9930242697282371E-5</v>
      </c>
      <c r="AV132" s="500">
        <v>1.7263093467880837E-4</v>
      </c>
      <c r="AW132" s="500">
        <v>1.785601615243864E-3</v>
      </c>
      <c r="AX132" s="500">
        <v>4.7686891403407553E-5</v>
      </c>
      <c r="AY132" s="500">
        <v>1.2013054185548296E-4</v>
      </c>
      <c r="AZ132" s="500">
        <v>3.1239942960173113E-4</v>
      </c>
      <c r="BA132" s="500">
        <v>2.2449208665394546E-4</v>
      </c>
      <c r="BB132" s="500">
        <v>1.0565240359218173E-4</v>
      </c>
      <c r="BC132" s="500">
        <v>3.0688025532437242E-4</v>
      </c>
      <c r="BD132" s="500">
        <v>8.0487215947200392E-5</v>
      </c>
      <c r="BE132" s="500">
        <v>0</v>
      </c>
      <c r="BF132" s="500">
        <v>2.8398132349495815E-5</v>
      </c>
      <c r="BG132" s="500">
        <v>1.7814081814429406E-4</v>
      </c>
      <c r="BH132" s="500">
        <v>1.3659772325301268E-4</v>
      </c>
      <c r="BI132" s="500">
        <v>4.4590884129599119E-3</v>
      </c>
      <c r="BJ132" s="500">
        <v>2.9540158203958383E-4</v>
      </c>
      <c r="BK132" s="500">
        <v>3.550175898873055E-2</v>
      </c>
      <c r="BL132" s="500">
        <v>4.2779395013289458E-2</v>
      </c>
      <c r="BM132" s="500">
        <v>5.9923548163296772E-2</v>
      </c>
      <c r="BN132" s="500">
        <v>1.7017617389042245E-2</v>
      </c>
      <c r="BO132" s="500">
        <v>1.5301438335203509E-3</v>
      </c>
      <c r="BP132" s="500">
        <v>3.5644149496118541E-3</v>
      </c>
      <c r="BQ132" s="500">
        <v>4.5791572246210964E-3</v>
      </c>
      <c r="BR132" s="500">
        <v>3.6404674360187848E-5</v>
      </c>
      <c r="BS132" s="500">
        <v>0</v>
      </c>
      <c r="BT132" s="500">
        <v>0</v>
      </c>
      <c r="BU132" s="500">
        <v>5.1358264834971252E-4</v>
      </c>
      <c r="BV132" s="500">
        <v>1.0076826471449924E-4</v>
      </c>
      <c r="BW132" s="500">
        <v>0</v>
      </c>
      <c r="BX132" s="500">
        <v>0</v>
      </c>
      <c r="BY132" s="500">
        <v>8.9868118536048355E-6</v>
      </c>
      <c r="BZ132" s="500">
        <v>0</v>
      </c>
      <c r="CA132" s="500">
        <v>0</v>
      </c>
      <c r="CB132" s="500">
        <v>2.6309930987027179E-4</v>
      </c>
      <c r="CC132" s="500">
        <v>0</v>
      </c>
      <c r="CD132" s="500">
        <v>0</v>
      </c>
      <c r="CE132" s="500">
        <v>8.2676351610712492E-4</v>
      </c>
      <c r="CF132" s="500">
        <v>2.144469525959368E-2</v>
      </c>
      <c r="CG132" s="500">
        <v>7.7875554863328402E-5</v>
      </c>
      <c r="CH132" s="500">
        <v>3.7071877736947223E-5</v>
      </c>
      <c r="CI132" s="500">
        <v>1.0006337346986425E-4</v>
      </c>
      <c r="CJ132" s="500">
        <v>2.540650406504065E-5</v>
      </c>
      <c r="CK132" s="500">
        <v>0</v>
      </c>
      <c r="CL132" s="500">
        <v>1.053001053001053E-4</v>
      </c>
      <c r="CM132" s="500">
        <v>2.2080372556104221E-5</v>
      </c>
      <c r="CN132" s="500">
        <v>3.7606323332330499E-5</v>
      </c>
      <c r="CO132" s="500">
        <v>1.201424233819E-4</v>
      </c>
      <c r="CP132" s="500">
        <v>0</v>
      </c>
      <c r="CQ132" s="500">
        <v>1.5844094113919038E-4</v>
      </c>
      <c r="CR132" s="500">
        <v>3.9205143714855386E-5</v>
      </c>
      <c r="CS132" s="500">
        <v>2.1629805872492296E-5</v>
      </c>
      <c r="CT132" s="500">
        <v>6.4895032285278557E-5</v>
      </c>
      <c r="CU132" s="500">
        <v>4.8284297946307858E-5</v>
      </c>
      <c r="CV132" s="500">
        <v>0</v>
      </c>
      <c r="CW132" s="500">
        <v>1.1635618956750404E-5</v>
      </c>
      <c r="CX132" s="500">
        <v>2.0926769523574556E-4</v>
      </c>
      <c r="CY132" s="500">
        <v>2.5816861637757162E-4</v>
      </c>
      <c r="CZ132" s="500">
        <v>7.0913268345262524E-4</v>
      </c>
      <c r="DA132" s="500">
        <v>1.6478197285216996E-4</v>
      </c>
      <c r="DB132" s="500">
        <v>5.5263885051119092E-4</v>
      </c>
      <c r="DC132" s="500">
        <v>0</v>
      </c>
      <c r="DD132" s="500">
        <v>6.93000693000693E-4</v>
      </c>
      <c r="DE132" s="500">
        <v>0</v>
      </c>
      <c r="DF132" s="501">
        <v>1.469270213484962E-5</v>
      </c>
    </row>
    <row r="133" spans="2:110">
      <c r="B133" s="494" t="s">
        <v>337</v>
      </c>
      <c r="C133" s="495" t="s">
        <v>66</v>
      </c>
      <c r="D133" s="500">
        <v>0</v>
      </c>
      <c r="E133" s="500">
        <v>0</v>
      </c>
      <c r="F133" s="500">
        <v>0</v>
      </c>
      <c r="G133" s="500">
        <v>3.1796502384737679E-4</v>
      </c>
      <c r="H133" s="500">
        <v>3.2258064516129032E-4</v>
      </c>
      <c r="I133" s="500">
        <v>0</v>
      </c>
      <c r="J133" s="500">
        <v>3.920031360250882E-4</v>
      </c>
      <c r="K133" s="500">
        <v>2.4279772853117855E-4</v>
      </c>
      <c r="L133" s="500">
        <v>1.4934289127837514E-4</v>
      </c>
      <c r="M133" s="500">
        <v>0</v>
      </c>
      <c r="N133" s="500">
        <v>0</v>
      </c>
      <c r="O133" s="500">
        <v>1.2743062110628658E-3</v>
      </c>
      <c r="P133" s="500">
        <v>1.2375787136461253E-3</v>
      </c>
      <c r="Q133" s="500">
        <v>5.9284093464439765E-4</v>
      </c>
      <c r="R133" s="500">
        <v>9.9865994512156209E-3</v>
      </c>
      <c r="S133" s="500">
        <v>1.9580635214307739E-3</v>
      </c>
      <c r="T133" s="500">
        <v>1.2299067559064128E-3</v>
      </c>
      <c r="U133" s="500">
        <v>7.877892663712457E-4</v>
      </c>
      <c r="V133" s="500">
        <v>0</v>
      </c>
      <c r="W133" s="500">
        <v>7.6405583198225905E-4</v>
      </c>
      <c r="X133" s="500">
        <v>9.5499907910803086E-5</v>
      </c>
      <c r="Y133" s="500">
        <v>4.765623558783198E-4</v>
      </c>
      <c r="Z133" s="500">
        <v>3.3004064711127578E-4</v>
      </c>
      <c r="AA133" s="500">
        <v>9.2678405931417981E-4</v>
      </c>
      <c r="AB133" s="500">
        <v>1.9418000621736447E-3</v>
      </c>
      <c r="AC133" s="500">
        <v>5.2779018310259427E-4</v>
      </c>
      <c r="AD133" s="500">
        <v>6.7809712385104915E-6</v>
      </c>
      <c r="AE133" s="500">
        <v>7.3978176437950805E-4</v>
      </c>
      <c r="AF133" s="500">
        <v>7.7370854712695356E-4</v>
      </c>
      <c r="AG133" s="500">
        <v>1.2393681652490887E-3</v>
      </c>
      <c r="AH133" s="500">
        <v>0</v>
      </c>
      <c r="AI133" s="500">
        <v>8.7141588323027164E-4</v>
      </c>
      <c r="AJ133" s="500">
        <v>7.6315437140179413E-4</v>
      </c>
      <c r="AK133" s="500">
        <v>5.4791029561671763E-3</v>
      </c>
      <c r="AL133" s="500">
        <v>1.8223646797291011E-3</v>
      </c>
      <c r="AM133" s="500">
        <v>0</v>
      </c>
      <c r="AN133" s="500">
        <v>0</v>
      </c>
      <c r="AO133" s="500">
        <v>1.0228435049437436E-3</v>
      </c>
      <c r="AP133" s="500">
        <v>9.062075215224287E-5</v>
      </c>
      <c r="AQ133" s="500">
        <v>5.6057303020865771E-4</v>
      </c>
      <c r="AR133" s="500">
        <v>5.8824112598604742E-4</v>
      </c>
      <c r="AS133" s="500">
        <v>5.7731272030864028E-4</v>
      </c>
      <c r="AT133" s="500">
        <v>7.4515991039682066E-4</v>
      </c>
      <c r="AU133" s="500">
        <v>6.8061812721019227E-4</v>
      </c>
      <c r="AV133" s="500">
        <v>5.2573966470364369E-4</v>
      </c>
      <c r="AW133" s="500">
        <v>9.0226512713735888E-4</v>
      </c>
      <c r="AX133" s="500">
        <v>9.0487348255601733E-4</v>
      </c>
      <c r="AY133" s="500">
        <v>9.0097906391612217E-4</v>
      </c>
      <c r="AZ133" s="500">
        <v>7.7830547547327845E-4</v>
      </c>
      <c r="BA133" s="500">
        <v>6.7347625996183635E-4</v>
      </c>
      <c r="BB133" s="500">
        <v>7.3956682514527208E-4</v>
      </c>
      <c r="BC133" s="500">
        <v>4.9100840851899589E-4</v>
      </c>
      <c r="BD133" s="500">
        <v>5.6341051163040273E-4</v>
      </c>
      <c r="BE133" s="500">
        <v>1.1018069634200088E-3</v>
      </c>
      <c r="BF133" s="500">
        <v>4.2833849627156188E-4</v>
      </c>
      <c r="BG133" s="500">
        <v>6.4738980252438576E-4</v>
      </c>
      <c r="BH133" s="500">
        <v>6.7944062345329692E-4</v>
      </c>
      <c r="BI133" s="500">
        <v>7.336628226249314E-3</v>
      </c>
      <c r="BJ133" s="500">
        <v>6.8927035809236226E-4</v>
      </c>
      <c r="BK133" s="500">
        <v>3.3390972512074412E-3</v>
      </c>
      <c r="BL133" s="500">
        <v>0</v>
      </c>
      <c r="BM133" s="500">
        <v>9.9373784184536417E-3</v>
      </c>
      <c r="BN133" s="500">
        <v>2.3752402699695054E-2</v>
      </c>
      <c r="BO133" s="500">
        <v>5.1004794450678361E-5</v>
      </c>
      <c r="BP133" s="500">
        <v>1.1696698452957725E-4</v>
      </c>
      <c r="BQ133" s="500">
        <v>7.1966237875661888E-4</v>
      </c>
      <c r="BR133" s="500">
        <v>5.8247478976300557E-4</v>
      </c>
      <c r="BS133" s="500">
        <v>2.7310924369747898E-3</v>
      </c>
      <c r="BT133" s="500">
        <v>3.3674999385492712E-3</v>
      </c>
      <c r="BU133" s="500">
        <v>9.1551689488427021E-4</v>
      </c>
      <c r="BV133" s="500">
        <v>2.9950567567920612E-3</v>
      </c>
      <c r="BW133" s="500">
        <v>4.5545550294622781E-4</v>
      </c>
      <c r="BX133" s="500">
        <v>8.9135211938823236E-4</v>
      </c>
      <c r="BY133" s="500">
        <v>3.1453841487616923E-4</v>
      </c>
      <c r="BZ133" s="500">
        <v>3.2343428403410764E-4</v>
      </c>
      <c r="CA133" s="500">
        <v>3.7631959436708985E-4</v>
      </c>
      <c r="CB133" s="500">
        <v>1.0220396268037482E-3</v>
      </c>
      <c r="CC133" s="500">
        <v>0</v>
      </c>
      <c r="CD133" s="500">
        <v>6.179924075218504E-4</v>
      </c>
      <c r="CE133" s="500">
        <v>2.5393450851861695E-3</v>
      </c>
      <c r="CF133" s="500">
        <v>7.1331828442437923E-4</v>
      </c>
      <c r="CG133" s="500">
        <v>4.6725332917997038E-4</v>
      </c>
      <c r="CH133" s="500">
        <v>2.8035607538566339E-3</v>
      </c>
      <c r="CI133" s="500">
        <v>6.0038024081918552E-4</v>
      </c>
      <c r="CJ133" s="500">
        <v>1.8800813008130082E-3</v>
      </c>
      <c r="CK133" s="500">
        <v>2.8368794326241137E-3</v>
      </c>
      <c r="CL133" s="500">
        <v>1.3689013689013689E-3</v>
      </c>
      <c r="CM133" s="500">
        <v>6.5036733710706969E-4</v>
      </c>
      <c r="CN133" s="500">
        <v>2.2392856166069523E-3</v>
      </c>
      <c r="CO133" s="500">
        <v>4.4015815111732451E-3</v>
      </c>
      <c r="CP133" s="500">
        <v>2.0126020879080602E-3</v>
      </c>
      <c r="CQ133" s="500">
        <v>6.3376376455676151E-4</v>
      </c>
      <c r="CR133" s="500">
        <v>4.6822143065170154E-3</v>
      </c>
      <c r="CS133" s="500">
        <v>3.3580273617044285E-3</v>
      </c>
      <c r="CT133" s="500">
        <v>8.3065641325156554E-3</v>
      </c>
      <c r="CU133" s="500">
        <v>2.6717311530290349E-3</v>
      </c>
      <c r="CV133" s="500">
        <v>3.7827205326070512E-4</v>
      </c>
      <c r="CW133" s="500">
        <v>1.9198771278638167E-4</v>
      </c>
      <c r="CX133" s="500">
        <v>1.5133358592311285E-3</v>
      </c>
      <c r="CY133" s="500">
        <v>1.9846712384025819E-3</v>
      </c>
      <c r="CZ133" s="500">
        <v>2.4535990847460833E-3</v>
      </c>
      <c r="DA133" s="500">
        <v>4.9434591855650992E-4</v>
      </c>
      <c r="DB133" s="500">
        <v>3.8109054066500876E-3</v>
      </c>
      <c r="DC133" s="500">
        <v>0</v>
      </c>
      <c r="DD133" s="500">
        <v>2.0518255812373458E-3</v>
      </c>
      <c r="DE133" s="500">
        <v>0</v>
      </c>
      <c r="DF133" s="501">
        <v>1.0284891494394734E-4</v>
      </c>
    </row>
    <row r="134" spans="2:110">
      <c r="B134" s="494" t="s">
        <v>338</v>
      </c>
      <c r="C134" s="495" t="s">
        <v>68</v>
      </c>
      <c r="D134" s="500">
        <v>1.2068549360366883E-3</v>
      </c>
      <c r="E134" s="500">
        <v>0</v>
      </c>
      <c r="F134" s="500">
        <v>1.1981787682722263E-4</v>
      </c>
      <c r="G134" s="500">
        <v>0</v>
      </c>
      <c r="H134" s="500">
        <v>2.1505376344086021E-4</v>
      </c>
      <c r="I134" s="500">
        <v>0</v>
      </c>
      <c r="J134" s="500">
        <v>0</v>
      </c>
      <c r="K134" s="500">
        <v>2.1310304230794089E-4</v>
      </c>
      <c r="L134" s="500">
        <v>1.3191955396256471E-3</v>
      </c>
      <c r="M134" s="500">
        <v>0</v>
      </c>
      <c r="N134" s="500">
        <v>0</v>
      </c>
      <c r="O134" s="500">
        <v>2.0766471587691147E-3</v>
      </c>
      <c r="P134" s="500">
        <v>2.6571542969460924E-3</v>
      </c>
      <c r="Q134" s="500">
        <v>5.4173395751988063E-3</v>
      </c>
      <c r="R134" s="500">
        <v>6.1578712271073959E-3</v>
      </c>
      <c r="S134" s="500">
        <v>0.31003700277520813</v>
      </c>
      <c r="T134" s="500">
        <v>0.32503861335163892</v>
      </c>
      <c r="U134" s="500">
        <v>0.14839980305268341</v>
      </c>
      <c r="V134" s="500">
        <v>0</v>
      </c>
      <c r="W134" s="500">
        <v>9.3177540485641342E-6</v>
      </c>
      <c r="X134" s="500">
        <v>0</v>
      </c>
      <c r="Y134" s="500">
        <v>0</v>
      </c>
      <c r="Z134" s="500">
        <v>1.7370560374277676E-5</v>
      </c>
      <c r="AA134" s="500">
        <v>2.86144578313253E-2</v>
      </c>
      <c r="AB134" s="500">
        <v>4.356660464319987E-3</v>
      </c>
      <c r="AC134" s="500">
        <v>6.4191917141452276E-3</v>
      </c>
      <c r="AD134" s="500">
        <v>0</v>
      </c>
      <c r="AE134" s="500">
        <v>0</v>
      </c>
      <c r="AF134" s="500">
        <v>1.398425921327433E-3</v>
      </c>
      <c r="AG134" s="500">
        <v>2.8779725742058672E-3</v>
      </c>
      <c r="AH134" s="500">
        <v>0</v>
      </c>
      <c r="AI134" s="500">
        <v>2.9829236002882377E-3</v>
      </c>
      <c r="AJ134" s="500">
        <v>0</v>
      </c>
      <c r="AK134" s="500">
        <v>2.0514780835881753E-2</v>
      </c>
      <c r="AL134" s="500">
        <v>8.3621982112392079E-3</v>
      </c>
      <c r="AM134" s="500">
        <v>0</v>
      </c>
      <c r="AN134" s="500">
        <v>2.2163120567375886E-4</v>
      </c>
      <c r="AO134" s="500">
        <v>0</v>
      </c>
      <c r="AP134" s="500">
        <v>2.1144842168856667E-4</v>
      </c>
      <c r="AQ134" s="500">
        <v>0</v>
      </c>
      <c r="AR134" s="500">
        <v>4.6728817536195004E-3</v>
      </c>
      <c r="AS134" s="500">
        <v>3.7747370174026477E-4</v>
      </c>
      <c r="AT134" s="500">
        <v>8.6475347626297709E-4</v>
      </c>
      <c r="AU134" s="500">
        <v>2.1871820956256356E-3</v>
      </c>
      <c r="AV134" s="500">
        <v>3.6095559069205385E-4</v>
      </c>
      <c r="AW134" s="500">
        <v>6.3095463436178937E-5</v>
      </c>
      <c r="AX134" s="500">
        <v>9.9553744892792793E-4</v>
      </c>
      <c r="AY134" s="500">
        <v>2.2224150243264347E-3</v>
      </c>
      <c r="AZ134" s="500">
        <v>3.7003173816618842E-3</v>
      </c>
      <c r="BA134" s="500">
        <v>2.3571669098664274E-3</v>
      </c>
      <c r="BB134" s="500">
        <v>1.0565240359218173E-4</v>
      </c>
      <c r="BC134" s="500">
        <v>2.2504552057120643E-3</v>
      </c>
      <c r="BD134" s="500">
        <v>1.9719367907064093E-3</v>
      </c>
      <c r="BE134" s="500">
        <v>4.4072278536800354E-4</v>
      </c>
      <c r="BF134" s="500">
        <v>0</v>
      </c>
      <c r="BG134" s="500">
        <v>4.3448980035193677E-6</v>
      </c>
      <c r="BH134" s="500">
        <v>4.0358418233844661E-4</v>
      </c>
      <c r="BI134" s="500">
        <v>0</v>
      </c>
      <c r="BJ134" s="500">
        <v>0</v>
      </c>
      <c r="BK134" s="500">
        <v>1.5765309164629419E-2</v>
      </c>
      <c r="BL134" s="500">
        <v>0.13237022438389354</v>
      </c>
      <c r="BM134" s="500">
        <v>4.8541928345674761E-3</v>
      </c>
      <c r="BN134" s="500">
        <v>5.0438628184932E-3</v>
      </c>
      <c r="BO134" s="500">
        <v>0</v>
      </c>
      <c r="BP134" s="500">
        <v>0</v>
      </c>
      <c r="BQ134" s="500">
        <v>0</v>
      </c>
      <c r="BR134" s="500">
        <v>0</v>
      </c>
      <c r="BS134" s="500">
        <v>0</v>
      </c>
      <c r="BT134" s="500">
        <v>3.3593065080418519E-4</v>
      </c>
      <c r="BU134" s="500">
        <v>-7.1330923381904526E-4</v>
      </c>
      <c r="BV134" s="500">
        <v>5.2623427128682936E-4</v>
      </c>
      <c r="BW134" s="500">
        <v>0</v>
      </c>
      <c r="BX134" s="500">
        <v>0</v>
      </c>
      <c r="BY134" s="500">
        <v>1.5726920743808461E-4</v>
      </c>
      <c r="BZ134" s="500">
        <v>0</v>
      </c>
      <c r="CA134" s="500">
        <v>2.6936560438907485E-4</v>
      </c>
      <c r="CB134" s="500">
        <v>3.0357612677339053E-5</v>
      </c>
      <c r="CC134" s="500">
        <v>0</v>
      </c>
      <c r="CD134" s="500">
        <v>1.3242694446896795E-3</v>
      </c>
      <c r="CE134" s="500">
        <v>5.2263265125343256E-3</v>
      </c>
      <c r="CF134" s="500">
        <v>2.4505643340857787E-2</v>
      </c>
      <c r="CG134" s="500">
        <v>0</v>
      </c>
      <c r="CH134" s="500">
        <v>9.2679694342368064E-5</v>
      </c>
      <c r="CI134" s="500">
        <v>0</v>
      </c>
      <c r="CJ134" s="500">
        <v>4.2428861788617886E-3</v>
      </c>
      <c r="CK134" s="500">
        <v>4.0526849037487333E-4</v>
      </c>
      <c r="CL134" s="500">
        <v>9.1751491751491748E-2</v>
      </c>
      <c r="CM134" s="500">
        <v>1.104018627805211E-4</v>
      </c>
      <c r="CN134" s="500">
        <v>3.186281213248366E-3</v>
      </c>
      <c r="CO134" s="500">
        <v>4.2377509338342905E-3</v>
      </c>
      <c r="CP134" s="500">
        <v>0</v>
      </c>
      <c r="CQ134" s="500">
        <v>4.9908896458844961E-3</v>
      </c>
      <c r="CR134" s="500">
        <v>9.0171830544167394E-4</v>
      </c>
      <c r="CS134" s="500">
        <v>7.6245065700535335E-4</v>
      </c>
      <c r="CT134" s="500">
        <v>1.5250332587040461E-3</v>
      </c>
      <c r="CU134" s="500">
        <v>0</v>
      </c>
      <c r="CV134" s="500">
        <v>0</v>
      </c>
      <c r="CW134" s="500">
        <v>4.0724666348626414E-4</v>
      </c>
      <c r="CX134" s="500">
        <v>2.2887277405256807E-3</v>
      </c>
      <c r="CY134" s="500">
        <v>4.6793061718434852E-4</v>
      </c>
      <c r="CZ134" s="500">
        <v>0</v>
      </c>
      <c r="DA134" s="500">
        <v>4.7374817194998866E-4</v>
      </c>
      <c r="DB134" s="500">
        <v>3.6842590034079397E-4</v>
      </c>
      <c r="DC134" s="500">
        <v>0</v>
      </c>
      <c r="DD134" s="500">
        <v>1.9023548435313141E-4</v>
      </c>
      <c r="DE134" s="500">
        <v>0.12396995069000893</v>
      </c>
      <c r="DF134" s="501">
        <v>3.3793214910154127E-4</v>
      </c>
    </row>
    <row r="135" spans="2:110">
      <c r="B135" s="494" t="s">
        <v>339</v>
      </c>
      <c r="C135" s="495" t="s">
        <v>69</v>
      </c>
      <c r="D135" s="500">
        <v>2.303584359160029E-2</v>
      </c>
      <c r="E135" s="500">
        <v>1.2913715015677622E-2</v>
      </c>
      <c r="F135" s="500">
        <v>5.0922597651569611E-2</v>
      </c>
      <c r="G135" s="500">
        <v>2.0667726550079491E-3</v>
      </c>
      <c r="H135" s="500">
        <v>1.4784946236559139E-3</v>
      </c>
      <c r="I135" s="500">
        <v>0</v>
      </c>
      <c r="J135" s="500">
        <v>0</v>
      </c>
      <c r="K135" s="500">
        <v>1.3015006297020225E-2</v>
      </c>
      <c r="L135" s="500">
        <v>1.9451911589008362E-2</v>
      </c>
      <c r="M135" s="500">
        <v>9.1148470731213286E-4</v>
      </c>
      <c r="N135" s="500">
        <v>0</v>
      </c>
      <c r="O135" s="500">
        <v>3.2093637908249951E-3</v>
      </c>
      <c r="P135" s="500">
        <v>3.2395442798383869E-3</v>
      </c>
      <c r="Q135" s="500">
        <v>2.4122493202772041E-3</v>
      </c>
      <c r="R135" s="500">
        <v>3.5415736073001083E-3</v>
      </c>
      <c r="S135" s="500">
        <v>3.5923527597903175E-3</v>
      </c>
      <c r="T135" s="500">
        <v>2.8688290143584462E-2</v>
      </c>
      <c r="U135" s="500">
        <v>1.674052191038897E-3</v>
      </c>
      <c r="V135" s="500">
        <v>0</v>
      </c>
      <c r="W135" s="500">
        <v>9.6904642105066991E-4</v>
      </c>
      <c r="X135" s="500">
        <v>0</v>
      </c>
      <c r="Y135" s="500">
        <v>1.2851810629492754E-3</v>
      </c>
      <c r="Z135" s="500">
        <v>3.2714555371556285E-3</v>
      </c>
      <c r="AA135" s="500">
        <v>6.8350324374420761E-3</v>
      </c>
      <c r="AB135" s="500">
        <v>2.5973265332786686E-2</v>
      </c>
      <c r="AC135" s="500">
        <v>1.8833538585071207E-2</v>
      </c>
      <c r="AD135" s="500">
        <v>0</v>
      </c>
      <c r="AE135" s="500">
        <v>0</v>
      </c>
      <c r="AF135" s="500">
        <v>2.8073073635619867E-3</v>
      </c>
      <c r="AG135" s="500">
        <v>1.3643464676271482E-3</v>
      </c>
      <c r="AH135" s="500">
        <v>0</v>
      </c>
      <c r="AI135" s="500">
        <v>4.8430613510297791E-3</v>
      </c>
      <c r="AJ135" s="500">
        <v>4.7128129602356404E-3</v>
      </c>
      <c r="AK135" s="500">
        <v>2.7395514780835881E-2</v>
      </c>
      <c r="AL135" s="500">
        <v>2.1454789846456082E-3</v>
      </c>
      <c r="AM135" s="500">
        <v>0</v>
      </c>
      <c r="AN135" s="500">
        <v>0</v>
      </c>
      <c r="AO135" s="500">
        <v>1.988862370723946E-4</v>
      </c>
      <c r="AP135" s="500">
        <v>7.8537985198610482E-4</v>
      </c>
      <c r="AQ135" s="500">
        <v>0</v>
      </c>
      <c r="AR135" s="500">
        <v>5.32060793728953E-4</v>
      </c>
      <c r="AS135" s="500">
        <v>4.6629104332620945E-4</v>
      </c>
      <c r="AT135" s="500">
        <v>2.4562678527895198E-3</v>
      </c>
      <c r="AU135" s="500">
        <v>1.0512037978975923E-3</v>
      </c>
      <c r="AV135" s="500">
        <v>4.9827565236837867E-4</v>
      </c>
      <c r="AW135" s="500">
        <v>1.608934317622563E-3</v>
      </c>
      <c r="AX135" s="500">
        <v>7.9419279633576284E-4</v>
      </c>
      <c r="AY135" s="500">
        <v>7.3413108911684027E-4</v>
      </c>
      <c r="AZ135" s="500">
        <v>4.1635303290023821E-3</v>
      </c>
      <c r="BA135" s="500">
        <v>5.6123021663486358E-3</v>
      </c>
      <c r="BB135" s="500">
        <v>3.1695721077654518E-4</v>
      </c>
      <c r="BC135" s="500">
        <v>4.8691667178133759E-3</v>
      </c>
      <c r="BD135" s="500">
        <v>6.3048319158640303E-4</v>
      </c>
      <c r="BE135" s="500">
        <v>8.8144557073600708E-4</v>
      </c>
      <c r="BF135" s="500">
        <v>4.0230687495119074E-5</v>
      </c>
      <c r="BG135" s="500">
        <v>1.3034694010558102E-5</v>
      </c>
      <c r="BH135" s="500">
        <v>3.6278226500313112E-4</v>
      </c>
      <c r="BI135" s="500">
        <v>4.3931905546403077E-5</v>
      </c>
      <c r="BJ135" s="500">
        <v>9.8467194013194607E-5</v>
      </c>
      <c r="BK135" s="500">
        <v>6.8093733229980325E-3</v>
      </c>
      <c r="BL135" s="500">
        <v>0</v>
      </c>
      <c r="BM135" s="500">
        <v>3.4008824156241073E-5</v>
      </c>
      <c r="BN135" s="500">
        <v>1.1489601549289669E-3</v>
      </c>
      <c r="BO135" s="500">
        <v>0</v>
      </c>
      <c r="BP135" s="500">
        <v>0</v>
      </c>
      <c r="BQ135" s="500">
        <v>0</v>
      </c>
      <c r="BR135" s="500">
        <v>0</v>
      </c>
      <c r="BS135" s="500">
        <v>2.8011204481792718E-5</v>
      </c>
      <c r="BT135" s="500">
        <v>1.1716605625609387E-3</v>
      </c>
      <c r="BU135" s="500">
        <v>6.5053802124296926E-3</v>
      </c>
      <c r="BV135" s="500">
        <v>1.6850693155035707E-3</v>
      </c>
      <c r="BW135" s="500">
        <v>5.6931937868278476E-5</v>
      </c>
      <c r="BX135" s="500">
        <v>0</v>
      </c>
      <c r="BY135" s="500">
        <v>0</v>
      </c>
      <c r="BZ135" s="500">
        <v>2.6462805057336075E-4</v>
      </c>
      <c r="CA135" s="500">
        <v>4.080096654716869E-4</v>
      </c>
      <c r="CB135" s="500">
        <v>6.9822509157879827E-4</v>
      </c>
      <c r="CC135" s="500">
        <v>0</v>
      </c>
      <c r="CD135" s="500">
        <v>3.5313851858391455E-4</v>
      </c>
      <c r="CE135" s="500">
        <v>1.9192724481058257E-3</v>
      </c>
      <c r="CF135" s="500">
        <v>2.836117381489842E-2</v>
      </c>
      <c r="CG135" s="500">
        <v>3.1150221945331361E-4</v>
      </c>
      <c r="CH135" s="500">
        <v>2.2706525113880174E-4</v>
      </c>
      <c r="CI135" s="500">
        <v>2.0012674693972851E-4</v>
      </c>
      <c r="CJ135" s="500">
        <v>7.6219512195121954E-4</v>
      </c>
      <c r="CK135" s="500">
        <v>4.0526849037487333E-4</v>
      </c>
      <c r="CL135" s="500">
        <v>1.053001053001053E-4</v>
      </c>
      <c r="CM135" s="500">
        <v>1.18431089164559E-4</v>
      </c>
      <c r="CN135" s="500">
        <v>1.0324645133058009E-3</v>
      </c>
      <c r="CO135" s="500">
        <v>3.0472487385045546E-3</v>
      </c>
      <c r="CP135" s="500">
        <v>1.3261848195155761E-3</v>
      </c>
      <c r="CQ135" s="500">
        <v>5.0701101164540921E-3</v>
      </c>
      <c r="CR135" s="500">
        <v>3.7804960010753411E-3</v>
      </c>
      <c r="CS135" s="500">
        <v>5.6237495268479966E-3</v>
      </c>
      <c r="CT135" s="500">
        <v>1.4385065489903415E-3</v>
      </c>
      <c r="CU135" s="500">
        <v>0</v>
      </c>
      <c r="CV135" s="500">
        <v>5.2958087456498714E-4</v>
      </c>
      <c r="CW135" s="500">
        <v>5.817809478375202E-6</v>
      </c>
      <c r="CX135" s="500">
        <v>5.3748755407917806E-4</v>
      </c>
      <c r="CY135" s="500">
        <v>1.6780960064542154E-3</v>
      </c>
      <c r="CZ135" s="500">
        <v>3.1721868706447434E-3</v>
      </c>
      <c r="DA135" s="500">
        <v>1.0504850769325837E-3</v>
      </c>
      <c r="DB135" s="500">
        <v>5.2961223173989133E-4</v>
      </c>
      <c r="DC135" s="500">
        <v>1.4496955639315743E-4</v>
      </c>
      <c r="DD135" s="500">
        <v>1.1142364083540554E-3</v>
      </c>
      <c r="DE135" s="500">
        <v>0.30846874276069763</v>
      </c>
      <c r="DF135" s="501">
        <v>3.0854674483184202E-4</v>
      </c>
    </row>
    <row r="136" spans="2:110">
      <c r="B136" s="494" t="s">
        <v>340</v>
      </c>
      <c r="C136" s="495" t="s">
        <v>278</v>
      </c>
      <c r="D136" s="500">
        <v>1.9611392710596186E-4</v>
      </c>
      <c r="E136" s="500">
        <v>0</v>
      </c>
      <c r="F136" s="500">
        <v>1.1981787682722263E-4</v>
      </c>
      <c r="G136" s="500">
        <v>0</v>
      </c>
      <c r="H136" s="500">
        <v>3.4946236559139785E-4</v>
      </c>
      <c r="I136" s="500">
        <v>0</v>
      </c>
      <c r="J136" s="500">
        <v>2.9400235201881614E-4</v>
      </c>
      <c r="K136" s="500">
        <v>6.4227859554614646E-3</v>
      </c>
      <c r="L136" s="500">
        <v>8.5872162485065712E-4</v>
      </c>
      <c r="M136" s="500">
        <v>0</v>
      </c>
      <c r="N136" s="500">
        <v>0</v>
      </c>
      <c r="O136" s="500">
        <v>3.7757221068529355E-4</v>
      </c>
      <c r="P136" s="500">
        <v>5.4599060896152584E-4</v>
      </c>
      <c r="Q136" s="500">
        <v>4.2929860784594312E-4</v>
      </c>
      <c r="R136" s="500">
        <v>2.5524854827388172E-4</v>
      </c>
      <c r="S136" s="500">
        <v>1.0792476102374345E-4</v>
      </c>
      <c r="T136" s="500">
        <v>4.290372404324695E-3</v>
      </c>
      <c r="U136" s="500">
        <v>5.7672739208928278E-2</v>
      </c>
      <c r="V136" s="500">
        <v>0</v>
      </c>
      <c r="W136" s="500">
        <v>1.3044855667989787E-4</v>
      </c>
      <c r="X136" s="500">
        <v>5.4571375949030333E-5</v>
      </c>
      <c r="Y136" s="500">
        <v>3.9969745976891339E-5</v>
      </c>
      <c r="Z136" s="500">
        <v>2.3160747165703567E-5</v>
      </c>
      <c r="AA136" s="500">
        <v>2.0852641334569047E-3</v>
      </c>
      <c r="AB136" s="500">
        <v>4.0638135871940316E-3</v>
      </c>
      <c r="AC136" s="500">
        <v>5.9410228303086897E-3</v>
      </c>
      <c r="AD136" s="500">
        <v>1.0171456857765738E-5</v>
      </c>
      <c r="AE136" s="500">
        <v>1.8494544109487701E-4</v>
      </c>
      <c r="AF136" s="500">
        <v>6.2210349397369912E-4</v>
      </c>
      <c r="AG136" s="500">
        <v>1.492796389515709E-4</v>
      </c>
      <c r="AH136" s="500">
        <v>0</v>
      </c>
      <c r="AI136" s="500">
        <v>3.4018735441489452E-3</v>
      </c>
      <c r="AJ136" s="500">
        <v>1.3388673182487614E-4</v>
      </c>
      <c r="AK136" s="500">
        <v>1.5290519877675841E-3</v>
      </c>
      <c r="AL136" s="500">
        <v>6.4622860983301451E-5</v>
      </c>
      <c r="AM136" s="500">
        <v>0</v>
      </c>
      <c r="AN136" s="500">
        <v>0</v>
      </c>
      <c r="AO136" s="500">
        <v>1.562677576997386E-3</v>
      </c>
      <c r="AP136" s="500">
        <v>3.0206917384080954E-5</v>
      </c>
      <c r="AQ136" s="500">
        <v>1.0900031142946123E-4</v>
      </c>
      <c r="AR136" s="500">
        <v>3.6682452238455767E-4</v>
      </c>
      <c r="AS136" s="500">
        <v>2.8310527630519858E-4</v>
      </c>
      <c r="AT136" s="500">
        <v>9.6134827946256496E-4</v>
      </c>
      <c r="AU136" s="500">
        <v>1.1480889405609651E-3</v>
      </c>
      <c r="AV136" s="500">
        <v>1.1338713664130822E-3</v>
      </c>
      <c r="AW136" s="500">
        <v>5.1548993627358189E-3</v>
      </c>
      <c r="AX136" s="500">
        <v>2.848261489008466E-3</v>
      </c>
      <c r="AY136" s="500">
        <v>4.0043513951827653E-5</v>
      </c>
      <c r="AZ136" s="500">
        <v>2.3968576926339716E-4</v>
      </c>
      <c r="BA136" s="500">
        <v>8.3062072061959816E-3</v>
      </c>
      <c r="BB136" s="500">
        <v>3.1695721077654518E-4</v>
      </c>
      <c r="BC136" s="500">
        <v>1.8412815319462345E-4</v>
      </c>
      <c r="BD136" s="500">
        <v>1.6365733909264079E-3</v>
      </c>
      <c r="BE136" s="500">
        <v>2.2036139268400177E-4</v>
      </c>
      <c r="BF136" s="500">
        <v>8.8507512489261961E-4</v>
      </c>
      <c r="BG136" s="500">
        <v>8.5594490669331535E-4</v>
      </c>
      <c r="BH136" s="500">
        <v>2.5102049143248435E-4</v>
      </c>
      <c r="BI136" s="500">
        <v>6.5897858319604609E-4</v>
      </c>
      <c r="BJ136" s="500">
        <v>2.5601470443430596E-3</v>
      </c>
      <c r="BK136" s="500">
        <v>6.0938524834535804E-3</v>
      </c>
      <c r="BL136" s="500">
        <v>0</v>
      </c>
      <c r="BM136" s="500">
        <v>5.6001197110610299E-4</v>
      </c>
      <c r="BN136" s="500">
        <v>9.1772289104389171E-4</v>
      </c>
      <c r="BO136" s="500">
        <v>3.927369172702234E-4</v>
      </c>
      <c r="BP136" s="500">
        <v>2.7702706862268295E-4</v>
      </c>
      <c r="BQ136" s="500">
        <v>1.2401492688756356E-3</v>
      </c>
      <c r="BR136" s="500">
        <v>5.6609268630092103E-3</v>
      </c>
      <c r="BS136" s="500">
        <v>2.1988795518207284E-3</v>
      </c>
      <c r="BT136" s="500">
        <v>4.8341239993772989E-3</v>
      </c>
      <c r="BU136" s="500">
        <v>5.8081979699839475E-3</v>
      </c>
      <c r="BV136" s="500">
        <v>1.5809421086319216E-2</v>
      </c>
      <c r="BW136" s="500">
        <v>1.8028446991621516E-4</v>
      </c>
      <c r="BX136" s="500">
        <v>8.8252685087943794E-6</v>
      </c>
      <c r="BY136" s="500">
        <v>0</v>
      </c>
      <c r="BZ136" s="500">
        <v>9.1149661864157604E-4</v>
      </c>
      <c r="CA136" s="500">
        <v>1.0695398997801501E-3</v>
      </c>
      <c r="CB136" s="500">
        <v>8.500131549654935E-4</v>
      </c>
      <c r="CC136" s="500">
        <v>0</v>
      </c>
      <c r="CD136" s="500">
        <v>1.1477001853977223E-3</v>
      </c>
      <c r="CE136" s="500">
        <v>9.1534532140431692E-4</v>
      </c>
      <c r="CF136" s="500">
        <v>1.1647855530474041E-3</v>
      </c>
      <c r="CG136" s="500">
        <v>7.2424266022895409E-3</v>
      </c>
      <c r="CH136" s="500">
        <v>5.8851605907403719E-3</v>
      </c>
      <c r="CI136" s="500">
        <v>1.4008872285780996E-3</v>
      </c>
      <c r="CJ136" s="500">
        <v>4.0904471544715446E-3</v>
      </c>
      <c r="CK136" s="500">
        <v>6.6869300911854106E-3</v>
      </c>
      <c r="CL136" s="500">
        <v>6.7532467532467527E-2</v>
      </c>
      <c r="CM136" s="500">
        <v>3.8319482917820867E-3</v>
      </c>
      <c r="CN136" s="500">
        <v>2.5914175532642291E-3</v>
      </c>
      <c r="CO136" s="500">
        <v>2.1385351361978201E-2</v>
      </c>
      <c r="CP136" s="500">
        <v>1.8176729121752431E-3</v>
      </c>
      <c r="CQ136" s="500">
        <v>7.6051651746811373E-3</v>
      </c>
      <c r="CR136" s="500">
        <v>4.3069650738176849E-3</v>
      </c>
      <c r="CS136" s="500">
        <v>1.1734169685827069E-3</v>
      </c>
      <c r="CT136" s="500">
        <v>1.4504039715759759E-2</v>
      </c>
      <c r="CU136" s="500">
        <v>1.609476598210262E-4</v>
      </c>
      <c r="CV136" s="500">
        <v>2.2242396731729459E-2</v>
      </c>
      <c r="CW136" s="500">
        <v>1.3380961800262966E-3</v>
      </c>
      <c r="CX136" s="500">
        <v>2.3988686327550204E-3</v>
      </c>
      <c r="CY136" s="500">
        <v>4.5179507866075028E-4</v>
      </c>
      <c r="CZ136" s="500">
        <v>2.3637756115087508E-4</v>
      </c>
      <c r="DA136" s="500">
        <v>1.1740715565717111E-3</v>
      </c>
      <c r="DB136" s="500">
        <v>3.6151791470940406E-3</v>
      </c>
      <c r="DC136" s="500">
        <v>0</v>
      </c>
      <c r="DD136" s="500">
        <v>1.4267661326484856E-3</v>
      </c>
      <c r="DE136" s="500">
        <v>0</v>
      </c>
      <c r="DF136" s="501">
        <v>2.938540426969924E-5</v>
      </c>
    </row>
    <row r="137" spans="2:110">
      <c r="B137" s="494" t="s">
        <v>342</v>
      </c>
      <c r="C137" s="495" t="s">
        <v>70</v>
      </c>
      <c r="D137" s="500">
        <v>2.9899831040308956E-2</v>
      </c>
      <c r="E137" s="500">
        <v>0</v>
      </c>
      <c r="F137" s="500">
        <v>2.875629043853343E-3</v>
      </c>
      <c r="G137" s="500">
        <v>0</v>
      </c>
      <c r="H137" s="500">
        <v>0</v>
      </c>
      <c r="I137" s="500">
        <v>0</v>
      </c>
      <c r="J137" s="500">
        <v>0</v>
      </c>
      <c r="K137" s="500">
        <v>1.7467462484257448E-5</v>
      </c>
      <c r="L137" s="500">
        <v>0</v>
      </c>
      <c r="M137" s="500">
        <v>0</v>
      </c>
      <c r="N137" s="500">
        <v>0</v>
      </c>
      <c r="O137" s="500">
        <v>0</v>
      </c>
      <c r="P137" s="500">
        <v>0</v>
      </c>
      <c r="Q137" s="500">
        <v>0</v>
      </c>
      <c r="R137" s="500">
        <v>0</v>
      </c>
      <c r="S137" s="500">
        <v>3.0835646006783845E-5</v>
      </c>
      <c r="T137" s="500">
        <v>0</v>
      </c>
      <c r="U137" s="500">
        <v>0</v>
      </c>
      <c r="V137" s="500">
        <v>7.5233022636484681E-2</v>
      </c>
      <c r="W137" s="500">
        <v>4.1091295354167834E-3</v>
      </c>
      <c r="X137" s="500">
        <v>0</v>
      </c>
      <c r="Y137" s="500">
        <v>4.6180429582531376E-3</v>
      </c>
      <c r="Z137" s="500">
        <v>1.6559934223478049E-3</v>
      </c>
      <c r="AA137" s="500">
        <v>3.4754402224281743E-4</v>
      </c>
      <c r="AB137" s="500">
        <v>1.1353448159344744E-3</v>
      </c>
      <c r="AC137" s="500">
        <v>1.8991424537281385E-3</v>
      </c>
      <c r="AD137" s="500">
        <v>5.0857284288828689E-6</v>
      </c>
      <c r="AE137" s="500">
        <v>0</v>
      </c>
      <c r="AF137" s="500">
        <v>0</v>
      </c>
      <c r="AG137" s="500">
        <v>3.1244575594514842E-5</v>
      </c>
      <c r="AH137" s="500">
        <v>0</v>
      </c>
      <c r="AI137" s="500">
        <v>0</v>
      </c>
      <c r="AJ137" s="500">
        <v>0</v>
      </c>
      <c r="AK137" s="500">
        <v>0</v>
      </c>
      <c r="AL137" s="500">
        <v>1.5509486635992349E-4</v>
      </c>
      <c r="AM137" s="500">
        <v>0</v>
      </c>
      <c r="AN137" s="500">
        <v>6.6489361702127658E-4</v>
      </c>
      <c r="AO137" s="500">
        <v>0</v>
      </c>
      <c r="AP137" s="500">
        <v>0</v>
      </c>
      <c r="AQ137" s="500">
        <v>1.5571473061351604E-5</v>
      </c>
      <c r="AR137" s="500">
        <v>3.3047254268879069E-6</v>
      </c>
      <c r="AS137" s="500">
        <v>0</v>
      </c>
      <c r="AT137" s="500">
        <v>0</v>
      </c>
      <c r="AU137" s="500">
        <v>0</v>
      </c>
      <c r="AV137" s="500">
        <v>3.9234303336092814E-5</v>
      </c>
      <c r="AW137" s="500">
        <v>0</v>
      </c>
      <c r="AX137" s="500">
        <v>0</v>
      </c>
      <c r="AY137" s="500">
        <v>6.6739189919712755E-6</v>
      </c>
      <c r="AZ137" s="500">
        <v>0</v>
      </c>
      <c r="BA137" s="500">
        <v>0</v>
      </c>
      <c r="BB137" s="500">
        <v>0</v>
      </c>
      <c r="BC137" s="500">
        <v>3.4779762270095542E-4</v>
      </c>
      <c r="BD137" s="500">
        <v>0</v>
      </c>
      <c r="BE137" s="500">
        <v>0</v>
      </c>
      <c r="BF137" s="500">
        <v>0</v>
      </c>
      <c r="BG137" s="500">
        <v>0</v>
      </c>
      <c r="BH137" s="500">
        <v>0</v>
      </c>
      <c r="BI137" s="500">
        <v>0</v>
      </c>
      <c r="BJ137" s="500">
        <v>0</v>
      </c>
      <c r="BK137" s="500">
        <v>1.1925347325740863E-5</v>
      </c>
      <c r="BL137" s="500">
        <v>-2.89294302710326E-3</v>
      </c>
      <c r="BM137" s="500">
        <v>0</v>
      </c>
      <c r="BN137" s="500">
        <v>0</v>
      </c>
      <c r="BO137" s="500">
        <v>2.3462205447312046E-4</v>
      </c>
      <c r="BP137" s="500">
        <v>2.0930934073713824E-4</v>
      </c>
      <c r="BQ137" s="500">
        <v>1.3528901115006934E-4</v>
      </c>
      <c r="BR137" s="500">
        <v>1.6382103462084531E-4</v>
      </c>
      <c r="BS137" s="500">
        <v>0</v>
      </c>
      <c r="BT137" s="500">
        <v>0</v>
      </c>
      <c r="BU137" s="500">
        <v>0</v>
      </c>
      <c r="BV137" s="500">
        <v>0</v>
      </c>
      <c r="BW137" s="500">
        <v>0</v>
      </c>
      <c r="BX137" s="500">
        <v>0</v>
      </c>
      <c r="BY137" s="500">
        <v>0</v>
      </c>
      <c r="BZ137" s="500">
        <v>0</v>
      </c>
      <c r="CA137" s="500">
        <v>0</v>
      </c>
      <c r="CB137" s="500">
        <v>0</v>
      </c>
      <c r="CC137" s="500">
        <v>0</v>
      </c>
      <c r="CD137" s="500">
        <v>0</v>
      </c>
      <c r="CE137" s="500">
        <v>0</v>
      </c>
      <c r="CF137" s="500">
        <v>0</v>
      </c>
      <c r="CG137" s="500">
        <v>0</v>
      </c>
      <c r="CH137" s="500">
        <v>0</v>
      </c>
      <c r="CI137" s="500">
        <v>0</v>
      </c>
      <c r="CJ137" s="500">
        <v>0</v>
      </c>
      <c r="CK137" s="500">
        <v>0</v>
      </c>
      <c r="CL137" s="500">
        <v>0</v>
      </c>
      <c r="CM137" s="500">
        <v>2.0073065960094745E-6</v>
      </c>
      <c r="CN137" s="500">
        <v>0</v>
      </c>
      <c r="CO137" s="500">
        <v>0</v>
      </c>
      <c r="CP137" s="500">
        <v>0</v>
      </c>
      <c r="CQ137" s="500">
        <v>0</v>
      </c>
      <c r="CR137" s="500">
        <v>0</v>
      </c>
      <c r="CS137" s="500">
        <v>0</v>
      </c>
      <c r="CT137" s="500">
        <v>0</v>
      </c>
      <c r="CU137" s="500">
        <v>0</v>
      </c>
      <c r="CV137" s="500">
        <v>0</v>
      </c>
      <c r="CW137" s="500">
        <v>0</v>
      </c>
      <c r="CX137" s="500">
        <v>0</v>
      </c>
      <c r="CY137" s="500">
        <v>0</v>
      </c>
      <c r="CZ137" s="500">
        <v>0</v>
      </c>
      <c r="DA137" s="500">
        <v>0</v>
      </c>
      <c r="DB137" s="500">
        <v>1.8421295017039698E-4</v>
      </c>
      <c r="DC137" s="500">
        <v>0</v>
      </c>
      <c r="DD137" s="500">
        <v>3.8047096870626282E-4</v>
      </c>
      <c r="DE137" s="500">
        <v>0</v>
      </c>
      <c r="DF137" s="501">
        <v>6.6117159606823286E-4</v>
      </c>
    </row>
    <row r="138" spans="2:110">
      <c r="B138" s="494" t="s">
        <v>343</v>
      </c>
      <c r="C138" s="495" t="s">
        <v>279</v>
      </c>
      <c r="D138" s="500">
        <v>1.4180545498431089E-3</v>
      </c>
      <c r="E138" s="500">
        <v>4.1806991057949134E-4</v>
      </c>
      <c r="F138" s="500">
        <v>0</v>
      </c>
      <c r="G138" s="500">
        <v>0</v>
      </c>
      <c r="H138" s="500">
        <v>1.5591397849462367E-3</v>
      </c>
      <c r="I138" s="500">
        <v>0</v>
      </c>
      <c r="J138" s="500">
        <v>1.960015680125441E-4</v>
      </c>
      <c r="K138" s="500">
        <v>3.1389030084210635E-3</v>
      </c>
      <c r="L138" s="500">
        <v>4.7043010752688174E-3</v>
      </c>
      <c r="M138" s="500">
        <v>2.1267976503949767E-3</v>
      </c>
      <c r="N138" s="500">
        <v>0</v>
      </c>
      <c r="O138" s="500">
        <v>2.2654332641117614E-3</v>
      </c>
      <c r="P138" s="500">
        <v>1.3831762093691989E-3</v>
      </c>
      <c r="Q138" s="500">
        <v>3.6797023529652268E-4</v>
      </c>
      <c r="R138" s="500">
        <v>8.2955778189011545E-4</v>
      </c>
      <c r="S138" s="500">
        <v>1.6990440949737898E-2</v>
      </c>
      <c r="T138" s="500">
        <v>1.1154968251244207E-3</v>
      </c>
      <c r="U138" s="500">
        <v>0</v>
      </c>
      <c r="V138" s="500">
        <v>1.1318242343541944E-2</v>
      </c>
      <c r="W138" s="500">
        <v>0.12079536348558544</v>
      </c>
      <c r="X138" s="500">
        <v>5.6890659426864125E-3</v>
      </c>
      <c r="Y138" s="500">
        <v>2.8538398627500416E-2</v>
      </c>
      <c r="Z138" s="500">
        <v>1.598091554433546E-2</v>
      </c>
      <c r="AA138" s="500">
        <v>3.7998146431881374E-2</v>
      </c>
      <c r="AB138" s="500">
        <v>3.1812181529021127E-2</v>
      </c>
      <c r="AC138" s="500">
        <v>4.1176656336414368E-2</v>
      </c>
      <c r="AD138" s="500">
        <v>5.5943012717711557E-5</v>
      </c>
      <c r="AE138" s="500">
        <v>3.6989088218975403E-4</v>
      </c>
      <c r="AF138" s="500">
        <v>3.4973717434319727E-3</v>
      </c>
      <c r="AG138" s="500">
        <v>2.2541225481687206E-2</v>
      </c>
      <c r="AH138" s="500">
        <v>0</v>
      </c>
      <c r="AI138" s="500">
        <v>1.6707723761165017E-2</v>
      </c>
      <c r="AJ138" s="500">
        <v>1.2317579327888607E-3</v>
      </c>
      <c r="AK138" s="500">
        <v>2.2680937818552498E-2</v>
      </c>
      <c r="AL138" s="500">
        <v>2.804632166675283E-3</v>
      </c>
      <c r="AM138" s="500">
        <v>6.3291139240506328E-3</v>
      </c>
      <c r="AN138" s="500">
        <v>5.5407801418439718E-3</v>
      </c>
      <c r="AO138" s="500">
        <v>1.6479145357426981E-3</v>
      </c>
      <c r="AP138" s="500">
        <v>3.0206917384080956E-4</v>
      </c>
      <c r="AQ138" s="500">
        <v>7.9258797882279658E-3</v>
      </c>
      <c r="AR138" s="500">
        <v>5.3800929949735128E-3</v>
      </c>
      <c r="AS138" s="500">
        <v>3.1974242970940077E-3</v>
      </c>
      <c r="AT138" s="500">
        <v>1.2051351637281914E-3</v>
      </c>
      <c r="AU138" s="500">
        <v>2.017633095964734E-3</v>
      </c>
      <c r="AV138" s="500">
        <v>5.9243798037500147E-4</v>
      </c>
      <c r="AW138" s="500">
        <v>1.1798851662565462E-3</v>
      </c>
      <c r="AX138" s="500">
        <v>1.279068398309176E-2</v>
      </c>
      <c r="AY138" s="500">
        <v>2.8297416525958209E-3</v>
      </c>
      <c r="AZ138" s="500">
        <v>9.560499785225392E-4</v>
      </c>
      <c r="BA138" s="500">
        <v>3.9286115164440458E-3</v>
      </c>
      <c r="BB138" s="500">
        <v>4.226096143687269E-4</v>
      </c>
      <c r="BC138" s="500">
        <v>1.4771169622946459E-2</v>
      </c>
      <c r="BD138" s="500">
        <v>1.9182786467416093E-3</v>
      </c>
      <c r="BE138" s="500">
        <v>8.8144557073600708E-4</v>
      </c>
      <c r="BF138" s="500">
        <v>1.3015810660185582E-4</v>
      </c>
      <c r="BG138" s="500">
        <v>1.7379592014077471E-5</v>
      </c>
      <c r="BH138" s="500">
        <v>1.8981761542951115E-4</v>
      </c>
      <c r="BI138" s="500">
        <v>2.6578802855573859E-3</v>
      </c>
      <c r="BJ138" s="500">
        <v>4.595135720615748E-4</v>
      </c>
      <c r="BK138" s="500">
        <v>3.4941267664420727E-3</v>
      </c>
      <c r="BL138" s="500">
        <v>0</v>
      </c>
      <c r="BM138" s="500">
        <v>1.6097510100620773E-4</v>
      </c>
      <c r="BN138" s="500">
        <v>4.3356986978451576E-4</v>
      </c>
      <c r="BO138" s="500">
        <v>7.4977047842497192E-4</v>
      </c>
      <c r="BP138" s="500">
        <v>6.8333343593595134E-4</v>
      </c>
      <c r="BQ138" s="500">
        <v>3.7580280875019261E-6</v>
      </c>
      <c r="BR138" s="500">
        <v>3.6404674360187848E-5</v>
      </c>
      <c r="BS138" s="500">
        <v>7.212885154061625E-3</v>
      </c>
      <c r="BT138" s="500">
        <v>6.3253283517275844E-3</v>
      </c>
      <c r="BU138" s="500">
        <v>0</v>
      </c>
      <c r="BV138" s="500">
        <v>0</v>
      </c>
      <c r="BW138" s="500">
        <v>0</v>
      </c>
      <c r="BX138" s="500">
        <v>0</v>
      </c>
      <c r="BY138" s="500">
        <v>0</v>
      </c>
      <c r="BZ138" s="500">
        <v>8.8209350191120265E-5</v>
      </c>
      <c r="CA138" s="500">
        <v>5.1496365544970192E-5</v>
      </c>
      <c r="CB138" s="500">
        <v>0</v>
      </c>
      <c r="CC138" s="500">
        <v>0</v>
      </c>
      <c r="CD138" s="500">
        <v>0</v>
      </c>
      <c r="CE138" s="500">
        <v>8.2676351610712492E-4</v>
      </c>
      <c r="CF138" s="500">
        <v>8.5778781038374713E-4</v>
      </c>
      <c r="CG138" s="500">
        <v>0</v>
      </c>
      <c r="CH138" s="500">
        <v>0</v>
      </c>
      <c r="CI138" s="500">
        <v>0</v>
      </c>
      <c r="CJ138" s="500">
        <v>0</v>
      </c>
      <c r="CK138" s="500">
        <v>0</v>
      </c>
      <c r="CL138" s="500">
        <v>0</v>
      </c>
      <c r="CM138" s="500">
        <v>1.0839455618451162E-4</v>
      </c>
      <c r="CN138" s="500">
        <v>2.39312966660285E-5</v>
      </c>
      <c r="CO138" s="500">
        <v>4.6637104349155729E-3</v>
      </c>
      <c r="CP138" s="500">
        <v>3.7819592214828612E-4</v>
      </c>
      <c r="CQ138" s="500">
        <v>1.7111621643032558E-2</v>
      </c>
      <c r="CR138" s="500">
        <v>3.4164482380088265E-4</v>
      </c>
      <c r="CS138" s="500">
        <v>2.865949278105229E-4</v>
      </c>
      <c r="CT138" s="500">
        <v>0</v>
      </c>
      <c r="CU138" s="500">
        <v>0</v>
      </c>
      <c r="CV138" s="500">
        <v>1.5130882130428205E-4</v>
      </c>
      <c r="CW138" s="500">
        <v>3.4906856870251212E-4</v>
      </c>
      <c r="CX138" s="500">
        <v>0</v>
      </c>
      <c r="CY138" s="500">
        <v>1.2908430818878581E-4</v>
      </c>
      <c r="CZ138" s="500">
        <v>3.4983879050329509E-4</v>
      </c>
      <c r="DA138" s="500">
        <v>1.1740715565717111E-3</v>
      </c>
      <c r="DB138" s="500">
        <v>1.6809431703048725E-3</v>
      </c>
      <c r="DC138" s="500">
        <v>4.6390258045810378E-3</v>
      </c>
      <c r="DD138" s="500">
        <v>1.9023548435313141E-4</v>
      </c>
      <c r="DE138" s="500">
        <v>0</v>
      </c>
      <c r="DF138" s="501">
        <v>8.2279131955157868E-4</v>
      </c>
    </row>
    <row r="139" spans="2:110">
      <c r="B139" s="494" t="s">
        <v>345</v>
      </c>
      <c r="C139" s="495" t="s">
        <v>491</v>
      </c>
      <c r="D139" s="500">
        <v>0</v>
      </c>
      <c r="E139" s="500">
        <v>0</v>
      </c>
      <c r="F139" s="500">
        <v>0</v>
      </c>
      <c r="G139" s="500">
        <v>0</v>
      </c>
      <c r="H139" s="500">
        <v>0</v>
      </c>
      <c r="I139" s="500">
        <v>0</v>
      </c>
      <c r="J139" s="500">
        <v>0</v>
      </c>
      <c r="K139" s="500">
        <v>0</v>
      </c>
      <c r="L139" s="500">
        <v>0</v>
      </c>
      <c r="M139" s="500">
        <v>0</v>
      </c>
      <c r="N139" s="500">
        <v>0</v>
      </c>
      <c r="O139" s="500">
        <v>0</v>
      </c>
      <c r="P139" s="500">
        <v>0</v>
      </c>
      <c r="Q139" s="500">
        <v>0</v>
      </c>
      <c r="R139" s="500">
        <v>0</v>
      </c>
      <c r="S139" s="500">
        <v>2.1584952204748689E-4</v>
      </c>
      <c r="T139" s="500">
        <v>2.860248269549797E-5</v>
      </c>
      <c r="U139" s="500">
        <v>3.2824552765468573E-5</v>
      </c>
      <c r="V139" s="500">
        <v>3.9946737683089215E-3</v>
      </c>
      <c r="W139" s="500">
        <v>1.0799276942285831E-2</v>
      </c>
      <c r="X139" s="500">
        <v>0.11949767048438918</v>
      </c>
      <c r="Y139" s="500">
        <v>0.18164097329406051</v>
      </c>
      <c r="Z139" s="500">
        <v>0.24443852558683543</v>
      </c>
      <c r="AA139" s="500">
        <v>0</v>
      </c>
      <c r="AB139" s="500">
        <v>2.8834154055478714E-4</v>
      </c>
      <c r="AC139" s="500">
        <v>8.7198155892078185E-3</v>
      </c>
      <c r="AD139" s="500">
        <v>1.3731466757983747E-4</v>
      </c>
      <c r="AE139" s="500">
        <v>0</v>
      </c>
      <c r="AF139" s="500">
        <v>1.568328136068149E-5</v>
      </c>
      <c r="AG139" s="500">
        <v>1.9093907307759069E-4</v>
      </c>
      <c r="AH139" s="500">
        <v>0</v>
      </c>
      <c r="AI139" s="500">
        <v>6.7031991017713207E-5</v>
      </c>
      <c r="AJ139" s="500">
        <v>0</v>
      </c>
      <c r="AK139" s="500">
        <v>0</v>
      </c>
      <c r="AL139" s="500">
        <v>2.0679315514656466E-4</v>
      </c>
      <c r="AM139" s="500">
        <v>0</v>
      </c>
      <c r="AN139" s="500">
        <v>0</v>
      </c>
      <c r="AO139" s="500">
        <v>0</v>
      </c>
      <c r="AP139" s="500">
        <v>0</v>
      </c>
      <c r="AQ139" s="500">
        <v>0</v>
      </c>
      <c r="AR139" s="500">
        <v>0</v>
      </c>
      <c r="AS139" s="500">
        <v>0</v>
      </c>
      <c r="AT139" s="500">
        <v>0</v>
      </c>
      <c r="AU139" s="500">
        <v>3.6331928498764712E-5</v>
      </c>
      <c r="AV139" s="500">
        <v>0</v>
      </c>
      <c r="AW139" s="500">
        <v>0</v>
      </c>
      <c r="AX139" s="500">
        <v>8.8309058154458426E-6</v>
      </c>
      <c r="AY139" s="500">
        <v>1.2013054185548296E-4</v>
      </c>
      <c r="AZ139" s="500">
        <v>0</v>
      </c>
      <c r="BA139" s="500">
        <v>0</v>
      </c>
      <c r="BB139" s="500">
        <v>0</v>
      </c>
      <c r="BC139" s="500">
        <v>0</v>
      </c>
      <c r="BD139" s="500">
        <v>0</v>
      </c>
      <c r="BE139" s="500">
        <v>0</v>
      </c>
      <c r="BF139" s="500">
        <v>0</v>
      </c>
      <c r="BG139" s="500">
        <v>0</v>
      </c>
      <c r="BH139" s="500">
        <v>0</v>
      </c>
      <c r="BI139" s="500">
        <v>2.1965952773201539E-5</v>
      </c>
      <c r="BJ139" s="500">
        <v>0</v>
      </c>
      <c r="BK139" s="500">
        <v>2.5043229384055809E-4</v>
      </c>
      <c r="BL139" s="500">
        <v>0</v>
      </c>
      <c r="BM139" s="500">
        <v>0</v>
      </c>
      <c r="BN139" s="500">
        <v>0</v>
      </c>
      <c r="BO139" s="500">
        <v>0</v>
      </c>
      <c r="BP139" s="500">
        <v>0</v>
      </c>
      <c r="BQ139" s="500">
        <v>0</v>
      </c>
      <c r="BR139" s="500">
        <v>4.0045141796206634E-4</v>
      </c>
      <c r="BS139" s="500">
        <v>0</v>
      </c>
      <c r="BT139" s="500">
        <v>0</v>
      </c>
      <c r="BU139" s="500">
        <v>0</v>
      </c>
      <c r="BV139" s="500">
        <v>0</v>
      </c>
      <c r="BW139" s="500">
        <v>0</v>
      </c>
      <c r="BX139" s="500">
        <v>0</v>
      </c>
      <c r="BY139" s="500">
        <v>0</v>
      </c>
      <c r="BZ139" s="500">
        <v>0</v>
      </c>
      <c r="CA139" s="500">
        <v>0</v>
      </c>
      <c r="CB139" s="500">
        <v>0</v>
      </c>
      <c r="CC139" s="500">
        <v>0</v>
      </c>
      <c r="CD139" s="500">
        <v>0</v>
      </c>
      <c r="CE139" s="500">
        <v>0</v>
      </c>
      <c r="CF139" s="500">
        <v>0</v>
      </c>
      <c r="CG139" s="500">
        <v>0</v>
      </c>
      <c r="CH139" s="500">
        <v>0</v>
      </c>
      <c r="CI139" s="500">
        <v>0</v>
      </c>
      <c r="CJ139" s="500">
        <v>0</v>
      </c>
      <c r="CK139" s="500">
        <v>0</v>
      </c>
      <c r="CL139" s="500">
        <v>0</v>
      </c>
      <c r="CM139" s="500">
        <v>0</v>
      </c>
      <c r="CN139" s="500">
        <v>0</v>
      </c>
      <c r="CO139" s="500">
        <v>7.2085454029139999E-4</v>
      </c>
      <c r="CP139" s="500">
        <v>6.6642453241988744E-5</v>
      </c>
      <c r="CQ139" s="500">
        <v>7.9220470569595189E-5</v>
      </c>
      <c r="CR139" s="500">
        <v>0</v>
      </c>
      <c r="CS139" s="500">
        <v>0</v>
      </c>
      <c r="CT139" s="500">
        <v>0</v>
      </c>
      <c r="CU139" s="500">
        <v>0</v>
      </c>
      <c r="CV139" s="500">
        <v>0</v>
      </c>
      <c r="CW139" s="500">
        <v>0</v>
      </c>
      <c r="CX139" s="500">
        <v>0</v>
      </c>
      <c r="CY139" s="500">
        <v>0</v>
      </c>
      <c r="CZ139" s="500">
        <v>0</v>
      </c>
      <c r="DA139" s="500">
        <v>0</v>
      </c>
      <c r="DB139" s="500">
        <v>0</v>
      </c>
      <c r="DC139" s="500">
        <v>0</v>
      </c>
      <c r="DD139" s="500">
        <v>0</v>
      </c>
      <c r="DE139" s="500">
        <v>0</v>
      </c>
      <c r="DF139" s="501">
        <v>0</v>
      </c>
    </row>
    <row r="140" spans="2:110">
      <c r="B140" s="494" t="s">
        <v>347</v>
      </c>
      <c r="C140" s="495" t="s">
        <v>496</v>
      </c>
      <c r="D140" s="500">
        <v>0</v>
      </c>
      <c r="E140" s="500">
        <v>0</v>
      </c>
      <c r="F140" s="500">
        <v>0</v>
      </c>
      <c r="G140" s="500">
        <v>0</v>
      </c>
      <c r="H140" s="500">
        <v>0</v>
      </c>
      <c r="I140" s="500">
        <v>0</v>
      </c>
      <c r="J140" s="500">
        <v>1.0780086240689925E-3</v>
      </c>
      <c r="K140" s="500">
        <v>2.6707750138429639E-3</v>
      </c>
      <c r="L140" s="500">
        <v>2.7877339705296694E-3</v>
      </c>
      <c r="M140" s="500">
        <v>9.1148470731213286E-4</v>
      </c>
      <c r="N140" s="500">
        <v>0</v>
      </c>
      <c r="O140" s="500">
        <v>5.1444213705871249E-3</v>
      </c>
      <c r="P140" s="500">
        <v>7.2798747861536786E-4</v>
      </c>
      <c r="Q140" s="500">
        <v>2.902876300672568E-3</v>
      </c>
      <c r="R140" s="500">
        <v>6.7002743921893944E-4</v>
      </c>
      <c r="S140" s="500">
        <v>1.8763490595127968E-2</v>
      </c>
      <c r="T140" s="500">
        <v>9.0955894971683545E-3</v>
      </c>
      <c r="U140" s="500">
        <v>5.9084194977843422E-4</v>
      </c>
      <c r="V140" s="500">
        <v>1.9973368841544607E-3</v>
      </c>
      <c r="W140" s="500">
        <v>4.2423734183112502E-2</v>
      </c>
      <c r="X140" s="500">
        <v>1.8868053234377239E-2</v>
      </c>
      <c r="Y140" s="500">
        <v>0.23147094814386648</v>
      </c>
      <c r="Z140" s="500">
        <v>0.28516090929093374</v>
      </c>
      <c r="AA140" s="500">
        <v>0.26957831325301207</v>
      </c>
      <c r="AB140" s="500">
        <v>7.6568195027009497E-2</v>
      </c>
      <c r="AC140" s="500">
        <v>0.10668579342202013</v>
      </c>
      <c r="AD140" s="500">
        <v>2.661531211115368E-4</v>
      </c>
      <c r="AE140" s="500">
        <v>3.3290179397077861E-3</v>
      </c>
      <c r="AF140" s="500">
        <v>3.6845255676694381E-2</v>
      </c>
      <c r="AG140" s="500">
        <v>8.7908349244922759E-2</v>
      </c>
      <c r="AH140" s="500">
        <v>0</v>
      </c>
      <c r="AI140" s="500">
        <v>2.2924940928057917E-2</v>
      </c>
      <c r="AJ140" s="500">
        <v>2.1421877091980186E-4</v>
      </c>
      <c r="AK140" s="500">
        <v>1.0193679918450561E-3</v>
      </c>
      <c r="AL140" s="500">
        <v>3.5128987230522671E-2</v>
      </c>
      <c r="AM140" s="500">
        <v>0</v>
      </c>
      <c r="AN140" s="500">
        <v>0</v>
      </c>
      <c r="AO140" s="500">
        <v>2.8412319581770656E-5</v>
      </c>
      <c r="AP140" s="500">
        <v>0</v>
      </c>
      <c r="AQ140" s="500">
        <v>3.1142946122703207E-5</v>
      </c>
      <c r="AR140" s="500">
        <v>9.8976526535292809E-3</v>
      </c>
      <c r="AS140" s="500">
        <v>5.5510838491215407E-5</v>
      </c>
      <c r="AT140" s="500">
        <v>4.829740159979393E-4</v>
      </c>
      <c r="AU140" s="500">
        <v>3.77852056387153E-4</v>
      </c>
      <c r="AV140" s="500">
        <v>1.9617151668046407E-5</v>
      </c>
      <c r="AW140" s="500">
        <v>2.5869140008833364E-3</v>
      </c>
      <c r="AX140" s="500">
        <v>8.9680792191124351E-3</v>
      </c>
      <c r="AY140" s="500">
        <v>1.2013054185548296E-3</v>
      </c>
      <c r="AZ140" s="500">
        <v>1.6804934833748294E-3</v>
      </c>
      <c r="BA140" s="500">
        <v>3.8163654731170728E-3</v>
      </c>
      <c r="BB140" s="500">
        <v>1.3734812466983624E-3</v>
      </c>
      <c r="BC140" s="500">
        <v>3.1301786043085988E-3</v>
      </c>
      <c r="BD140" s="500">
        <v>8.0487215947200392E-5</v>
      </c>
      <c r="BE140" s="500">
        <v>0</v>
      </c>
      <c r="BF140" s="500">
        <v>2.8398132349495815E-5</v>
      </c>
      <c r="BG140" s="500">
        <v>1.2165714409854229E-4</v>
      </c>
      <c r="BH140" s="500">
        <v>2.9537040157956641E-4</v>
      </c>
      <c r="BI140" s="500">
        <v>8.7863811092806155E-5</v>
      </c>
      <c r="BJ140" s="500">
        <v>0</v>
      </c>
      <c r="BK140" s="500">
        <v>1.216385427225568E-3</v>
      </c>
      <c r="BL140" s="500">
        <v>0</v>
      </c>
      <c r="BM140" s="500">
        <v>6.5750393368732741E-5</v>
      </c>
      <c r="BN140" s="500">
        <v>2.4568959287789229E-4</v>
      </c>
      <c r="BO140" s="500">
        <v>0</v>
      </c>
      <c r="BP140" s="500">
        <v>0</v>
      </c>
      <c r="BQ140" s="500">
        <v>0</v>
      </c>
      <c r="BR140" s="500">
        <v>0</v>
      </c>
      <c r="BS140" s="500">
        <v>4.2016806722689077E-5</v>
      </c>
      <c r="BT140" s="500">
        <v>0</v>
      </c>
      <c r="BU140" s="500">
        <v>0</v>
      </c>
      <c r="BV140" s="500">
        <v>0</v>
      </c>
      <c r="BW140" s="500">
        <v>0</v>
      </c>
      <c r="BX140" s="500">
        <v>0</v>
      </c>
      <c r="BY140" s="500">
        <v>0</v>
      </c>
      <c r="BZ140" s="500">
        <v>0</v>
      </c>
      <c r="CA140" s="500">
        <v>0</v>
      </c>
      <c r="CB140" s="500">
        <v>0</v>
      </c>
      <c r="CC140" s="500">
        <v>0</v>
      </c>
      <c r="CD140" s="500">
        <v>0</v>
      </c>
      <c r="CE140" s="500">
        <v>0</v>
      </c>
      <c r="CF140" s="500">
        <v>1.6975169300225733E-3</v>
      </c>
      <c r="CG140" s="500">
        <v>0</v>
      </c>
      <c r="CH140" s="500">
        <v>0</v>
      </c>
      <c r="CI140" s="500">
        <v>0</v>
      </c>
      <c r="CJ140" s="500">
        <v>0</v>
      </c>
      <c r="CK140" s="500">
        <v>0</v>
      </c>
      <c r="CL140" s="500">
        <v>3.5100035100035101E-5</v>
      </c>
      <c r="CM140" s="500">
        <v>8.0292263840378981E-6</v>
      </c>
      <c r="CN140" s="500">
        <v>1.1042584033038865E-3</v>
      </c>
      <c r="CO140" s="500">
        <v>4.4889578190873544E-3</v>
      </c>
      <c r="CP140" s="500">
        <v>5.4146993259115853E-4</v>
      </c>
      <c r="CQ140" s="500">
        <v>1.6636298819614989E-3</v>
      </c>
      <c r="CR140" s="500">
        <v>5.600734816407913E-6</v>
      </c>
      <c r="CS140" s="500">
        <v>5.4074514681230737E-5</v>
      </c>
      <c r="CT140" s="500">
        <v>0</v>
      </c>
      <c r="CU140" s="500">
        <v>0</v>
      </c>
      <c r="CV140" s="500">
        <v>0</v>
      </c>
      <c r="CW140" s="500">
        <v>3.7233980661601293E-4</v>
      </c>
      <c r="CX140" s="500">
        <v>0</v>
      </c>
      <c r="CY140" s="500">
        <v>0</v>
      </c>
      <c r="CZ140" s="500">
        <v>0</v>
      </c>
      <c r="DA140" s="500">
        <v>3.2956394570433993E-4</v>
      </c>
      <c r="DB140" s="500">
        <v>0</v>
      </c>
      <c r="DC140" s="500">
        <v>1.1597564511452595E-3</v>
      </c>
      <c r="DD140" s="500">
        <v>8.1529493294199174E-5</v>
      </c>
      <c r="DE140" s="500">
        <v>0</v>
      </c>
      <c r="DF140" s="501">
        <v>1.7631242561819545E-4</v>
      </c>
    </row>
    <row r="141" spans="2:110">
      <c r="B141" s="494" t="s">
        <v>349</v>
      </c>
      <c r="C141" s="495" t="s">
        <v>71</v>
      </c>
      <c r="D141" s="500">
        <v>0</v>
      </c>
      <c r="E141" s="500">
        <v>0</v>
      </c>
      <c r="F141" s="500">
        <v>0</v>
      </c>
      <c r="G141" s="500">
        <v>0</v>
      </c>
      <c r="H141" s="500">
        <v>0</v>
      </c>
      <c r="I141" s="500">
        <v>0</v>
      </c>
      <c r="J141" s="500">
        <v>0</v>
      </c>
      <c r="K141" s="500">
        <v>9.2577551166564488E-5</v>
      </c>
      <c r="L141" s="500">
        <v>0</v>
      </c>
      <c r="M141" s="500">
        <v>4.0510431436094796E-4</v>
      </c>
      <c r="N141" s="500">
        <v>0</v>
      </c>
      <c r="O141" s="500">
        <v>1.4819709269397772E-2</v>
      </c>
      <c r="P141" s="500">
        <v>0</v>
      </c>
      <c r="Q141" s="500">
        <v>2.6166772287752726E-3</v>
      </c>
      <c r="R141" s="500">
        <v>1.9143641120541126E-4</v>
      </c>
      <c r="S141" s="500">
        <v>5.2112241751464689E-3</v>
      </c>
      <c r="T141" s="500">
        <v>1.6589439963388822E-3</v>
      </c>
      <c r="U141" s="500">
        <v>4.9236829148202859E-4</v>
      </c>
      <c r="V141" s="500">
        <v>0</v>
      </c>
      <c r="W141" s="500">
        <v>0</v>
      </c>
      <c r="X141" s="500">
        <v>0</v>
      </c>
      <c r="Y141" s="500">
        <v>0</v>
      </c>
      <c r="Z141" s="500">
        <v>1.7486364110106192E-3</v>
      </c>
      <c r="AA141" s="500">
        <v>7.1709916589434666E-2</v>
      </c>
      <c r="AB141" s="500">
        <v>0</v>
      </c>
      <c r="AC141" s="500">
        <v>1.0988862273828373E-2</v>
      </c>
      <c r="AD141" s="500">
        <v>0</v>
      </c>
      <c r="AE141" s="500">
        <v>0</v>
      </c>
      <c r="AF141" s="500">
        <v>0.11979413079333878</v>
      </c>
      <c r="AG141" s="500">
        <v>3.7146328762367644E-4</v>
      </c>
      <c r="AH141" s="500">
        <v>0</v>
      </c>
      <c r="AI141" s="500">
        <v>1.5920097866706886E-3</v>
      </c>
      <c r="AJ141" s="500">
        <v>0</v>
      </c>
      <c r="AK141" s="500">
        <v>0</v>
      </c>
      <c r="AL141" s="500">
        <v>2.8434058832652641E-3</v>
      </c>
      <c r="AM141" s="500">
        <v>0</v>
      </c>
      <c r="AN141" s="500">
        <v>0</v>
      </c>
      <c r="AO141" s="500">
        <v>0</v>
      </c>
      <c r="AP141" s="500">
        <v>0</v>
      </c>
      <c r="AQ141" s="500">
        <v>0</v>
      </c>
      <c r="AR141" s="500">
        <v>2.0823074914820702E-2</v>
      </c>
      <c r="AS141" s="500">
        <v>3.3306503094729243E-5</v>
      </c>
      <c r="AT141" s="500">
        <v>3.2198267733195957E-5</v>
      </c>
      <c r="AU141" s="500">
        <v>4.8442571331686288E-6</v>
      </c>
      <c r="AV141" s="500">
        <v>1.1377947967466916E-4</v>
      </c>
      <c r="AW141" s="500">
        <v>1.4007192882831724E-3</v>
      </c>
      <c r="AX141" s="500">
        <v>5.151950452731105E-3</v>
      </c>
      <c r="AY141" s="500">
        <v>2.6228501638447112E-3</v>
      </c>
      <c r="AZ141" s="500">
        <v>4.9835788317069262E-3</v>
      </c>
      <c r="BA141" s="500">
        <v>3.7041194297900999E-3</v>
      </c>
      <c r="BB141" s="500">
        <v>0</v>
      </c>
      <c r="BC141" s="500">
        <v>5.1146709220728738E-3</v>
      </c>
      <c r="BD141" s="500">
        <v>3.6219247176240172E-4</v>
      </c>
      <c r="BE141" s="500">
        <v>1.1018069634200088E-3</v>
      </c>
      <c r="BF141" s="500">
        <v>0</v>
      </c>
      <c r="BG141" s="500">
        <v>0</v>
      </c>
      <c r="BH141" s="500">
        <v>2.3239352917070991E-3</v>
      </c>
      <c r="BI141" s="500">
        <v>3.9538714991762766E-4</v>
      </c>
      <c r="BJ141" s="500">
        <v>0</v>
      </c>
      <c r="BK141" s="500">
        <v>4.9013177508794945E-3</v>
      </c>
      <c r="BL141" s="500">
        <v>0</v>
      </c>
      <c r="BM141" s="500">
        <v>0</v>
      </c>
      <c r="BN141" s="500">
        <v>0</v>
      </c>
      <c r="BO141" s="500">
        <v>0</v>
      </c>
      <c r="BP141" s="500">
        <v>0</v>
      </c>
      <c r="BQ141" s="500">
        <v>0</v>
      </c>
      <c r="BR141" s="500">
        <v>0</v>
      </c>
      <c r="BS141" s="500">
        <v>0</v>
      </c>
      <c r="BT141" s="500">
        <v>0</v>
      </c>
      <c r="BU141" s="500">
        <v>0</v>
      </c>
      <c r="BV141" s="500">
        <v>0</v>
      </c>
      <c r="BW141" s="500">
        <v>0</v>
      </c>
      <c r="BX141" s="500">
        <v>0</v>
      </c>
      <c r="BY141" s="500">
        <v>0</v>
      </c>
      <c r="BZ141" s="500">
        <v>0</v>
      </c>
      <c r="CA141" s="500">
        <v>0</v>
      </c>
      <c r="CB141" s="500">
        <v>0</v>
      </c>
      <c r="CC141" s="500">
        <v>0</v>
      </c>
      <c r="CD141" s="500">
        <v>0</v>
      </c>
      <c r="CE141" s="500">
        <v>0</v>
      </c>
      <c r="CF141" s="500">
        <v>0</v>
      </c>
      <c r="CG141" s="500">
        <v>0</v>
      </c>
      <c r="CH141" s="500">
        <v>0</v>
      </c>
      <c r="CI141" s="500">
        <v>0</v>
      </c>
      <c r="CJ141" s="500">
        <v>0</v>
      </c>
      <c r="CK141" s="500">
        <v>0</v>
      </c>
      <c r="CL141" s="500">
        <v>0</v>
      </c>
      <c r="CM141" s="500">
        <v>0</v>
      </c>
      <c r="CN141" s="500">
        <v>0</v>
      </c>
      <c r="CO141" s="500">
        <v>0</v>
      </c>
      <c r="CP141" s="500">
        <v>1.7493643976022045E-4</v>
      </c>
      <c r="CQ141" s="500">
        <v>5.5454329398716632E-4</v>
      </c>
      <c r="CR141" s="500">
        <v>0</v>
      </c>
      <c r="CS141" s="500">
        <v>5.4074514681230739E-6</v>
      </c>
      <c r="CT141" s="500">
        <v>0</v>
      </c>
      <c r="CU141" s="500">
        <v>0</v>
      </c>
      <c r="CV141" s="500">
        <v>0</v>
      </c>
      <c r="CW141" s="500">
        <v>0</v>
      </c>
      <c r="CX141" s="500">
        <v>0</v>
      </c>
      <c r="CY141" s="500">
        <v>0</v>
      </c>
      <c r="CZ141" s="500">
        <v>0</v>
      </c>
      <c r="DA141" s="500">
        <v>0</v>
      </c>
      <c r="DB141" s="500">
        <v>0</v>
      </c>
      <c r="DC141" s="500">
        <v>0</v>
      </c>
      <c r="DD141" s="500">
        <v>0</v>
      </c>
      <c r="DE141" s="500">
        <v>0</v>
      </c>
      <c r="DF141" s="501">
        <v>7.9340591528187954E-4</v>
      </c>
    </row>
    <row r="142" spans="2:110">
      <c r="B142" s="494" t="s">
        <v>350</v>
      </c>
      <c r="C142" s="495" t="s">
        <v>72</v>
      </c>
      <c r="D142" s="500">
        <v>0</v>
      </c>
      <c r="E142" s="500">
        <v>0</v>
      </c>
      <c r="F142" s="500">
        <v>0</v>
      </c>
      <c r="G142" s="500">
        <v>0</v>
      </c>
      <c r="H142" s="500">
        <v>0</v>
      </c>
      <c r="I142" s="500">
        <v>0</v>
      </c>
      <c r="J142" s="500">
        <v>0</v>
      </c>
      <c r="K142" s="500">
        <v>0</v>
      </c>
      <c r="L142" s="500">
        <v>0</v>
      </c>
      <c r="M142" s="500">
        <v>0</v>
      </c>
      <c r="N142" s="500">
        <v>0</v>
      </c>
      <c r="O142" s="500">
        <v>0.20502171040211439</v>
      </c>
      <c r="P142" s="500">
        <v>8.4737742510828815E-2</v>
      </c>
      <c r="Q142" s="500">
        <v>1.6354232679845454E-4</v>
      </c>
      <c r="R142" s="500">
        <v>9.5718205602705631E-5</v>
      </c>
      <c r="S142" s="500">
        <v>1.9580635214307739E-3</v>
      </c>
      <c r="T142" s="500">
        <v>2.860248269549797E-5</v>
      </c>
      <c r="U142" s="500">
        <v>0</v>
      </c>
      <c r="V142" s="500">
        <v>0</v>
      </c>
      <c r="W142" s="500">
        <v>0</v>
      </c>
      <c r="X142" s="500">
        <v>0</v>
      </c>
      <c r="Y142" s="500">
        <v>0</v>
      </c>
      <c r="Z142" s="500">
        <v>0</v>
      </c>
      <c r="AA142" s="500">
        <v>3.4754402224281743E-4</v>
      </c>
      <c r="AB142" s="500">
        <v>0</v>
      </c>
      <c r="AC142" s="500">
        <v>0</v>
      </c>
      <c r="AD142" s="500">
        <v>0</v>
      </c>
      <c r="AE142" s="500">
        <v>7.3978176437950805E-4</v>
      </c>
      <c r="AF142" s="500">
        <v>3.2934890857431131E-4</v>
      </c>
      <c r="AG142" s="500">
        <v>5.2074292657524736E-5</v>
      </c>
      <c r="AH142" s="500">
        <v>0</v>
      </c>
      <c r="AI142" s="500">
        <v>1.3238818225998357E-3</v>
      </c>
      <c r="AJ142" s="500">
        <v>0</v>
      </c>
      <c r="AK142" s="500">
        <v>0</v>
      </c>
      <c r="AL142" s="500">
        <v>1.0132864602181667E-2</v>
      </c>
      <c r="AM142" s="500">
        <v>0</v>
      </c>
      <c r="AN142" s="500">
        <v>0</v>
      </c>
      <c r="AO142" s="500">
        <v>0</v>
      </c>
      <c r="AP142" s="500">
        <v>0</v>
      </c>
      <c r="AQ142" s="500">
        <v>0</v>
      </c>
      <c r="AR142" s="500">
        <v>0</v>
      </c>
      <c r="AS142" s="500">
        <v>0</v>
      </c>
      <c r="AT142" s="500">
        <v>0</v>
      </c>
      <c r="AU142" s="500">
        <v>0</v>
      </c>
      <c r="AV142" s="500">
        <v>0</v>
      </c>
      <c r="AW142" s="500">
        <v>8.202410246703262E-5</v>
      </c>
      <c r="AX142" s="500">
        <v>0</v>
      </c>
      <c r="AY142" s="500">
        <v>0</v>
      </c>
      <c r="AZ142" s="500">
        <v>0</v>
      </c>
      <c r="BA142" s="500">
        <v>0</v>
      </c>
      <c r="BB142" s="500">
        <v>0</v>
      </c>
      <c r="BC142" s="500">
        <v>0</v>
      </c>
      <c r="BD142" s="500">
        <v>0</v>
      </c>
      <c r="BE142" s="500">
        <v>0</v>
      </c>
      <c r="BF142" s="500">
        <v>0</v>
      </c>
      <c r="BG142" s="500">
        <v>0</v>
      </c>
      <c r="BH142" s="500">
        <v>0</v>
      </c>
      <c r="BI142" s="500">
        <v>0</v>
      </c>
      <c r="BJ142" s="500">
        <v>0</v>
      </c>
      <c r="BK142" s="500">
        <v>8.5385486852304574E-3</v>
      </c>
      <c r="BL142" s="500">
        <v>0</v>
      </c>
      <c r="BM142" s="500">
        <v>0</v>
      </c>
      <c r="BN142" s="500">
        <v>0</v>
      </c>
      <c r="BO142" s="500">
        <v>0</v>
      </c>
      <c r="BP142" s="500">
        <v>0</v>
      </c>
      <c r="BQ142" s="500">
        <v>0</v>
      </c>
      <c r="BR142" s="500">
        <v>0</v>
      </c>
      <c r="BS142" s="500">
        <v>0</v>
      </c>
      <c r="BT142" s="500">
        <v>0</v>
      </c>
      <c r="BU142" s="500">
        <v>0</v>
      </c>
      <c r="BV142" s="500">
        <v>0</v>
      </c>
      <c r="BW142" s="500">
        <v>0</v>
      </c>
      <c r="BX142" s="500">
        <v>0</v>
      </c>
      <c r="BY142" s="500">
        <v>0</v>
      </c>
      <c r="BZ142" s="500">
        <v>0</v>
      </c>
      <c r="CA142" s="500">
        <v>0</v>
      </c>
      <c r="CB142" s="500">
        <v>0</v>
      </c>
      <c r="CC142" s="500">
        <v>0</v>
      </c>
      <c r="CD142" s="500">
        <v>0</v>
      </c>
      <c r="CE142" s="500">
        <v>0</v>
      </c>
      <c r="CF142" s="500">
        <v>0</v>
      </c>
      <c r="CG142" s="500">
        <v>0</v>
      </c>
      <c r="CH142" s="500">
        <v>0</v>
      </c>
      <c r="CI142" s="500">
        <v>0</v>
      </c>
      <c r="CJ142" s="500">
        <v>0</v>
      </c>
      <c r="CK142" s="500">
        <v>0</v>
      </c>
      <c r="CL142" s="500">
        <v>0</v>
      </c>
      <c r="CM142" s="500">
        <v>0</v>
      </c>
      <c r="CN142" s="500">
        <v>0</v>
      </c>
      <c r="CO142" s="500">
        <v>0</v>
      </c>
      <c r="CP142" s="500">
        <v>0</v>
      </c>
      <c r="CQ142" s="500">
        <v>0</v>
      </c>
      <c r="CR142" s="500">
        <v>0</v>
      </c>
      <c r="CS142" s="500">
        <v>0</v>
      </c>
      <c r="CT142" s="500">
        <v>0</v>
      </c>
      <c r="CU142" s="500">
        <v>0</v>
      </c>
      <c r="CV142" s="500">
        <v>0</v>
      </c>
      <c r="CW142" s="500">
        <v>0</v>
      </c>
      <c r="CX142" s="500">
        <v>0</v>
      </c>
      <c r="CY142" s="500">
        <v>0</v>
      </c>
      <c r="CZ142" s="500">
        <v>0</v>
      </c>
      <c r="DA142" s="500">
        <v>0</v>
      </c>
      <c r="DB142" s="500">
        <v>0</v>
      </c>
      <c r="DC142" s="500">
        <v>0</v>
      </c>
      <c r="DD142" s="500">
        <v>0</v>
      </c>
      <c r="DE142" s="500">
        <v>0</v>
      </c>
      <c r="DF142" s="501">
        <v>4.4078106404548862E-5</v>
      </c>
    </row>
    <row r="143" spans="2:110">
      <c r="B143" s="494" t="s">
        <v>351</v>
      </c>
      <c r="C143" s="495" t="s">
        <v>73</v>
      </c>
      <c r="D143" s="500">
        <v>0</v>
      </c>
      <c r="E143" s="500">
        <v>1.1055626524213215E-2</v>
      </c>
      <c r="F143" s="500">
        <v>7.1890726096333576E-4</v>
      </c>
      <c r="G143" s="500">
        <v>0</v>
      </c>
      <c r="H143" s="500">
        <v>7.204301075268817E-3</v>
      </c>
      <c r="I143" s="500">
        <v>0</v>
      </c>
      <c r="J143" s="500">
        <v>0</v>
      </c>
      <c r="K143" s="500">
        <v>0</v>
      </c>
      <c r="L143" s="500">
        <v>0</v>
      </c>
      <c r="M143" s="500">
        <v>0</v>
      </c>
      <c r="N143" s="500">
        <v>0</v>
      </c>
      <c r="O143" s="500">
        <v>0</v>
      </c>
      <c r="P143" s="500">
        <v>2.5479561751537872E-4</v>
      </c>
      <c r="Q143" s="500">
        <v>0</v>
      </c>
      <c r="R143" s="500">
        <v>0</v>
      </c>
      <c r="S143" s="500">
        <v>0</v>
      </c>
      <c r="T143" s="500">
        <v>0</v>
      </c>
      <c r="U143" s="500">
        <v>0</v>
      </c>
      <c r="V143" s="500">
        <v>0</v>
      </c>
      <c r="W143" s="500">
        <v>0</v>
      </c>
      <c r="X143" s="500">
        <v>0</v>
      </c>
      <c r="Y143" s="500">
        <v>0</v>
      </c>
      <c r="Z143" s="500">
        <v>0</v>
      </c>
      <c r="AA143" s="500">
        <v>0</v>
      </c>
      <c r="AB143" s="500">
        <v>7.0882460274194786E-2</v>
      </c>
      <c r="AC143" s="500">
        <v>1.533749250041727E-3</v>
      </c>
      <c r="AD143" s="500">
        <v>0</v>
      </c>
      <c r="AE143" s="500">
        <v>0</v>
      </c>
      <c r="AF143" s="500">
        <v>0</v>
      </c>
      <c r="AG143" s="500">
        <v>0</v>
      </c>
      <c r="AH143" s="500">
        <v>0</v>
      </c>
      <c r="AI143" s="500">
        <v>0</v>
      </c>
      <c r="AJ143" s="500">
        <v>0</v>
      </c>
      <c r="AK143" s="500">
        <v>0</v>
      </c>
      <c r="AL143" s="500">
        <v>0</v>
      </c>
      <c r="AM143" s="500">
        <v>0</v>
      </c>
      <c r="AN143" s="500">
        <v>0</v>
      </c>
      <c r="AO143" s="500">
        <v>0</v>
      </c>
      <c r="AP143" s="500">
        <v>0</v>
      </c>
      <c r="AQ143" s="500">
        <v>0</v>
      </c>
      <c r="AR143" s="500">
        <v>0</v>
      </c>
      <c r="AS143" s="500">
        <v>0</v>
      </c>
      <c r="AT143" s="500">
        <v>0</v>
      </c>
      <c r="AU143" s="500">
        <v>0</v>
      </c>
      <c r="AV143" s="500">
        <v>0</v>
      </c>
      <c r="AW143" s="500">
        <v>0</v>
      </c>
      <c r="AX143" s="500">
        <v>0</v>
      </c>
      <c r="AY143" s="500">
        <v>0</v>
      </c>
      <c r="AZ143" s="500">
        <v>0</v>
      </c>
      <c r="BA143" s="500">
        <v>0</v>
      </c>
      <c r="BB143" s="500">
        <v>0</v>
      </c>
      <c r="BC143" s="500">
        <v>0</v>
      </c>
      <c r="BD143" s="500">
        <v>0</v>
      </c>
      <c r="BE143" s="500">
        <v>0</v>
      </c>
      <c r="BF143" s="500">
        <v>0</v>
      </c>
      <c r="BG143" s="500">
        <v>0</v>
      </c>
      <c r="BH143" s="500">
        <v>0</v>
      </c>
      <c r="BI143" s="500">
        <v>0</v>
      </c>
      <c r="BJ143" s="500">
        <v>0</v>
      </c>
      <c r="BK143" s="500">
        <v>0</v>
      </c>
      <c r="BL143" s="500">
        <v>0</v>
      </c>
      <c r="BM143" s="500">
        <v>0</v>
      </c>
      <c r="BN143" s="500">
        <v>0</v>
      </c>
      <c r="BO143" s="500">
        <v>0</v>
      </c>
      <c r="BP143" s="500">
        <v>0</v>
      </c>
      <c r="BQ143" s="500">
        <v>0</v>
      </c>
      <c r="BR143" s="500">
        <v>0</v>
      </c>
      <c r="BS143" s="500">
        <v>4.2016806722689077E-5</v>
      </c>
      <c r="BT143" s="500">
        <v>6.5383575449204827E-3</v>
      </c>
      <c r="BU143" s="500">
        <v>0</v>
      </c>
      <c r="BV143" s="500">
        <v>0</v>
      </c>
      <c r="BW143" s="500">
        <v>0</v>
      </c>
      <c r="BX143" s="500">
        <v>0</v>
      </c>
      <c r="BY143" s="500">
        <v>0</v>
      </c>
      <c r="BZ143" s="500">
        <v>0</v>
      </c>
      <c r="CA143" s="500">
        <v>2.376755332844778E-5</v>
      </c>
      <c r="CB143" s="500">
        <v>1.0119204225779685E-5</v>
      </c>
      <c r="CC143" s="500">
        <v>0</v>
      </c>
      <c r="CD143" s="500">
        <v>0</v>
      </c>
      <c r="CE143" s="500">
        <v>0</v>
      </c>
      <c r="CF143" s="500">
        <v>0</v>
      </c>
      <c r="CG143" s="500">
        <v>1.1681333229499259E-3</v>
      </c>
      <c r="CH143" s="500">
        <v>0</v>
      </c>
      <c r="CI143" s="500">
        <v>0</v>
      </c>
      <c r="CJ143" s="500">
        <v>0</v>
      </c>
      <c r="CK143" s="500">
        <v>0</v>
      </c>
      <c r="CL143" s="500">
        <v>0</v>
      </c>
      <c r="CM143" s="500">
        <v>2.4087679152113694E-4</v>
      </c>
      <c r="CN143" s="500">
        <v>3.4187566665754999E-6</v>
      </c>
      <c r="CO143" s="500">
        <v>1.3324886956901636E-3</v>
      </c>
      <c r="CP143" s="500">
        <v>0.23763199370895241</v>
      </c>
      <c r="CQ143" s="500">
        <v>2.4241463994296126E-2</v>
      </c>
      <c r="CR143" s="500">
        <v>8.1658713623227359E-3</v>
      </c>
      <c r="CS143" s="500">
        <v>4.2178121451359974E-3</v>
      </c>
      <c r="CT143" s="500">
        <v>0</v>
      </c>
      <c r="CU143" s="500">
        <v>0</v>
      </c>
      <c r="CV143" s="500">
        <v>0</v>
      </c>
      <c r="CW143" s="500">
        <v>0</v>
      </c>
      <c r="CX143" s="500">
        <v>0</v>
      </c>
      <c r="CY143" s="500">
        <v>3.2271077047196453E-5</v>
      </c>
      <c r="CZ143" s="500">
        <v>0</v>
      </c>
      <c r="DA143" s="500">
        <v>0</v>
      </c>
      <c r="DB143" s="500">
        <v>1.1513309385649811E-5</v>
      </c>
      <c r="DC143" s="500">
        <v>0.10713250217454334</v>
      </c>
      <c r="DD143" s="500">
        <v>0</v>
      </c>
      <c r="DE143" s="500">
        <v>0</v>
      </c>
      <c r="DF143" s="501">
        <v>1.7778169583168039E-3</v>
      </c>
    </row>
    <row r="144" spans="2:110">
      <c r="B144" s="494" t="s">
        <v>353</v>
      </c>
      <c r="C144" s="495" t="s">
        <v>280</v>
      </c>
      <c r="D144" s="500">
        <v>2.811972000965484E-2</v>
      </c>
      <c r="E144" s="500">
        <v>1.7187318546045755E-3</v>
      </c>
      <c r="F144" s="500">
        <v>7.4287083632878026E-3</v>
      </c>
      <c r="G144" s="500">
        <v>7.9491255961844202E-4</v>
      </c>
      <c r="H144" s="500">
        <v>4.9731182795698927E-3</v>
      </c>
      <c r="I144" s="500">
        <v>0</v>
      </c>
      <c r="J144" s="500">
        <v>7.2520580164641317E-3</v>
      </c>
      <c r="K144" s="500">
        <v>1.9528623057399829E-3</v>
      </c>
      <c r="L144" s="500">
        <v>1.1574074074074073E-3</v>
      </c>
      <c r="M144" s="500">
        <v>1.0127607859023699E-4</v>
      </c>
      <c r="N144" s="500">
        <v>0</v>
      </c>
      <c r="O144" s="500">
        <v>1.5763639796111006E-2</v>
      </c>
      <c r="P144" s="500">
        <v>1.0919812179230517E-2</v>
      </c>
      <c r="Q144" s="500">
        <v>3.7839605862992419E-2</v>
      </c>
      <c r="R144" s="500">
        <v>4.4540871673792358E-2</v>
      </c>
      <c r="S144" s="500">
        <v>1.7314215232809127E-2</v>
      </c>
      <c r="T144" s="500">
        <v>2.7601395801155542E-2</v>
      </c>
      <c r="U144" s="500">
        <v>4.8974232726079106E-2</v>
      </c>
      <c r="V144" s="500">
        <v>6.6577896138482028E-4</v>
      </c>
      <c r="W144" s="500">
        <v>6.2056241963437137E-3</v>
      </c>
      <c r="X144" s="500">
        <v>7.2511715792274055E-3</v>
      </c>
      <c r="Y144" s="500">
        <v>1.5345307859281898E-2</v>
      </c>
      <c r="Z144" s="500">
        <v>8.5463157041446164E-3</v>
      </c>
      <c r="AA144" s="500">
        <v>2.5254865616311399E-2</v>
      </c>
      <c r="AB144" s="500">
        <v>1.9715352835433572E-2</v>
      </c>
      <c r="AC144" s="500">
        <v>0.10151615624393831</v>
      </c>
      <c r="AD144" s="500">
        <v>1.0425743279209882E-3</v>
      </c>
      <c r="AE144" s="500">
        <v>3.4399852043647122E-2</v>
      </c>
      <c r="AF144" s="500">
        <v>4.6971427675241064E-3</v>
      </c>
      <c r="AG144" s="500">
        <v>8.4499218885610138E-3</v>
      </c>
      <c r="AH144" s="500">
        <v>0</v>
      </c>
      <c r="AI144" s="500">
        <v>2.9661656025338091E-3</v>
      </c>
      <c r="AJ144" s="500">
        <v>9.3988485741063055E-3</v>
      </c>
      <c r="AK144" s="500">
        <v>6.3710499490316006E-4</v>
      </c>
      <c r="AL144" s="500">
        <v>2.2592152199762187E-2</v>
      </c>
      <c r="AM144" s="500">
        <v>0</v>
      </c>
      <c r="AN144" s="500">
        <v>4.4326241134751772E-4</v>
      </c>
      <c r="AO144" s="500">
        <v>5.7392885555176722E-3</v>
      </c>
      <c r="AP144" s="500">
        <v>2.4165533907264763E-4</v>
      </c>
      <c r="AQ144" s="500">
        <v>0</v>
      </c>
      <c r="AR144" s="500">
        <v>5.3734835441197372E-3</v>
      </c>
      <c r="AS144" s="500">
        <v>5.8730467123705903E-3</v>
      </c>
      <c r="AT144" s="500">
        <v>6.4994503295722691E-3</v>
      </c>
      <c r="AU144" s="500">
        <v>3.7785205638715303E-3</v>
      </c>
      <c r="AV144" s="500">
        <v>3.487929566578651E-3</v>
      </c>
      <c r="AW144" s="500">
        <v>2.1812101709887059E-2</v>
      </c>
      <c r="AX144" s="500">
        <v>3.2644915164431465E-3</v>
      </c>
      <c r="AY144" s="500">
        <v>5.0454827579302841E-3</v>
      </c>
      <c r="AZ144" s="500">
        <v>3.6356830169166983E-3</v>
      </c>
      <c r="BA144" s="500">
        <v>2.8061510831743179E-3</v>
      </c>
      <c r="BB144" s="500">
        <v>4.1204437400950873E-3</v>
      </c>
      <c r="BC144" s="500">
        <v>6.608154831318153E-3</v>
      </c>
      <c r="BD144" s="500">
        <v>2.3609583344512113E-3</v>
      </c>
      <c r="BE144" s="500">
        <v>7.4922873512560601E-3</v>
      </c>
      <c r="BF144" s="500">
        <v>5.0525010471811306E-3</v>
      </c>
      <c r="BG144" s="500">
        <v>2.8328734982946274E-3</v>
      </c>
      <c r="BH144" s="500">
        <v>1.1790867111703232E-2</v>
      </c>
      <c r="BI144" s="500">
        <v>2.1702361339923121E-2</v>
      </c>
      <c r="BJ144" s="500">
        <v>2.4616798503298652E-3</v>
      </c>
      <c r="BK144" s="500">
        <v>3.5036670443026656E-2</v>
      </c>
      <c r="BL144" s="500">
        <v>0</v>
      </c>
      <c r="BM144" s="500">
        <v>5.6568010846547653E-3</v>
      </c>
      <c r="BN144" s="500">
        <v>7.1105458644660589E-3</v>
      </c>
      <c r="BO144" s="500">
        <v>1.8922778741201672E-3</v>
      </c>
      <c r="BP144" s="500">
        <v>2.2654658056254964E-3</v>
      </c>
      <c r="BQ144" s="500">
        <v>3.3070647170016949E-4</v>
      </c>
      <c r="BR144" s="500">
        <v>6.3526156758527798E-3</v>
      </c>
      <c r="BS144" s="500">
        <v>1.0644257703081232E-3</v>
      </c>
      <c r="BT144" s="500">
        <v>3.0643430097747628E-3</v>
      </c>
      <c r="BU144" s="500">
        <v>1.3645915777407822E-5</v>
      </c>
      <c r="BV144" s="500">
        <v>2.4259026690527595E-5</v>
      </c>
      <c r="BW144" s="500">
        <v>1.8977312622759492E-5</v>
      </c>
      <c r="BX144" s="500">
        <v>8.8252685087943794E-6</v>
      </c>
      <c r="BY144" s="500">
        <v>1.033483363164556E-4</v>
      </c>
      <c r="BZ144" s="500">
        <v>1.9112025874742724E-4</v>
      </c>
      <c r="CA144" s="500">
        <v>4.0404840658361227E-4</v>
      </c>
      <c r="CB144" s="500">
        <v>1.4166885916091557E-4</v>
      </c>
      <c r="CC144" s="500">
        <v>0</v>
      </c>
      <c r="CD144" s="500">
        <v>8.8284629645978636E-5</v>
      </c>
      <c r="CE144" s="500">
        <v>2.0669087902678123E-4</v>
      </c>
      <c r="CF144" s="500">
        <v>2.6185101580135438E-4</v>
      </c>
      <c r="CG144" s="500">
        <v>0</v>
      </c>
      <c r="CH144" s="500">
        <v>0</v>
      </c>
      <c r="CI144" s="500">
        <v>3.6689903605616891E-4</v>
      </c>
      <c r="CJ144" s="500">
        <v>6.8597560975609752E-4</v>
      </c>
      <c r="CK144" s="500">
        <v>0</v>
      </c>
      <c r="CL144" s="500">
        <v>5.5809055809055812E-3</v>
      </c>
      <c r="CM144" s="500">
        <v>3.2919828174555381E-4</v>
      </c>
      <c r="CN144" s="500">
        <v>4.7862593332056999E-5</v>
      </c>
      <c r="CO144" s="500">
        <v>7.8201795583127641E-3</v>
      </c>
      <c r="CP144" s="500">
        <v>1.8260032188304916E-3</v>
      </c>
      <c r="CQ144" s="500">
        <v>1.2516834349996038E-2</v>
      </c>
      <c r="CR144" s="500">
        <v>3.4220489728252349E-3</v>
      </c>
      <c r="CS144" s="500">
        <v>2.9470610501270752E-3</v>
      </c>
      <c r="CT144" s="500">
        <v>1.611559968417751E-3</v>
      </c>
      <c r="CU144" s="500">
        <v>3.2672374943668319E-3</v>
      </c>
      <c r="CV144" s="500">
        <v>3.1018308367377818E-3</v>
      </c>
      <c r="CW144" s="500">
        <v>3.2637911173684885E-3</v>
      </c>
      <c r="CX144" s="500">
        <v>3.3791225735961441E-3</v>
      </c>
      <c r="CY144" s="500">
        <v>4.7438483259378784E-3</v>
      </c>
      <c r="CZ144" s="500">
        <v>2.4583266359691006E-3</v>
      </c>
      <c r="DA144" s="500">
        <v>2.4284743249088549E-2</v>
      </c>
      <c r="DB144" s="500">
        <v>1.6348899327622733E-3</v>
      </c>
      <c r="DC144" s="500">
        <v>2.8993911278631486E-4</v>
      </c>
      <c r="DD144" s="500">
        <v>7.5414781297134239E-3</v>
      </c>
      <c r="DE144" s="500">
        <v>9.3324949531720554E-3</v>
      </c>
      <c r="DF144" s="501">
        <v>5.8770808539398479E-4</v>
      </c>
    </row>
    <row r="145" spans="2:110">
      <c r="B145" s="494" t="s">
        <v>355</v>
      </c>
      <c r="C145" s="495" t="s">
        <v>74</v>
      </c>
      <c r="D145" s="500">
        <v>2.736543567463191E-2</v>
      </c>
      <c r="E145" s="500">
        <v>9.4762513064684702E-3</v>
      </c>
      <c r="F145" s="500">
        <v>1.1262880421758926E-2</v>
      </c>
      <c r="G145" s="500">
        <v>2.2098569157392688E-2</v>
      </c>
      <c r="H145" s="500">
        <v>6.9166666666666668E-2</v>
      </c>
      <c r="I145" s="500">
        <v>0</v>
      </c>
      <c r="J145" s="500">
        <v>9.7216777734221868E-2</v>
      </c>
      <c r="K145" s="500">
        <v>4.4018005460328769E-3</v>
      </c>
      <c r="L145" s="500">
        <v>2.9246316208681798E-3</v>
      </c>
      <c r="M145" s="500">
        <v>6.3803929511849298E-3</v>
      </c>
      <c r="N145" s="500">
        <v>0</v>
      </c>
      <c r="O145" s="500">
        <v>1.1751935057579762E-2</v>
      </c>
      <c r="P145" s="500">
        <v>4.6227204892075853E-3</v>
      </c>
      <c r="Q145" s="500">
        <v>7.2980763333810334E-3</v>
      </c>
      <c r="R145" s="500">
        <v>4.2116010465190479E-3</v>
      </c>
      <c r="S145" s="500">
        <v>1.0792476102374344E-2</v>
      </c>
      <c r="T145" s="500">
        <v>4.490589783193181E-3</v>
      </c>
      <c r="U145" s="500">
        <v>5.7771212867224683E-3</v>
      </c>
      <c r="V145" s="500">
        <v>1.2649800266311585E-2</v>
      </c>
      <c r="W145" s="500">
        <v>1.0873818974674345E-2</v>
      </c>
      <c r="X145" s="500">
        <v>0.54629358035976183</v>
      </c>
      <c r="Y145" s="500">
        <v>1.5883362132047742E-2</v>
      </c>
      <c r="Z145" s="500">
        <v>1.59230136764212E-3</v>
      </c>
      <c r="AA145" s="500">
        <v>1.1932344763670066E-2</v>
      </c>
      <c r="AB145" s="500">
        <v>2.5049671335697133E-3</v>
      </c>
      <c r="AC145" s="500">
        <v>5.0929497155797346E-3</v>
      </c>
      <c r="AD145" s="500">
        <v>5.5934536503663417E-2</v>
      </c>
      <c r="AE145" s="500">
        <v>0.25485481782874053</v>
      </c>
      <c r="AF145" s="500">
        <v>9.9588836640327459E-4</v>
      </c>
      <c r="AG145" s="500">
        <v>3.1036278423884744E-3</v>
      </c>
      <c r="AH145" s="500">
        <v>0</v>
      </c>
      <c r="AI145" s="500">
        <v>3.0063847971444371E-2</v>
      </c>
      <c r="AJ145" s="500">
        <v>1.6133351184897577E-2</v>
      </c>
      <c r="AK145" s="500">
        <v>4.8419979612640163E-2</v>
      </c>
      <c r="AL145" s="500">
        <v>3.4780023781212845E-2</v>
      </c>
      <c r="AM145" s="500">
        <v>0</v>
      </c>
      <c r="AN145" s="500">
        <v>4.6542553191489359E-3</v>
      </c>
      <c r="AO145" s="500">
        <v>2.812819638595295E-3</v>
      </c>
      <c r="AP145" s="500">
        <v>1.4801389518199668E-3</v>
      </c>
      <c r="AQ145" s="500">
        <v>5.2164434755527875E-3</v>
      </c>
      <c r="AR145" s="500">
        <v>3.6285885187229221E-3</v>
      </c>
      <c r="AS145" s="500">
        <v>8.1600932582086647E-3</v>
      </c>
      <c r="AT145" s="500">
        <v>7.3550043007686184E-3</v>
      </c>
      <c r="AU145" s="500">
        <v>4.2072373201569539E-3</v>
      </c>
      <c r="AV145" s="500">
        <v>2.8641041435347753E-3</v>
      </c>
      <c r="AW145" s="500">
        <v>3.2494163669632152E-3</v>
      </c>
      <c r="AX145" s="500">
        <v>2.4243780098670655E-3</v>
      </c>
      <c r="AY145" s="500">
        <v>1.0544792007314615E-3</v>
      </c>
      <c r="AZ145" s="500">
        <v>1.6508693995332859E-3</v>
      </c>
      <c r="BA145" s="500">
        <v>1.0102143899427545E-3</v>
      </c>
      <c r="BB145" s="500">
        <v>1.2678288431061807E-3</v>
      </c>
      <c r="BC145" s="500">
        <v>1.7594467971930685E-3</v>
      </c>
      <c r="BD145" s="500">
        <v>4.4267968770960212E-4</v>
      </c>
      <c r="BE145" s="500">
        <v>1.3221683561040105E-3</v>
      </c>
      <c r="BF145" s="500">
        <v>7.975142168150075E-4</v>
      </c>
      <c r="BG145" s="500">
        <v>6.0828572049271147E-4</v>
      </c>
      <c r="BH145" s="500">
        <v>2.4640810077718781E-3</v>
      </c>
      <c r="BI145" s="500">
        <v>1.8451400329489291E-3</v>
      </c>
      <c r="BJ145" s="500">
        <v>6.1377884268224636E-3</v>
      </c>
      <c r="BK145" s="500">
        <v>1.0899767455727148E-2</v>
      </c>
      <c r="BL145" s="500">
        <v>-8.123745637984342E-2</v>
      </c>
      <c r="BM145" s="500">
        <v>7.2597503298855942E-3</v>
      </c>
      <c r="BN145" s="500">
        <v>8.5413264347549613E-3</v>
      </c>
      <c r="BO145" s="500">
        <v>1.600530449862287E-2</v>
      </c>
      <c r="BP145" s="500">
        <v>7.5474485806979854E-3</v>
      </c>
      <c r="BQ145" s="500">
        <v>2.0565808708854289E-2</v>
      </c>
      <c r="BR145" s="500">
        <v>3.3037241981870469E-2</v>
      </c>
      <c r="BS145" s="500">
        <v>1.030812324929972E-2</v>
      </c>
      <c r="BT145" s="500">
        <v>1.8279543462052128E-2</v>
      </c>
      <c r="BU145" s="500">
        <v>9.9391888371446798E-3</v>
      </c>
      <c r="BV145" s="500">
        <v>2.8439043597203121E-3</v>
      </c>
      <c r="BW145" s="500">
        <v>6.4522862917382271E-4</v>
      </c>
      <c r="BX145" s="500">
        <v>3.9713708289574711E-4</v>
      </c>
      <c r="BY145" s="500">
        <v>4.2238015711942726E-4</v>
      </c>
      <c r="BZ145" s="500">
        <v>4.0870332255219053E-3</v>
      </c>
      <c r="CA145" s="500">
        <v>4.5411871892887562E-2</v>
      </c>
      <c r="CB145" s="500">
        <v>5.0950193276800712E-2</v>
      </c>
      <c r="CC145" s="500">
        <v>0.13123359580052493</v>
      </c>
      <c r="CD145" s="500">
        <v>2.3042288337600424E-2</v>
      </c>
      <c r="CE145" s="500">
        <v>3.6909085540496648E-3</v>
      </c>
      <c r="CF145" s="500">
        <v>2.257336343115124E-3</v>
      </c>
      <c r="CG145" s="500">
        <v>7.4760532668795262E-3</v>
      </c>
      <c r="CH145" s="500">
        <v>2.4143060376186879E-3</v>
      </c>
      <c r="CI145" s="500">
        <v>1.8678496381041327E-3</v>
      </c>
      <c r="CJ145" s="500">
        <v>3.0741869918699187E-3</v>
      </c>
      <c r="CK145" s="500">
        <v>4.0526849037487333E-4</v>
      </c>
      <c r="CL145" s="500">
        <v>4.633204633204633E-3</v>
      </c>
      <c r="CM145" s="500">
        <v>8.3584246657834524E-3</v>
      </c>
      <c r="CN145" s="500">
        <v>6.1742745398353531E-3</v>
      </c>
      <c r="CO145" s="500">
        <v>1.0146573756525917E-2</v>
      </c>
      <c r="CP145" s="500">
        <v>3.0455601131588856E-3</v>
      </c>
      <c r="CQ145" s="500">
        <v>8.714251762655471E-3</v>
      </c>
      <c r="CR145" s="500">
        <v>2.9123821045321146E-3</v>
      </c>
      <c r="CS145" s="500">
        <v>3.9420321202617205E-3</v>
      </c>
      <c r="CT145" s="500">
        <v>3.796359388688796E-3</v>
      </c>
      <c r="CU145" s="500">
        <v>4.9571879224876072E-3</v>
      </c>
      <c r="CV145" s="500">
        <v>2.4965955515206537E-3</v>
      </c>
      <c r="CW145" s="500">
        <v>5.8876231921157042E-3</v>
      </c>
      <c r="CX145" s="500">
        <v>2.6367729599703943E-3</v>
      </c>
      <c r="CY145" s="500">
        <v>1.5877369907220655E-2</v>
      </c>
      <c r="CZ145" s="500">
        <v>3.6354868905004584E-3</v>
      </c>
      <c r="DA145" s="500">
        <v>8.6510535747389237E-3</v>
      </c>
      <c r="DB145" s="500">
        <v>1.3044579533941236E-2</v>
      </c>
      <c r="DC145" s="500">
        <v>2.8993911278631487E-3</v>
      </c>
      <c r="DD145" s="500">
        <v>8.7236557824793125E-3</v>
      </c>
      <c r="DE145" s="500">
        <v>0</v>
      </c>
      <c r="DF145" s="501">
        <v>1.4913092666872364E-2</v>
      </c>
    </row>
    <row r="146" spans="2:110">
      <c r="B146" s="494" t="s">
        <v>356</v>
      </c>
      <c r="C146" s="495" t="s">
        <v>75</v>
      </c>
      <c r="D146" s="500">
        <v>0</v>
      </c>
      <c r="E146" s="500">
        <v>0</v>
      </c>
      <c r="F146" s="500">
        <v>0</v>
      </c>
      <c r="G146" s="500">
        <v>0</v>
      </c>
      <c r="H146" s="500">
        <v>0</v>
      </c>
      <c r="I146" s="500">
        <v>0</v>
      </c>
      <c r="J146" s="500">
        <v>0</v>
      </c>
      <c r="K146" s="500">
        <v>0</v>
      </c>
      <c r="L146" s="500">
        <v>0</v>
      </c>
      <c r="M146" s="500">
        <v>0</v>
      </c>
      <c r="N146" s="500">
        <v>0</v>
      </c>
      <c r="O146" s="500">
        <v>0</v>
      </c>
      <c r="P146" s="500">
        <v>0</v>
      </c>
      <c r="Q146" s="500">
        <v>0</v>
      </c>
      <c r="R146" s="500">
        <v>0</v>
      </c>
      <c r="S146" s="500">
        <v>0</v>
      </c>
      <c r="T146" s="500">
        <v>0</v>
      </c>
      <c r="U146" s="500">
        <v>0</v>
      </c>
      <c r="V146" s="500">
        <v>6.6577896138482028E-4</v>
      </c>
      <c r="W146" s="500">
        <v>5.7770075101097628E-4</v>
      </c>
      <c r="X146" s="500">
        <v>1.7735697183434858E-4</v>
      </c>
      <c r="Y146" s="500">
        <v>3.0038801399556027E-3</v>
      </c>
      <c r="Z146" s="500">
        <v>0</v>
      </c>
      <c r="AA146" s="500">
        <v>0</v>
      </c>
      <c r="AB146" s="500">
        <v>0</v>
      </c>
      <c r="AC146" s="500">
        <v>1.2630876176814222E-4</v>
      </c>
      <c r="AD146" s="500">
        <v>0</v>
      </c>
      <c r="AE146" s="500">
        <v>0</v>
      </c>
      <c r="AF146" s="500">
        <v>9.9327448617649437E-5</v>
      </c>
      <c r="AG146" s="500">
        <v>0</v>
      </c>
      <c r="AH146" s="500">
        <v>0</v>
      </c>
      <c r="AI146" s="500">
        <v>0</v>
      </c>
      <c r="AJ146" s="500">
        <v>1.0710938545990093E-4</v>
      </c>
      <c r="AK146" s="500">
        <v>0</v>
      </c>
      <c r="AL146" s="500">
        <v>1.2769477330300366E-2</v>
      </c>
      <c r="AM146" s="500">
        <v>0</v>
      </c>
      <c r="AN146" s="500">
        <v>2.4379432624113476E-3</v>
      </c>
      <c r="AO146" s="500">
        <v>2.1536538242982156E-2</v>
      </c>
      <c r="AP146" s="500">
        <v>1.8124150430448574E-4</v>
      </c>
      <c r="AQ146" s="500">
        <v>1.2145748987854252E-3</v>
      </c>
      <c r="AR146" s="500">
        <v>1.6193154591750744E-4</v>
      </c>
      <c r="AS146" s="500">
        <v>5.551083849121541E-6</v>
      </c>
      <c r="AT146" s="500">
        <v>2.2998762666568539E-5</v>
      </c>
      <c r="AU146" s="500">
        <v>1.6954899966090201E-5</v>
      </c>
      <c r="AV146" s="500">
        <v>1.5693721334437125E-5</v>
      </c>
      <c r="AW146" s="500">
        <v>6.309546343617894E-6</v>
      </c>
      <c r="AX146" s="500">
        <v>0</v>
      </c>
      <c r="AY146" s="500">
        <v>0</v>
      </c>
      <c r="AZ146" s="500">
        <v>1.3465492655247031E-6</v>
      </c>
      <c r="BA146" s="500">
        <v>0</v>
      </c>
      <c r="BB146" s="500">
        <v>0</v>
      </c>
      <c r="BC146" s="500">
        <v>0</v>
      </c>
      <c r="BD146" s="500">
        <v>0</v>
      </c>
      <c r="BE146" s="500">
        <v>0</v>
      </c>
      <c r="BF146" s="500">
        <v>0</v>
      </c>
      <c r="BG146" s="500">
        <v>0</v>
      </c>
      <c r="BH146" s="500">
        <v>7.6281845452981113E-5</v>
      </c>
      <c r="BI146" s="500">
        <v>0</v>
      </c>
      <c r="BJ146" s="500">
        <v>0</v>
      </c>
      <c r="BK146" s="500">
        <v>1.1925347325740863E-5</v>
      </c>
      <c r="BL146" s="500">
        <v>7.23235756775815E-4</v>
      </c>
      <c r="BM146" s="500">
        <v>8.9329844783726548E-4</v>
      </c>
      <c r="BN146" s="500">
        <v>5.0583151474860175E-5</v>
      </c>
      <c r="BO146" s="500">
        <v>3.1245537080485566E-2</v>
      </c>
      <c r="BP146" s="500">
        <v>1.3820572645731629E-2</v>
      </c>
      <c r="BQ146" s="500">
        <v>1.9900637737366448E-2</v>
      </c>
      <c r="BR146" s="500">
        <v>0</v>
      </c>
      <c r="BS146" s="500">
        <v>0</v>
      </c>
      <c r="BT146" s="500">
        <v>1.5567517964096386E-4</v>
      </c>
      <c r="BU146" s="500">
        <v>-2.4810755958923314E-6</v>
      </c>
      <c r="BV146" s="500">
        <v>0</v>
      </c>
      <c r="BW146" s="500">
        <v>0</v>
      </c>
      <c r="BX146" s="500">
        <v>0</v>
      </c>
      <c r="BY146" s="500">
        <v>0</v>
      </c>
      <c r="BZ146" s="500">
        <v>1.470155836518671E-5</v>
      </c>
      <c r="CA146" s="500">
        <v>0</v>
      </c>
      <c r="CB146" s="500">
        <v>0</v>
      </c>
      <c r="CC146" s="500">
        <v>0</v>
      </c>
      <c r="CD146" s="500">
        <v>0</v>
      </c>
      <c r="CE146" s="500">
        <v>0</v>
      </c>
      <c r="CF146" s="500">
        <v>0</v>
      </c>
      <c r="CG146" s="500">
        <v>0</v>
      </c>
      <c r="CH146" s="500">
        <v>0</v>
      </c>
      <c r="CI146" s="500">
        <v>0</v>
      </c>
      <c r="CJ146" s="500">
        <v>0</v>
      </c>
      <c r="CK146" s="500">
        <v>0</v>
      </c>
      <c r="CL146" s="500">
        <v>0</v>
      </c>
      <c r="CM146" s="500">
        <v>0</v>
      </c>
      <c r="CN146" s="500">
        <v>0</v>
      </c>
      <c r="CO146" s="500">
        <v>0</v>
      </c>
      <c r="CP146" s="500">
        <v>0</v>
      </c>
      <c r="CQ146" s="500">
        <v>0</v>
      </c>
      <c r="CR146" s="500">
        <v>1.1201469632815826E-5</v>
      </c>
      <c r="CS146" s="500">
        <v>1.0814902936246148E-5</v>
      </c>
      <c r="CT146" s="500">
        <v>8.6526709713704748E-5</v>
      </c>
      <c r="CU146" s="500">
        <v>1.6094765982102622E-5</v>
      </c>
      <c r="CV146" s="500">
        <v>0</v>
      </c>
      <c r="CW146" s="500">
        <v>0</v>
      </c>
      <c r="CX146" s="500">
        <v>2.2028178445867955E-6</v>
      </c>
      <c r="CY146" s="500">
        <v>0</v>
      </c>
      <c r="CZ146" s="500">
        <v>5.0112042963985513E-4</v>
      </c>
      <c r="DA146" s="500">
        <v>0</v>
      </c>
      <c r="DB146" s="500">
        <v>0</v>
      </c>
      <c r="DC146" s="500">
        <v>0</v>
      </c>
      <c r="DD146" s="500">
        <v>1.0870599105893224E-4</v>
      </c>
      <c r="DE146" s="500">
        <v>0</v>
      </c>
      <c r="DF146" s="501">
        <v>0</v>
      </c>
    </row>
    <row r="147" spans="2:110">
      <c r="B147" s="494" t="s">
        <v>357</v>
      </c>
      <c r="C147" s="495" t="s">
        <v>76</v>
      </c>
      <c r="D147" s="500">
        <v>1.0590152063721941E-2</v>
      </c>
      <c r="E147" s="500">
        <v>1.8116362791777958E-3</v>
      </c>
      <c r="F147" s="500">
        <v>6.2305295950155761E-3</v>
      </c>
      <c r="G147" s="500">
        <v>5.723370429252782E-3</v>
      </c>
      <c r="H147" s="500">
        <v>1.8091397849462367E-2</v>
      </c>
      <c r="I147" s="500">
        <v>0</v>
      </c>
      <c r="J147" s="500">
        <v>2.9400235201881614E-4</v>
      </c>
      <c r="K147" s="500">
        <v>1.4522448309411644E-2</v>
      </c>
      <c r="L147" s="500">
        <v>1.3017722023098368E-2</v>
      </c>
      <c r="M147" s="500">
        <v>5.063803929511849E-4</v>
      </c>
      <c r="N147" s="500">
        <v>0</v>
      </c>
      <c r="O147" s="500">
        <v>8.6369643194260902E-3</v>
      </c>
      <c r="P147" s="500">
        <v>7.5710697775998254E-3</v>
      </c>
      <c r="Q147" s="500">
        <v>1.8030541529529612E-2</v>
      </c>
      <c r="R147" s="500">
        <v>6.9459511199030058E-2</v>
      </c>
      <c r="S147" s="500">
        <v>1.934936786925686E-2</v>
      </c>
      <c r="T147" s="500">
        <v>3.7240432469538357E-2</v>
      </c>
      <c r="U147" s="500">
        <v>5.3963564746430333E-2</v>
      </c>
      <c r="V147" s="500">
        <v>1.9973368841544607E-3</v>
      </c>
      <c r="W147" s="500">
        <v>7.426249976705615E-3</v>
      </c>
      <c r="X147" s="500">
        <v>0</v>
      </c>
      <c r="Y147" s="500">
        <v>2.0230840655995771E-3</v>
      </c>
      <c r="Z147" s="500">
        <v>6.6008129422255157E-4</v>
      </c>
      <c r="AA147" s="500">
        <v>8.3410565338276187E-3</v>
      </c>
      <c r="AB147" s="500">
        <v>6.3890177915741198E-2</v>
      </c>
      <c r="AC147" s="500">
        <v>3.2862833195747003E-2</v>
      </c>
      <c r="AD147" s="500">
        <v>9.3238354529519258E-5</v>
      </c>
      <c r="AE147" s="500">
        <v>0</v>
      </c>
      <c r="AF147" s="500">
        <v>0.21690500897867859</v>
      </c>
      <c r="AG147" s="500">
        <v>2.2128102759937512E-2</v>
      </c>
      <c r="AH147" s="500">
        <v>0.17391304347826086</v>
      </c>
      <c r="AI147" s="500">
        <v>3.1605583764851779E-2</v>
      </c>
      <c r="AJ147" s="500">
        <v>1.7003614941759272E-3</v>
      </c>
      <c r="AK147" s="500">
        <v>6.3710499490316E-3</v>
      </c>
      <c r="AL147" s="500">
        <v>3.6964276482448432E-3</v>
      </c>
      <c r="AM147" s="500">
        <v>0</v>
      </c>
      <c r="AN147" s="500">
        <v>2.2163120567375886E-4</v>
      </c>
      <c r="AO147" s="500">
        <v>7.1030798954426638E-4</v>
      </c>
      <c r="AP147" s="500">
        <v>3.0206917384080954E-5</v>
      </c>
      <c r="AQ147" s="500">
        <v>2.8028651510432885E-4</v>
      </c>
      <c r="AR147" s="500">
        <v>3.223098708843776E-2</v>
      </c>
      <c r="AS147" s="500">
        <v>4.6740126009603379E-3</v>
      </c>
      <c r="AT147" s="500">
        <v>2.4976656255893434E-3</v>
      </c>
      <c r="AU147" s="500">
        <v>3.383713607518287E-3</v>
      </c>
      <c r="AV147" s="500">
        <v>5.0141439663526615E-3</v>
      </c>
      <c r="AW147" s="500">
        <v>3.1232254400908575E-2</v>
      </c>
      <c r="AX147" s="500">
        <v>1.8521941857316111E-2</v>
      </c>
      <c r="AY147" s="500">
        <v>1.2673772165753452E-2</v>
      </c>
      <c r="AZ147" s="500">
        <v>2.9467884126742602E-2</v>
      </c>
      <c r="BA147" s="500">
        <v>4.0408575597710182E-2</v>
      </c>
      <c r="BB147" s="500">
        <v>8.4521922873745381E-3</v>
      </c>
      <c r="BC147" s="500">
        <v>9.8324433805928924E-2</v>
      </c>
      <c r="BD147" s="500">
        <v>2.7902234861696133E-2</v>
      </c>
      <c r="BE147" s="500">
        <v>3.9444689290436319E-2</v>
      </c>
      <c r="BF147" s="500">
        <v>3.482084328254012E-2</v>
      </c>
      <c r="BG147" s="500">
        <v>8.9895939692815705E-3</v>
      </c>
      <c r="BH147" s="500">
        <v>3.8378638244878915E-2</v>
      </c>
      <c r="BI147" s="500">
        <v>5.0521691378363539E-3</v>
      </c>
      <c r="BJ147" s="500">
        <v>1.9627794006630124E-2</v>
      </c>
      <c r="BK147" s="500">
        <v>8.1044660425734896E-2</v>
      </c>
      <c r="BL147" s="500">
        <v>-2.587375919865478E-2</v>
      </c>
      <c r="BM147" s="500">
        <v>1.2973232788134094E-2</v>
      </c>
      <c r="BN147" s="500">
        <v>1.7487318081308802E-2</v>
      </c>
      <c r="BO147" s="500">
        <v>1.2103437723145975E-2</v>
      </c>
      <c r="BP147" s="500">
        <v>1.1210362043597905E-2</v>
      </c>
      <c r="BQ147" s="500">
        <v>0</v>
      </c>
      <c r="BR147" s="500">
        <v>0</v>
      </c>
      <c r="BS147" s="500">
        <v>3.4285714285714287E-2</v>
      </c>
      <c r="BT147" s="500">
        <v>2.5809306098370328E-3</v>
      </c>
      <c r="BU147" s="500">
        <v>7.1442571783719676E-3</v>
      </c>
      <c r="BV147" s="500">
        <v>2.9763959670301167E-3</v>
      </c>
      <c r="BW147" s="500">
        <v>3.6056893983243033E-4</v>
      </c>
      <c r="BX147" s="500">
        <v>5.5599191605404592E-4</v>
      </c>
      <c r="BY147" s="500">
        <v>9.1815261104329397E-4</v>
      </c>
      <c r="BZ147" s="500">
        <v>0</v>
      </c>
      <c r="CA147" s="500">
        <v>4.080096654716869E-4</v>
      </c>
      <c r="CB147" s="500">
        <v>1.7202647183825465E-4</v>
      </c>
      <c r="CC147" s="500">
        <v>0</v>
      </c>
      <c r="CD147" s="500">
        <v>2.5602542597333803E-3</v>
      </c>
      <c r="CE147" s="500">
        <v>3.9271267015088436E-3</v>
      </c>
      <c r="CF147" s="500">
        <v>1.3246049661399549E-2</v>
      </c>
      <c r="CG147" s="500">
        <v>0</v>
      </c>
      <c r="CH147" s="500">
        <v>2.3169923585592016E-5</v>
      </c>
      <c r="CI147" s="500">
        <v>4.0025349387945702E-4</v>
      </c>
      <c r="CJ147" s="500">
        <v>6.9867886178861787E-3</v>
      </c>
      <c r="CK147" s="500">
        <v>0</v>
      </c>
      <c r="CL147" s="500">
        <v>2.9484029484029483E-3</v>
      </c>
      <c r="CM147" s="500">
        <v>5.3795816773053915E-4</v>
      </c>
      <c r="CN147" s="500">
        <v>4.3076333998851295E-4</v>
      </c>
      <c r="CO147" s="500">
        <v>8.4099696367329994E-3</v>
      </c>
      <c r="CP147" s="500">
        <v>1.5027873206068462E-3</v>
      </c>
      <c r="CQ147" s="500">
        <v>0</v>
      </c>
      <c r="CR147" s="500">
        <v>9.5212491878934511E-5</v>
      </c>
      <c r="CS147" s="500">
        <v>2.2170551019304601E-4</v>
      </c>
      <c r="CT147" s="500">
        <v>1.8062450652735866E-3</v>
      </c>
      <c r="CU147" s="500">
        <v>4.023691495525655E-4</v>
      </c>
      <c r="CV147" s="500">
        <v>2.7992131941292175E-3</v>
      </c>
      <c r="CW147" s="500">
        <v>4.8927777713135452E-3</v>
      </c>
      <c r="CX147" s="500">
        <v>1.2732287141711677E-3</v>
      </c>
      <c r="CY147" s="500">
        <v>1.2101653892698668E-3</v>
      </c>
      <c r="CZ147" s="500">
        <v>8.7459697625823772E-4</v>
      </c>
      <c r="DA147" s="500">
        <v>2.1421656470782097E-3</v>
      </c>
      <c r="DB147" s="500">
        <v>5.5954683614258078E-3</v>
      </c>
      <c r="DC147" s="500">
        <v>0</v>
      </c>
      <c r="DD147" s="500">
        <v>4.4841221311809547E-4</v>
      </c>
      <c r="DE147" s="500">
        <v>3.5940033755832809E-2</v>
      </c>
      <c r="DF147" s="501">
        <v>2.6446863842729314E-3</v>
      </c>
    </row>
    <row r="148" spans="2:110">
      <c r="B148" s="494" t="s">
        <v>358</v>
      </c>
      <c r="C148" s="495" t="s">
        <v>77</v>
      </c>
      <c r="D148" s="500">
        <v>1.4331402365435676E-3</v>
      </c>
      <c r="E148" s="500">
        <v>8.8259203344559283E-4</v>
      </c>
      <c r="F148" s="500">
        <v>1.3179966450994488E-3</v>
      </c>
      <c r="G148" s="500">
        <v>1.589825119236884E-3</v>
      </c>
      <c r="H148" s="500">
        <v>9.9462365591397855E-4</v>
      </c>
      <c r="I148" s="500">
        <v>0</v>
      </c>
      <c r="J148" s="500">
        <v>7.1540572324578595E-3</v>
      </c>
      <c r="K148" s="500">
        <v>2.7598590725126768E-4</v>
      </c>
      <c r="L148" s="500">
        <v>1.6178813221823975E-4</v>
      </c>
      <c r="M148" s="500">
        <v>1.0127607859023699E-4</v>
      </c>
      <c r="N148" s="500">
        <v>0</v>
      </c>
      <c r="O148" s="500">
        <v>4.7196526335661698E-4</v>
      </c>
      <c r="P148" s="500">
        <v>7.825865395115204E-3</v>
      </c>
      <c r="Q148" s="500">
        <v>8.381544248420794E-4</v>
      </c>
      <c r="R148" s="500">
        <v>1.4357730840405846E-3</v>
      </c>
      <c r="S148" s="500">
        <v>3.3919210607462227E-4</v>
      </c>
      <c r="T148" s="500">
        <v>1.1440993078199188E-3</v>
      </c>
      <c r="U148" s="500">
        <v>4.5954373871656001E-4</v>
      </c>
      <c r="V148" s="500">
        <v>0</v>
      </c>
      <c r="W148" s="500">
        <v>1.4908406477702615E-4</v>
      </c>
      <c r="X148" s="500">
        <v>5.8664229145207608E-4</v>
      </c>
      <c r="Y148" s="500">
        <v>1.1160782915085811E-3</v>
      </c>
      <c r="Z148" s="500">
        <v>6.6587148101397752E-4</v>
      </c>
      <c r="AA148" s="500">
        <v>0</v>
      </c>
      <c r="AB148" s="500">
        <v>2.8563833861208602E-3</v>
      </c>
      <c r="AC148" s="500">
        <v>5.2327915589658923E-4</v>
      </c>
      <c r="AD148" s="500">
        <v>1.6952428096276229E-6</v>
      </c>
      <c r="AE148" s="500">
        <v>7.3978176437950805E-4</v>
      </c>
      <c r="AF148" s="500">
        <v>8.5473883415714122E-4</v>
      </c>
      <c r="AG148" s="500">
        <v>3.7056066655094602E-2</v>
      </c>
      <c r="AH148" s="500">
        <v>0</v>
      </c>
      <c r="AI148" s="500">
        <v>5.3625592814170566E-4</v>
      </c>
      <c r="AJ148" s="500">
        <v>3.4542776810818046E-3</v>
      </c>
      <c r="AK148" s="500">
        <v>7.6452599388379206E-4</v>
      </c>
      <c r="AL148" s="500">
        <v>2.2101018456289097E-3</v>
      </c>
      <c r="AM148" s="500">
        <v>0</v>
      </c>
      <c r="AN148" s="500">
        <v>1.9946808510638296E-3</v>
      </c>
      <c r="AO148" s="500">
        <v>4.8300943289010116E-4</v>
      </c>
      <c r="AP148" s="500">
        <v>1.5103458692040478E-4</v>
      </c>
      <c r="AQ148" s="500">
        <v>4.6714419184054811E-5</v>
      </c>
      <c r="AR148" s="500">
        <v>4.1970012921476417E-4</v>
      </c>
      <c r="AS148" s="500">
        <v>4.0134336229148745E-3</v>
      </c>
      <c r="AT148" s="500">
        <v>5.7496906666421347E-4</v>
      </c>
      <c r="AU148" s="500">
        <v>7.9518480840963038E-3</v>
      </c>
      <c r="AV148" s="500">
        <v>6.6109801121316389E-3</v>
      </c>
      <c r="AW148" s="500">
        <v>2.0745788377815634E-2</v>
      </c>
      <c r="AX148" s="500">
        <v>2.8759316605635296E-3</v>
      </c>
      <c r="AY148" s="500">
        <v>1.668479747992819E-4</v>
      </c>
      <c r="AZ148" s="500">
        <v>1.0892237008829323E-2</v>
      </c>
      <c r="BA148" s="500">
        <v>7.5204849029071727E-3</v>
      </c>
      <c r="BB148" s="500">
        <v>4.226096143687269E-4</v>
      </c>
      <c r="BC148" s="500">
        <v>2.7005462468544772E-3</v>
      </c>
      <c r="BD148" s="500">
        <v>3.085343277976015E-3</v>
      </c>
      <c r="BE148" s="500">
        <v>1.3221683561040105E-3</v>
      </c>
      <c r="BF148" s="500">
        <v>1.2796908389991552E-2</v>
      </c>
      <c r="BG148" s="500">
        <v>3.9920922856335944E-2</v>
      </c>
      <c r="BH148" s="500">
        <v>1.7675213190018076E-2</v>
      </c>
      <c r="BI148" s="500">
        <v>1.2828116419549698E-2</v>
      </c>
      <c r="BJ148" s="500">
        <v>6.8927035809236226E-3</v>
      </c>
      <c r="BK148" s="500">
        <v>7.3698646473078526E-3</v>
      </c>
      <c r="BL148" s="500">
        <v>0</v>
      </c>
      <c r="BM148" s="500">
        <v>4.1037314481864228E-4</v>
      </c>
      <c r="BN148" s="500">
        <v>4.9860535025219319E-4</v>
      </c>
      <c r="BO148" s="500">
        <v>4.0089768438233194E-3</v>
      </c>
      <c r="BP148" s="500">
        <v>4.1123129297767165E-3</v>
      </c>
      <c r="BQ148" s="500">
        <v>1.3153098306256742E-5</v>
      </c>
      <c r="BR148" s="500">
        <v>3.6404674360187848E-5</v>
      </c>
      <c r="BS148" s="500">
        <v>1.3165266106442578E-3</v>
      </c>
      <c r="BT148" s="500">
        <v>1.9016952207719852E-2</v>
      </c>
      <c r="BU148" s="500">
        <v>3.7836402837358051E-4</v>
      </c>
      <c r="BV148" s="500">
        <v>2.2392947714333166E-5</v>
      </c>
      <c r="BW148" s="500">
        <v>0</v>
      </c>
      <c r="BX148" s="500">
        <v>8.8252685087943794E-6</v>
      </c>
      <c r="BY148" s="500">
        <v>2.9956039512016118E-6</v>
      </c>
      <c r="BZ148" s="500">
        <v>1.7641870038224053E-4</v>
      </c>
      <c r="CA148" s="500">
        <v>1.7231476163124641E-3</v>
      </c>
      <c r="CB148" s="500">
        <v>2.408370605735565E-3</v>
      </c>
      <c r="CC148" s="500">
        <v>0</v>
      </c>
      <c r="CD148" s="500">
        <v>2.1188311115034873E-3</v>
      </c>
      <c r="CE148" s="500">
        <v>7.6770897924233032E-4</v>
      </c>
      <c r="CF148" s="500">
        <v>3.7020316027088038E-4</v>
      </c>
      <c r="CG148" s="500">
        <v>3.89377774316642E-4</v>
      </c>
      <c r="CH148" s="500">
        <v>1.760914192504993E-4</v>
      </c>
      <c r="CI148" s="500">
        <v>2.0012674693972851E-4</v>
      </c>
      <c r="CJ148" s="500">
        <v>5.0813008130081301E-5</v>
      </c>
      <c r="CK148" s="500">
        <v>4.0526849037487333E-4</v>
      </c>
      <c r="CL148" s="500">
        <v>2.1060021060021061E-4</v>
      </c>
      <c r="CM148" s="500">
        <v>7.8284957244369505E-4</v>
      </c>
      <c r="CN148" s="500">
        <v>1.9828788666137898E-4</v>
      </c>
      <c r="CO148" s="500">
        <v>6.6624434784508181E-4</v>
      </c>
      <c r="CP148" s="500">
        <v>1.2045623423489465E-3</v>
      </c>
      <c r="CQ148" s="500">
        <v>8.7142517626554697E-4</v>
      </c>
      <c r="CR148" s="500">
        <v>1.1257476980979905E-3</v>
      </c>
      <c r="CS148" s="500">
        <v>1.31941815822203E-3</v>
      </c>
      <c r="CT148" s="500">
        <v>4.3371513243994509E-3</v>
      </c>
      <c r="CU148" s="500">
        <v>6.1160110731989952E-4</v>
      </c>
      <c r="CV148" s="500">
        <v>7.5654410652141026E-5</v>
      </c>
      <c r="CW148" s="500">
        <v>2.7506603213757957E-2</v>
      </c>
      <c r="CX148" s="500">
        <v>7.7098624560537835E-5</v>
      </c>
      <c r="CY148" s="500">
        <v>5.1633723275514324E-4</v>
      </c>
      <c r="CZ148" s="500">
        <v>9.9278575683367534E-5</v>
      </c>
      <c r="DA148" s="500">
        <v>7.6211662444128608E-4</v>
      </c>
      <c r="DB148" s="500">
        <v>3.2352399373675967E-3</v>
      </c>
      <c r="DC148" s="500">
        <v>1.1452594955059438E-2</v>
      </c>
      <c r="DD148" s="500">
        <v>1.3044718927071868E-3</v>
      </c>
      <c r="DE148" s="500">
        <v>1.0159843796538372E-2</v>
      </c>
      <c r="DF148" s="501">
        <v>3.3793214910154127E-4</v>
      </c>
    </row>
    <row r="149" spans="2:110">
      <c r="B149" s="494" t="s">
        <v>359</v>
      </c>
      <c r="C149" s="495" t="s">
        <v>497</v>
      </c>
      <c r="D149" s="500">
        <v>4.5257060101375811E-5</v>
      </c>
      <c r="E149" s="500">
        <v>0</v>
      </c>
      <c r="F149" s="500">
        <v>0</v>
      </c>
      <c r="G149" s="500">
        <v>1.5898251192368839E-4</v>
      </c>
      <c r="H149" s="500">
        <v>1.6129032258064516E-4</v>
      </c>
      <c r="I149" s="500">
        <v>0</v>
      </c>
      <c r="J149" s="500">
        <v>1.6660133281066248E-3</v>
      </c>
      <c r="K149" s="500">
        <v>1.5720716235831703E-5</v>
      </c>
      <c r="L149" s="500">
        <v>0</v>
      </c>
      <c r="M149" s="500">
        <v>0</v>
      </c>
      <c r="N149" s="500">
        <v>0</v>
      </c>
      <c r="O149" s="500">
        <v>9.4393052671323387E-5</v>
      </c>
      <c r="P149" s="500">
        <v>4.549921741346049E-3</v>
      </c>
      <c r="Q149" s="500">
        <v>1.4309953594864771E-4</v>
      </c>
      <c r="R149" s="500">
        <v>7.3383957628740985E-4</v>
      </c>
      <c r="S149" s="500">
        <v>1.5417823003391923E-5</v>
      </c>
      <c r="T149" s="500">
        <v>8.5807448086493908E-5</v>
      </c>
      <c r="U149" s="500">
        <v>6.5649105530937146E-5</v>
      </c>
      <c r="V149" s="500">
        <v>0</v>
      </c>
      <c r="W149" s="500">
        <v>9.3177540485641342E-6</v>
      </c>
      <c r="X149" s="500">
        <v>2.0464265980886377E-5</v>
      </c>
      <c r="Y149" s="500">
        <v>1.2298383377505026E-5</v>
      </c>
      <c r="Z149" s="500">
        <v>5.7901867914258917E-6</v>
      </c>
      <c r="AA149" s="500">
        <v>1.1584800741427248E-4</v>
      </c>
      <c r="AB149" s="500">
        <v>1.3516009713505647E-5</v>
      </c>
      <c r="AC149" s="500">
        <v>1.8495211544620826E-4</v>
      </c>
      <c r="AD149" s="500">
        <v>1.6952428096276229E-6</v>
      </c>
      <c r="AE149" s="500">
        <v>3.6989088218975403E-4</v>
      </c>
      <c r="AF149" s="500">
        <v>4.9663724308824719E-5</v>
      </c>
      <c r="AG149" s="500">
        <v>7.2904009720534631E-5</v>
      </c>
      <c r="AH149" s="500">
        <v>0.13043478260869565</v>
      </c>
      <c r="AI149" s="500">
        <v>1.6757997754428302E-5</v>
      </c>
      <c r="AJ149" s="500">
        <v>1.74052751372339E-4</v>
      </c>
      <c r="AK149" s="500">
        <v>1.0193679918450561E-3</v>
      </c>
      <c r="AL149" s="500">
        <v>4.00661738096469E-4</v>
      </c>
      <c r="AM149" s="500">
        <v>0</v>
      </c>
      <c r="AN149" s="500">
        <v>2.2163120567375886E-4</v>
      </c>
      <c r="AO149" s="500">
        <v>2.2729855665416524E-4</v>
      </c>
      <c r="AP149" s="500">
        <v>0</v>
      </c>
      <c r="AQ149" s="500">
        <v>3.1142946122703207E-5</v>
      </c>
      <c r="AR149" s="500">
        <v>4.2961430549542793E-5</v>
      </c>
      <c r="AS149" s="500">
        <v>2.3869660551222626E-4</v>
      </c>
      <c r="AT149" s="500">
        <v>2.7598515199882247E-5</v>
      </c>
      <c r="AU149" s="500">
        <v>3.6331928498764712E-5</v>
      </c>
      <c r="AV149" s="500">
        <v>2.0009494701407333E-4</v>
      </c>
      <c r="AW149" s="500">
        <v>8.202410246703262E-5</v>
      </c>
      <c r="AX149" s="500">
        <v>3.3616314804130507E-4</v>
      </c>
      <c r="AY149" s="500">
        <v>2.0689148875110955E-4</v>
      </c>
      <c r="AZ149" s="500">
        <v>5.9248167683086938E-5</v>
      </c>
      <c r="BA149" s="500">
        <v>0</v>
      </c>
      <c r="BB149" s="500">
        <v>0</v>
      </c>
      <c r="BC149" s="500">
        <v>2.0458683688291497E-5</v>
      </c>
      <c r="BD149" s="500">
        <v>1.4755989590320071E-4</v>
      </c>
      <c r="BE149" s="500">
        <v>0</v>
      </c>
      <c r="BF149" s="500">
        <v>7.8094863961113495E-5</v>
      </c>
      <c r="BG149" s="500">
        <v>1.3903673611261977E-4</v>
      </c>
      <c r="BH149" s="500">
        <v>7.8055841858864396E-5</v>
      </c>
      <c r="BI149" s="500">
        <v>4.3931905546403077E-5</v>
      </c>
      <c r="BJ149" s="500">
        <v>0</v>
      </c>
      <c r="BK149" s="500">
        <v>1.1090573012939001E-3</v>
      </c>
      <c r="BL149" s="500">
        <v>0</v>
      </c>
      <c r="BM149" s="500">
        <v>0</v>
      </c>
      <c r="BN149" s="500">
        <v>1.4452328992817193E-5</v>
      </c>
      <c r="BO149" s="500">
        <v>1.0200958890135673E-5</v>
      </c>
      <c r="BP149" s="500">
        <v>4.3093099563528465E-5</v>
      </c>
      <c r="BQ149" s="500">
        <v>9.5829716231299116E-5</v>
      </c>
      <c r="BR149" s="500">
        <v>6.17059230405184E-3</v>
      </c>
      <c r="BS149" s="500">
        <v>9.8039215686274506E-5</v>
      </c>
      <c r="BT149" s="500">
        <v>2.7857663725225113E-4</v>
      </c>
      <c r="BU149" s="500">
        <v>1.0668625062337024E-4</v>
      </c>
      <c r="BV149" s="500">
        <v>1.0823258061927697E-4</v>
      </c>
      <c r="BW149" s="500">
        <v>0</v>
      </c>
      <c r="BX149" s="500">
        <v>0</v>
      </c>
      <c r="BY149" s="500">
        <v>0</v>
      </c>
      <c r="BZ149" s="500">
        <v>1.4701558365186709E-4</v>
      </c>
      <c r="CA149" s="500">
        <v>6.338014220919408E-5</v>
      </c>
      <c r="CB149" s="500">
        <v>1.0119204225779685E-5</v>
      </c>
      <c r="CC149" s="500">
        <v>0</v>
      </c>
      <c r="CD149" s="500">
        <v>0</v>
      </c>
      <c r="CE149" s="500">
        <v>0</v>
      </c>
      <c r="CF149" s="500">
        <v>7.2234762979683976E-5</v>
      </c>
      <c r="CG149" s="500">
        <v>4.6725332917997038E-4</v>
      </c>
      <c r="CH149" s="500">
        <v>4.2169260925777464E-4</v>
      </c>
      <c r="CI149" s="500">
        <v>1.0006337346986425E-4</v>
      </c>
      <c r="CJ149" s="500">
        <v>0</v>
      </c>
      <c r="CK149" s="500">
        <v>2.0263424518743666E-4</v>
      </c>
      <c r="CL149" s="500">
        <v>1.053001053001053E-4</v>
      </c>
      <c r="CM149" s="500">
        <v>1.886868200248906E-4</v>
      </c>
      <c r="CN149" s="500">
        <v>8.5468916664387492E-5</v>
      </c>
      <c r="CO149" s="500">
        <v>1.1358920028834182E-3</v>
      </c>
      <c r="CP149" s="500">
        <v>4.3317594607292683E-5</v>
      </c>
      <c r="CQ149" s="500">
        <v>1.5844094113919038E-4</v>
      </c>
      <c r="CR149" s="500">
        <v>6.7208817796894952E-5</v>
      </c>
      <c r="CS149" s="500">
        <v>3.2444708808738438E-5</v>
      </c>
      <c r="CT149" s="500">
        <v>1.50340158127562E-3</v>
      </c>
      <c r="CU149" s="500">
        <v>7.0816970321251527E-4</v>
      </c>
      <c r="CV149" s="500">
        <v>0</v>
      </c>
      <c r="CW149" s="500">
        <v>1.1635618956750404E-5</v>
      </c>
      <c r="CX149" s="500">
        <v>9.9126803006405794E-5</v>
      </c>
      <c r="CY149" s="500">
        <v>1.2908430818878581E-4</v>
      </c>
      <c r="CZ149" s="500">
        <v>4.7275512230175014E-6</v>
      </c>
      <c r="DA149" s="500">
        <v>1.8537971945869122E-4</v>
      </c>
      <c r="DB149" s="500">
        <v>2.7631942525559546E-4</v>
      </c>
      <c r="DC149" s="500">
        <v>0</v>
      </c>
      <c r="DD149" s="500">
        <v>7.6094193741252565E-4</v>
      </c>
      <c r="DE149" s="500">
        <v>0</v>
      </c>
      <c r="DF149" s="501">
        <v>5.8770808539398479E-4</v>
      </c>
    </row>
    <row r="150" spans="2:110">
      <c r="B150" s="494" t="s">
        <v>360</v>
      </c>
      <c r="C150" s="495" t="s">
        <v>79</v>
      </c>
      <c r="D150" s="500">
        <v>0</v>
      </c>
      <c r="E150" s="500">
        <v>0</v>
      </c>
      <c r="F150" s="500">
        <v>0</v>
      </c>
      <c r="G150" s="500">
        <v>1.5898251192368839E-4</v>
      </c>
      <c r="H150" s="500">
        <v>0</v>
      </c>
      <c r="I150" s="500">
        <v>0</v>
      </c>
      <c r="J150" s="500">
        <v>0</v>
      </c>
      <c r="K150" s="500">
        <v>6.6551032065020888E-4</v>
      </c>
      <c r="L150" s="500">
        <v>6.5088610115491838E-3</v>
      </c>
      <c r="M150" s="500">
        <v>0</v>
      </c>
      <c r="N150" s="500">
        <v>0</v>
      </c>
      <c r="O150" s="500">
        <v>4.7196526335661698E-4</v>
      </c>
      <c r="P150" s="500">
        <v>5.4599060896152584E-4</v>
      </c>
      <c r="Q150" s="500">
        <v>6.1328372549420451E-5</v>
      </c>
      <c r="R150" s="500">
        <v>1.0401378342160679E-2</v>
      </c>
      <c r="S150" s="500">
        <v>6.1671292013567691E-5</v>
      </c>
      <c r="T150" s="500">
        <v>0</v>
      </c>
      <c r="U150" s="500">
        <v>0</v>
      </c>
      <c r="V150" s="500">
        <v>0</v>
      </c>
      <c r="W150" s="500">
        <v>6.7087829149661761E-4</v>
      </c>
      <c r="X150" s="500">
        <v>4.0928531961772753E-5</v>
      </c>
      <c r="Y150" s="500">
        <v>5.903224021202413E-4</v>
      </c>
      <c r="Z150" s="500">
        <v>5.2111681122833024E-5</v>
      </c>
      <c r="AA150" s="500">
        <v>0</v>
      </c>
      <c r="AB150" s="500">
        <v>1.3403376299226433E-2</v>
      </c>
      <c r="AC150" s="500">
        <v>4.700490348657293E-3</v>
      </c>
      <c r="AD150" s="500">
        <v>0</v>
      </c>
      <c r="AE150" s="500">
        <v>0</v>
      </c>
      <c r="AF150" s="500">
        <v>2.9353874946742189E-3</v>
      </c>
      <c r="AG150" s="500">
        <v>4.5478215587571602E-4</v>
      </c>
      <c r="AH150" s="500">
        <v>0</v>
      </c>
      <c r="AI150" s="500">
        <v>5.0223719270021616E-2</v>
      </c>
      <c r="AJ150" s="500">
        <v>2.0083009773731424E-4</v>
      </c>
      <c r="AK150" s="500">
        <v>0</v>
      </c>
      <c r="AL150" s="500">
        <v>8.8533319547122995E-3</v>
      </c>
      <c r="AM150" s="500">
        <v>0</v>
      </c>
      <c r="AN150" s="500">
        <v>0</v>
      </c>
      <c r="AO150" s="500">
        <v>0</v>
      </c>
      <c r="AP150" s="500">
        <v>0</v>
      </c>
      <c r="AQ150" s="500">
        <v>0</v>
      </c>
      <c r="AR150" s="500">
        <v>3.7151723249073849E-2</v>
      </c>
      <c r="AS150" s="500">
        <v>7.1053873268755725E-4</v>
      </c>
      <c r="AT150" s="500">
        <v>1.8261017557255419E-3</v>
      </c>
      <c r="AU150" s="500">
        <v>9.6885142663372575E-5</v>
      </c>
      <c r="AV150" s="500">
        <v>1.2947320100910629E-4</v>
      </c>
      <c r="AW150" s="500">
        <v>8.8207457883778158E-3</v>
      </c>
      <c r="AX150" s="500">
        <v>5.0777708438813594E-3</v>
      </c>
      <c r="AY150" s="500">
        <v>8.1688768461728404E-3</v>
      </c>
      <c r="AZ150" s="500">
        <v>2.1275478395290309E-4</v>
      </c>
      <c r="BA150" s="500">
        <v>1.9081827365585364E-3</v>
      </c>
      <c r="BB150" s="500">
        <v>0</v>
      </c>
      <c r="BC150" s="500">
        <v>3.5393522780744289E-3</v>
      </c>
      <c r="BD150" s="500">
        <v>1.7438896788560083E-4</v>
      </c>
      <c r="BE150" s="500">
        <v>1.3221683561040105E-3</v>
      </c>
      <c r="BF150" s="500">
        <v>1.6869673871115078E-2</v>
      </c>
      <c r="BG150" s="500">
        <v>9.9541613260628707E-3</v>
      </c>
      <c r="BH150" s="500">
        <v>2.4835949682365942E-5</v>
      </c>
      <c r="BI150" s="500">
        <v>1.1202635914332785E-3</v>
      </c>
      <c r="BJ150" s="500">
        <v>1.0240588177372239E-2</v>
      </c>
      <c r="BK150" s="500">
        <v>8.1688629181324909E-3</v>
      </c>
      <c r="BL150" s="500">
        <v>2.9833474967002368E-3</v>
      </c>
      <c r="BM150" s="500">
        <v>3.4552965342740929E-3</v>
      </c>
      <c r="BN150" s="500">
        <v>2.3051464743543424E-3</v>
      </c>
      <c r="BO150" s="500">
        <v>2.0401917780271347E-5</v>
      </c>
      <c r="BP150" s="500">
        <v>3.078078540252033E-5</v>
      </c>
      <c r="BQ150" s="500">
        <v>0</v>
      </c>
      <c r="BR150" s="500">
        <v>0</v>
      </c>
      <c r="BS150" s="500">
        <v>0</v>
      </c>
      <c r="BT150" s="500">
        <v>1.2290145761128726E-4</v>
      </c>
      <c r="BU150" s="500">
        <v>7.6913343472662273E-5</v>
      </c>
      <c r="BV150" s="500">
        <v>5.5982369285832916E-6</v>
      </c>
      <c r="BW150" s="500">
        <v>0</v>
      </c>
      <c r="BX150" s="500">
        <v>0</v>
      </c>
      <c r="BY150" s="500">
        <v>0</v>
      </c>
      <c r="BZ150" s="500">
        <v>0</v>
      </c>
      <c r="CA150" s="500">
        <v>3.169007110459704E-5</v>
      </c>
      <c r="CB150" s="500">
        <v>7.0834429580457787E-5</v>
      </c>
      <c r="CC150" s="500">
        <v>0</v>
      </c>
      <c r="CD150" s="500">
        <v>0</v>
      </c>
      <c r="CE150" s="500">
        <v>0</v>
      </c>
      <c r="CF150" s="500">
        <v>0</v>
      </c>
      <c r="CG150" s="500">
        <v>0</v>
      </c>
      <c r="CH150" s="500">
        <v>0</v>
      </c>
      <c r="CI150" s="500">
        <v>0</v>
      </c>
      <c r="CJ150" s="500">
        <v>0</v>
      </c>
      <c r="CK150" s="500">
        <v>0</v>
      </c>
      <c r="CL150" s="500">
        <v>3.5100035100035101E-5</v>
      </c>
      <c r="CM150" s="500">
        <v>6.6241117668312653E-5</v>
      </c>
      <c r="CN150" s="500">
        <v>6.1879495665016543E-4</v>
      </c>
      <c r="CO150" s="500">
        <v>3.1455470849079273E-3</v>
      </c>
      <c r="CP150" s="500">
        <v>2.6823587429900469E-4</v>
      </c>
      <c r="CQ150" s="500">
        <v>6.8921809395547807E-3</v>
      </c>
      <c r="CR150" s="500">
        <v>1.0641396151175035E-4</v>
      </c>
      <c r="CS150" s="500">
        <v>1.9466825285243064E-4</v>
      </c>
      <c r="CT150" s="500">
        <v>2.8121180656954045E-4</v>
      </c>
      <c r="CU150" s="500">
        <v>0</v>
      </c>
      <c r="CV150" s="500">
        <v>0</v>
      </c>
      <c r="CW150" s="500">
        <v>2.8914513107524756E-3</v>
      </c>
      <c r="CX150" s="500">
        <v>6.6084535337603859E-6</v>
      </c>
      <c r="CY150" s="500">
        <v>5.6474384832593785E-4</v>
      </c>
      <c r="CZ150" s="500">
        <v>2.6001531726596258E-4</v>
      </c>
      <c r="DA150" s="500">
        <v>1.4418422624564874E-4</v>
      </c>
      <c r="DB150" s="500">
        <v>7.8290503822418713E-4</v>
      </c>
      <c r="DC150" s="500">
        <v>0</v>
      </c>
      <c r="DD150" s="500">
        <v>1.7664723547076489E-4</v>
      </c>
      <c r="DE150" s="500">
        <v>0</v>
      </c>
      <c r="DF150" s="501">
        <v>8.3748402168642836E-4</v>
      </c>
    </row>
    <row r="151" spans="2:110">
      <c r="B151" s="494" t="s">
        <v>361</v>
      </c>
      <c r="C151" s="495" t="s">
        <v>80</v>
      </c>
      <c r="D151" s="500">
        <v>0</v>
      </c>
      <c r="E151" s="500">
        <v>0</v>
      </c>
      <c r="F151" s="500">
        <v>0</v>
      </c>
      <c r="G151" s="500">
        <v>0</v>
      </c>
      <c r="H151" s="500">
        <v>0</v>
      </c>
      <c r="I151" s="500">
        <v>0</v>
      </c>
      <c r="J151" s="500">
        <v>9.800078400627205E-5</v>
      </c>
      <c r="K151" s="500">
        <v>0</v>
      </c>
      <c r="L151" s="500">
        <v>0</v>
      </c>
      <c r="M151" s="500">
        <v>0</v>
      </c>
      <c r="N151" s="500">
        <v>0</v>
      </c>
      <c r="O151" s="500">
        <v>0</v>
      </c>
      <c r="P151" s="500">
        <v>0</v>
      </c>
      <c r="Q151" s="500">
        <v>0</v>
      </c>
      <c r="R151" s="500">
        <v>0</v>
      </c>
      <c r="S151" s="500">
        <v>0</v>
      </c>
      <c r="T151" s="500">
        <v>0</v>
      </c>
      <c r="U151" s="500">
        <v>0</v>
      </c>
      <c r="V151" s="500">
        <v>0</v>
      </c>
      <c r="W151" s="500">
        <v>0</v>
      </c>
      <c r="X151" s="500">
        <v>0</v>
      </c>
      <c r="Y151" s="500">
        <v>0</v>
      </c>
      <c r="Z151" s="500">
        <v>0</v>
      </c>
      <c r="AA151" s="500">
        <v>0</v>
      </c>
      <c r="AB151" s="500">
        <v>0</v>
      </c>
      <c r="AC151" s="500">
        <v>4.5110272060050791E-6</v>
      </c>
      <c r="AD151" s="500">
        <v>1.6952428096276229E-6</v>
      </c>
      <c r="AE151" s="500">
        <v>3.6989088218975403E-4</v>
      </c>
      <c r="AF151" s="500">
        <v>0</v>
      </c>
      <c r="AG151" s="500">
        <v>0</v>
      </c>
      <c r="AH151" s="500">
        <v>0</v>
      </c>
      <c r="AI151" s="500">
        <v>0</v>
      </c>
      <c r="AJ151" s="500">
        <v>7.1535680814031333E-2</v>
      </c>
      <c r="AK151" s="500">
        <v>0</v>
      </c>
      <c r="AL151" s="500">
        <v>3.8773716589980873E-4</v>
      </c>
      <c r="AM151" s="500">
        <v>0</v>
      </c>
      <c r="AN151" s="500">
        <v>0</v>
      </c>
      <c r="AO151" s="500">
        <v>0</v>
      </c>
      <c r="AP151" s="500">
        <v>0</v>
      </c>
      <c r="AQ151" s="500">
        <v>0</v>
      </c>
      <c r="AR151" s="500">
        <v>0</v>
      </c>
      <c r="AS151" s="500">
        <v>0</v>
      </c>
      <c r="AT151" s="500">
        <v>8.7395298132960443E-5</v>
      </c>
      <c r="AU151" s="500">
        <v>2.4221285665843144E-6</v>
      </c>
      <c r="AV151" s="500">
        <v>0</v>
      </c>
      <c r="AW151" s="500">
        <v>0</v>
      </c>
      <c r="AX151" s="500">
        <v>0</v>
      </c>
      <c r="AY151" s="500">
        <v>0</v>
      </c>
      <c r="AZ151" s="500">
        <v>0</v>
      </c>
      <c r="BA151" s="500">
        <v>0</v>
      </c>
      <c r="BB151" s="500">
        <v>0</v>
      </c>
      <c r="BC151" s="500">
        <v>0</v>
      </c>
      <c r="BD151" s="500">
        <v>0</v>
      </c>
      <c r="BE151" s="500">
        <v>0</v>
      </c>
      <c r="BF151" s="500">
        <v>0</v>
      </c>
      <c r="BG151" s="500">
        <v>0</v>
      </c>
      <c r="BH151" s="500">
        <v>0</v>
      </c>
      <c r="BI151" s="500">
        <v>0</v>
      </c>
      <c r="BJ151" s="500">
        <v>0</v>
      </c>
      <c r="BK151" s="500">
        <v>5.7241667163556136E-4</v>
      </c>
      <c r="BL151" s="500">
        <v>0</v>
      </c>
      <c r="BM151" s="500">
        <v>3.0610208995560714E-2</v>
      </c>
      <c r="BN151" s="500">
        <v>3.897793129362797E-2</v>
      </c>
      <c r="BO151" s="500">
        <v>5.9747016219524635E-2</v>
      </c>
      <c r="BP151" s="500">
        <v>3.6352107560376511E-2</v>
      </c>
      <c r="BQ151" s="500">
        <v>0</v>
      </c>
      <c r="BR151" s="500">
        <v>3.6404674360187848E-5</v>
      </c>
      <c r="BS151" s="500">
        <v>0</v>
      </c>
      <c r="BT151" s="500">
        <v>1.9664233217805963E-4</v>
      </c>
      <c r="BU151" s="500">
        <v>0</v>
      </c>
      <c r="BV151" s="500">
        <v>0</v>
      </c>
      <c r="BW151" s="500">
        <v>0</v>
      </c>
      <c r="BX151" s="500">
        <v>2.6475805526383142E-5</v>
      </c>
      <c r="BY151" s="500">
        <v>2.2017689041331845E-4</v>
      </c>
      <c r="BZ151" s="500">
        <v>0</v>
      </c>
      <c r="CA151" s="500">
        <v>0</v>
      </c>
      <c r="CB151" s="500">
        <v>0</v>
      </c>
      <c r="CC151" s="500">
        <v>0</v>
      </c>
      <c r="CD151" s="500">
        <v>0</v>
      </c>
      <c r="CE151" s="500">
        <v>0</v>
      </c>
      <c r="CF151" s="500">
        <v>0</v>
      </c>
      <c r="CG151" s="500">
        <v>0</v>
      </c>
      <c r="CH151" s="500">
        <v>0</v>
      </c>
      <c r="CI151" s="500">
        <v>0</v>
      </c>
      <c r="CJ151" s="500">
        <v>0</v>
      </c>
      <c r="CK151" s="500">
        <v>0</v>
      </c>
      <c r="CL151" s="500">
        <v>0</v>
      </c>
      <c r="CM151" s="500">
        <v>4.014613192018949E-6</v>
      </c>
      <c r="CN151" s="500">
        <v>0</v>
      </c>
      <c r="CO151" s="500">
        <v>2.1844076978527271E-5</v>
      </c>
      <c r="CP151" s="500">
        <v>0</v>
      </c>
      <c r="CQ151" s="500">
        <v>0</v>
      </c>
      <c r="CR151" s="500">
        <v>0</v>
      </c>
      <c r="CS151" s="500">
        <v>0</v>
      </c>
      <c r="CT151" s="500">
        <v>0</v>
      </c>
      <c r="CU151" s="500">
        <v>0</v>
      </c>
      <c r="CV151" s="500">
        <v>0</v>
      </c>
      <c r="CW151" s="500">
        <v>0</v>
      </c>
      <c r="CX151" s="500">
        <v>0</v>
      </c>
      <c r="CY151" s="500">
        <v>0</v>
      </c>
      <c r="CZ151" s="500">
        <v>0</v>
      </c>
      <c r="DA151" s="500">
        <v>0</v>
      </c>
      <c r="DB151" s="500">
        <v>0</v>
      </c>
      <c r="DC151" s="500">
        <v>0</v>
      </c>
      <c r="DD151" s="500">
        <v>0</v>
      </c>
      <c r="DE151" s="500">
        <v>0</v>
      </c>
      <c r="DF151" s="501">
        <v>5.4362997898943597E-4</v>
      </c>
    </row>
    <row r="152" spans="2:110">
      <c r="B152" s="494" t="s">
        <v>362</v>
      </c>
      <c r="C152" s="495" t="s">
        <v>81</v>
      </c>
      <c r="D152" s="500">
        <v>9.0514120202751623E-5</v>
      </c>
      <c r="E152" s="500">
        <v>0</v>
      </c>
      <c r="F152" s="500">
        <v>0</v>
      </c>
      <c r="G152" s="500">
        <v>0</v>
      </c>
      <c r="H152" s="500">
        <v>0</v>
      </c>
      <c r="I152" s="500">
        <v>0</v>
      </c>
      <c r="J152" s="500">
        <v>0</v>
      </c>
      <c r="K152" s="500">
        <v>0</v>
      </c>
      <c r="L152" s="500">
        <v>1.1200716845878136E-4</v>
      </c>
      <c r="M152" s="500">
        <v>0</v>
      </c>
      <c r="N152" s="500">
        <v>0</v>
      </c>
      <c r="O152" s="500">
        <v>0</v>
      </c>
      <c r="P152" s="500">
        <v>0</v>
      </c>
      <c r="Q152" s="500">
        <v>0</v>
      </c>
      <c r="R152" s="500">
        <v>8.9336991895858596E-4</v>
      </c>
      <c r="S152" s="500">
        <v>0</v>
      </c>
      <c r="T152" s="500">
        <v>0</v>
      </c>
      <c r="U152" s="500">
        <v>0</v>
      </c>
      <c r="V152" s="500">
        <v>0</v>
      </c>
      <c r="W152" s="500">
        <v>2.0499058906841094E-4</v>
      </c>
      <c r="X152" s="500">
        <v>0</v>
      </c>
      <c r="Y152" s="500">
        <v>0</v>
      </c>
      <c r="Z152" s="500">
        <v>0</v>
      </c>
      <c r="AA152" s="500">
        <v>0</v>
      </c>
      <c r="AB152" s="500">
        <v>0</v>
      </c>
      <c r="AC152" s="500">
        <v>4.0599244854045712E-5</v>
      </c>
      <c r="AD152" s="500">
        <v>0</v>
      </c>
      <c r="AE152" s="500">
        <v>0</v>
      </c>
      <c r="AF152" s="500">
        <v>7.3188646349846954E-5</v>
      </c>
      <c r="AG152" s="500">
        <v>0</v>
      </c>
      <c r="AH152" s="500">
        <v>0</v>
      </c>
      <c r="AI152" s="500">
        <v>0</v>
      </c>
      <c r="AJ152" s="500">
        <v>1.3388673182487616E-5</v>
      </c>
      <c r="AK152" s="500">
        <v>6.3710499490316E-3</v>
      </c>
      <c r="AL152" s="500">
        <v>0</v>
      </c>
      <c r="AM152" s="500">
        <v>0</v>
      </c>
      <c r="AN152" s="500">
        <v>0</v>
      </c>
      <c r="AO152" s="500">
        <v>2.8412319581770656E-5</v>
      </c>
      <c r="AP152" s="500">
        <v>0</v>
      </c>
      <c r="AQ152" s="500">
        <v>0</v>
      </c>
      <c r="AR152" s="500">
        <v>0</v>
      </c>
      <c r="AS152" s="500">
        <v>0</v>
      </c>
      <c r="AT152" s="500">
        <v>3.6798020266509664E-5</v>
      </c>
      <c r="AU152" s="500">
        <v>9.6885142663372575E-6</v>
      </c>
      <c r="AV152" s="500">
        <v>8.2392037005794906E-5</v>
      </c>
      <c r="AW152" s="500">
        <v>1.0726228784150419E-4</v>
      </c>
      <c r="AX152" s="500">
        <v>4.7557371451447681E-3</v>
      </c>
      <c r="AY152" s="500">
        <v>3.3956899831149849E-2</v>
      </c>
      <c r="AZ152" s="500">
        <v>1.9955860115076101E-3</v>
      </c>
      <c r="BA152" s="500">
        <v>0</v>
      </c>
      <c r="BB152" s="500">
        <v>1.0565240359218173E-4</v>
      </c>
      <c r="BC152" s="500">
        <v>5.9330182696045331E-4</v>
      </c>
      <c r="BD152" s="500">
        <v>5.0975236766560243E-4</v>
      </c>
      <c r="BE152" s="500">
        <v>0</v>
      </c>
      <c r="BF152" s="500">
        <v>0</v>
      </c>
      <c r="BG152" s="500">
        <v>0</v>
      </c>
      <c r="BH152" s="500">
        <v>1.0910077896182183E-4</v>
      </c>
      <c r="BI152" s="500">
        <v>2.1965952773201539E-5</v>
      </c>
      <c r="BJ152" s="500">
        <v>0</v>
      </c>
      <c r="BK152" s="500">
        <v>4.2931250372667105E-4</v>
      </c>
      <c r="BL152" s="500">
        <v>0</v>
      </c>
      <c r="BM152" s="500">
        <v>5.6953444186985053E-3</v>
      </c>
      <c r="BN152" s="500">
        <v>8.0210425910135419E-4</v>
      </c>
      <c r="BO152" s="500">
        <v>2.2442109558298479E-4</v>
      </c>
      <c r="BP152" s="500">
        <v>7.941442633850245E-4</v>
      </c>
      <c r="BQ152" s="500">
        <v>0</v>
      </c>
      <c r="BR152" s="500">
        <v>0</v>
      </c>
      <c r="BS152" s="500">
        <v>0</v>
      </c>
      <c r="BT152" s="500">
        <v>2.2122262370031709E-4</v>
      </c>
      <c r="BU152" s="500">
        <v>9.0559259250070086E-5</v>
      </c>
      <c r="BV152" s="500">
        <v>1.8660789761944305E-6</v>
      </c>
      <c r="BW152" s="500">
        <v>0</v>
      </c>
      <c r="BX152" s="500">
        <v>0</v>
      </c>
      <c r="BY152" s="500">
        <v>0</v>
      </c>
      <c r="BZ152" s="500">
        <v>0</v>
      </c>
      <c r="CA152" s="500">
        <v>2.376755332844778E-5</v>
      </c>
      <c r="CB152" s="500">
        <v>8.0953633806237483E-5</v>
      </c>
      <c r="CC152" s="500">
        <v>0</v>
      </c>
      <c r="CD152" s="500">
        <v>8.8284629645978636E-5</v>
      </c>
      <c r="CE152" s="500">
        <v>0</v>
      </c>
      <c r="CF152" s="500">
        <v>0</v>
      </c>
      <c r="CG152" s="500">
        <v>0</v>
      </c>
      <c r="CH152" s="500">
        <v>0</v>
      </c>
      <c r="CI152" s="500">
        <v>0</v>
      </c>
      <c r="CJ152" s="500">
        <v>0</v>
      </c>
      <c r="CK152" s="500">
        <v>0</v>
      </c>
      <c r="CL152" s="500">
        <v>0</v>
      </c>
      <c r="CM152" s="500">
        <v>4.2153438516198967E-5</v>
      </c>
      <c r="CN152" s="500">
        <v>1.606815633290485E-4</v>
      </c>
      <c r="CO152" s="500">
        <v>1.0922038489263636E-5</v>
      </c>
      <c r="CP152" s="500">
        <v>1.699382557670713E-4</v>
      </c>
      <c r="CQ152" s="500">
        <v>2.3766141170878554E-4</v>
      </c>
      <c r="CR152" s="500">
        <v>6.8889038241817325E-4</v>
      </c>
      <c r="CS152" s="500">
        <v>4.8126318066295357E-4</v>
      </c>
      <c r="CT152" s="500">
        <v>1.5142174199898331E-4</v>
      </c>
      <c r="CU152" s="500">
        <v>0</v>
      </c>
      <c r="CV152" s="500">
        <v>0</v>
      </c>
      <c r="CW152" s="500">
        <v>0</v>
      </c>
      <c r="CX152" s="500">
        <v>4.4056356891735909E-6</v>
      </c>
      <c r="CY152" s="500">
        <v>1.0326744655102865E-3</v>
      </c>
      <c r="CZ152" s="500">
        <v>8.4623166892013274E-4</v>
      </c>
      <c r="DA152" s="500">
        <v>0</v>
      </c>
      <c r="DB152" s="500">
        <v>2.3026618771299623E-5</v>
      </c>
      <c r="DC152" s="500">
        <v>0</v>
      </c>
      <c r="DD152" s="500">
        <v>1.3588248882366529E-4</v>
      </c>
      <c r="DE152" s="500">
        <v>0</v>
      </c>
      <c r="DF152" s="501">
        <v>8.0809861741672911E-4</v>
      </c>
    </row>
    <row r="153" spans="2:110">
      <c r="B153" s="494" t="s">
        <v>363</v>
      </c>
      <c r="C153" s="495" t="s">
        <v>492</v>
      </c>
      <c r="D153" s="500">
        <v>2.4589669321747527E-3</v>
      </c>
      <c r="E153" s="500">
        <v>5.5742654743932182E-4</v>
      </c>
      <c r="F153" s="500">
        <v>1.4617780972921161E-2</v>
      </c>
      <c r="G153" s="500">
        <v>0</v>
      </c>
      <c r="H153" s="500">
        <v>2.6881720430107527E-5</v>
      </c>
      <c r="I153" s="500">
        <v>0</v>
      </c>
      <c r="J153" s="500">
        <v>0</v>
      </c>
      <c r="K153" s="500">
        <v>1.4323319237091107E-4</v>
      </c>
      <c r="L153" s="500">
        <v>1.2445240939864596E-5</v>
      </c>
      <c r="M153" s="500">
        <v>3.0382823577071097E-4</v>
      </c>
      <c r="N153" s="500">
        <v>0</v>
      </c>
      <c r="O153" s="500">
        <v>0</v>
      </c>
      <c r="P153" s="500">
        <v>0</v>
      </c>
      <c r="Q153" s="500">
        <v>2.8619907189729541E-4</v>
      </c>
      <c r="R153" s="500">
        <v>2.1696126603279946E-3</v>
      </c>
      <c r="S153" s="500">
        <v>2.2972556275053964E-3</v>
      </c>
      <c r="T153" s="500">
        <v>2.860248269549797E-5</v>
      </c>
      <c r="U153" s="500">
        <v>3.2824552765468573E-5</v>
      </c>
      <c r="V153" s="500">
        <v>1.3315579227696406E-3</v>
      </c>
      <c r="W153" s="500">
        <v>1.1395613201393937E-2</v>
      </c>
      <c r="X153" s="500">
        <v>1.3642843987257583E-5</v>
      </c>
      <c r="Y153" s="500">
        <v>8.2399168629283684E-4</v>
      </c>
      <c r="Z153" s="500">
        <v>3.995228886083865E-4</v>
      </c>
      <c r="AA153" s="500">
        <v>1.1584800741427248E-4</v>
      </c>
      <c r="AB153" s="500">
        <v>1.9147680427466333E-3</v>
      </c>
      <c r="AC153" s="500">
        <v>6.8567613531277203E-4</v>
      </c>
      <c r="AD153" s="500">
        <v>2.0342913715531475E-5</v>
      </c>
      <c r="AE153" s="500">
        <v>2.7741816164231551E-2</v>
      </c>
      <c r="AF153" s="500">
        <v>8.1030287030187706E-5</v>
      </c>
      <c r="AG153" s="500">
        <v>2.3954174622461377E-4</v>
      </c>
      <c r="AH153" s="500">
        <v>0</v>
      </c>
      <c r="AI153" s="500">
        <v>1.1529502455046671E-2</v>
      </c>
      <c r="AJ153" s="500">
        <v>3.851921274601687E-2</v>
      </c>
      <c r="AK153" s="500">
        <v>2.5356778797145769E-2</v>
      </c>
      <c r="AL153" s="500">
        <v>7.3321098071653823E-2</v>
      </c>
      <c r="AM153" s="500">
        <v>4.4303797468354431E-2</v>
      </c>
      <c r="AN153" s="500">
        <v>1.3297872340425532E-3</v>
      </c>
      <c r="AO153" s="500">
        <v>1.3183316285941585E-2</v>
      </c>
      <c r="AP153" s="500">
        <v>0</v>
      </c>
      <c r="AQ153" s="500">
        <v>3.9317969479912798E-2</v>
      </c>
      <c r="AR153" s="500">
        <v>1.3384137978896024E-3</v>
      </c>
      <c r="AS153" s="500">
        <v>4.9904243803602652E-3</v>
      </c>
      <c r="AT153" s="500">
        <v>4.3881639167812772E-3</v>
      </c>
      <c r="AU153" s="500">
        <v>1.7109916194351597E-2</v>
      </c>
      <c r="AV153" s="500">
        <v>6.650214415467732E-3</v>
      </c>
      <c r="AW153" s="500">
        <v>7.8238374660861889E-4</v>
      </c>
      <c r="AX153" s="500">
        <v>1.1371263055022431E-2</v>
      </c>
      <c r="AY153" s="500">
        <v>4.144503694014162E-3</v>
      </c>
      <c r="AZ153" s="500">
        <v>5.4791089614200173E-3</v>
      </c>
      <c r="BA153" s="500">
        <v>1.3469525199236727E-3</v>
      </c>
      <c r="BB153" s="500">
        <v>3.486529318541997E-3</v>
      </c>
      <c r="BC153" s="500">
        <v>9.0427381902248409E-3</v>
      </c>
      <c r="BD153" s="500">
        <v>1.7707187508384085E-3</v>
      </c>
      <c r="BE153" s="500">
        <v>1.3221683561040105E-3</v>
      </c>
      <c r="BF153" s="500">
        <v>2.867028111784515E-3</v>
      </c>
      <c r="BG153" s="500">
        <v>9.0808368273554774E-4</v>
      </c>
      <c r="BH153" s="500">
        <v>2.3913471551306638E-3</v>
      </c>
      <c r="BI153" s="500">
        <v>1.9110378912685338E-3</v>
      </c>
      <c r="BJ153" s="500">
        <v>3.2822398004398199E-4</v>
      </c>
      <c r="BK153" s="500">
        <v>3.0648142627154014E-3</v>
      </c>
      <c r="BL153" s="500">
        <v>-7.1057913103223826E-3</v>
      </c>
      <c r="BM153" s="500">
        <v>8.2777477996290767E-3</v>
      </c>
      <c r="BN153" s="500">
        <v>1.5052100646019107E-2</v>
      </c>
      <c r="BO153" s="500">
        <v>1.3006222584922983E-2</v>
      </c>
      <c r="BP153" s="500">
        <v>1.7440393009068019E-2</v>
      </c>
      <c r="BQ153" s="500">
        <v>8.8313660056295258E-5</v>
      </c>
      <c r="BR153" s="500">
        <v>1.4561869744075139E-4</v>
      </c>
      <c r="BS153" s="500">
        <v>4.2717086834733889E-3</v>
      </c>
      <c r="BT153" s="500">
        <v>0</v>
      </c>
      <c r="BU153" s="500">
        <v>6.3267427695254446E-5</v>
      </c>
      <c r="BV153" s="500">
        <v>3.7321579523888609E-6</v>
      </c>
      <c r="BW153" s="500">
        <v>0</v>
      </c>
      <c r="BX153" s="500">
        <v>0</v>
      </c>
      <c r="BY153" s="500">
        <v>0</v>
      </c>
      <c r="BZ153" s="500">
        <v>0</v>
      </c>
      <c r="CA153" s="500">
        <v>0</v>
      </c>
      <c r="CB153" s="500">
        <v>0</v>
      </c>
      <c r="CC153" s="500">
        <v>0</v>
      </c>
      <c r="CD153" s="500">
        <v>0</v>
      </c>
      <c r="CE153" s="500">
        <v>0</v>
      </c>
      <c r="CF153" s="500">
        <v>0</v>
      </c>
      <c r="CG153" s="500">
        <v>0</v>
      </c>
      <c r="CH153" s="500">
        <v>0</v>
      </c>
      <c r="CI153" s="500">
        <v>0</v>
      </c>
      <c r="CJ153" s="500">
        <v>0</v>
      </c>
      <c r="CK153" s="500">
        <v>0</v>
      </c>
      <c r="CL153" s="500">
        <v>3.5100035100035101E-5</v>
      </c>
      <c r="CM153" s="500">
        <v>4.616805170821791E-5</v>
      </c>
      <c r="CN153" s="500">
        <v>1.1213521866367639E-3</v>
      </c>
      <c r="CO153" s="500">
        <v>3.1673911618864547E-4</v>
      </c>
      <c r="CP153" s="500">
        <v>3.9985471945193243E-5</v>
      </c>
      <c r="CQ153" s="500">
        <v>0</v>
      </c>
      <c r="CR153" s="500">
        <v>0</v>
      </c>
      <c r="CS153" s="500">
        <v>5.4074514681230739E-6</v>
      </c>
      <c r="CT153" s="500">
        <v>0</v>
      </c>
      <c r="CU153" s="500">
        <v>0</v>
      </c>
      <c r="CV153" s="500">
        <v>0</v>
      </c>
      <c r="CW153" s="500">
        <v>1.4544523695938006E-4</v>
      </c>
      <c r="CX153" s="500">
        <v>4.4056356891735909E-6</v>
      </c>
      <c r="CY153" s="500">
        <v>8.0677692617991132E-5</v>
      </c>
      <c r="CZ153" s="500">
        <v>5.2003063453192512E-5</v>
      </c>
      <c r="DA153" s="500">
        <v>1.0298873303260624E-4</v>
      </c>
      <c r="DB153" s="500">
        <v>6.5625863498203923E-4</v>
      </c>
      <c r="DC153" s="500">
        <v>0</v>
      </c>
      <c r="DD153" s="500">
        <v>8.696479284714579E-4</v>
      </c>
      <c r="DE153" s="500">
        <v>5.3943144587483864E-3</v>
      </c>
      <c r="DF153" s="501">
        <v>1.5427337241592102E-3</v>
      </c>
    </row>
    <row r="154" spans="2:110">
      <c r="B154" s="494" t="s">
        <v>364</v>
      </c>
      <c r="C154" s="495" t="s">
        <v>83</v>
      </c>
      <c r="D154" s="500">
        <v>0</v>
      </c>
      <c r="E154" s="500">
        <v>0</v>
      </c>
      <c r="F154" s="500">
        <v>0</v>
      </c>
      <c r="G154" s="500">
        <v>0</v>
      </c>
      <c r="H154" s="500">
        <v>0</v>
      </c>
      <c r="I154" s="500">
        <v>0</v>
      </c>
      <c r="J154" s="500">
        <v>0</v>
      </c>
      <c r="K154" s="500">
        <v>0</v>
      </c>
      <c r="L154" s="500">
        <v>0</v>
      </c>
      <c r="M154" s="500">
        <v>0</v>
      </c>
      <c r="N154" s="500">
        <v>0</v>
      </c>
      <c r="O154" s="500">
        <v>0</v>
      </c>
      <c r="P154" s="500">
        <v>0</v>
      </c>
      <c r="Q154" s="500">
        <v>0</v>
      </c>
      <c r="R154" s="500">
        <v>0</v>
      </c>
      <c r="S154" s="500">
        <v>0</v>
      </c>
      <c r="T154" s="500">
        <v>0</v>
      </c>
      <c r="U154" s="500">
        <v>0</v>
      </c>
      <c r="V154" s="500">
        <v>0</v>
      </c>
      <c r="W154" s="500">
        <v>1.3976631072846202E-4</v>
      </c>
      <c r="X154" s="500">
        <v>0</v>
      </c>
      <c r="Y154" s="500">
        <v>0</v>
      </c>
      <c r="Z154" s="500">
        <v>0</v>
      </c>
      <c r="AA154" s="500">
        <v>0</v>
      </c>
      <c r="AB154" s="500">
        <v>0</v>
      </c>
      <c r="AC154" s="500">
        <v>0</v>
      </c>
      <c r="AD154" s="500">
        <v>0</v>
      </c>
      <c r="AE154" s="500">
        <v>0</v>
      </c>
      <c r="AF154" s="500">
        <v>0</v>
      </c>
      <c r="AG154" s="500">
        <v>0</v>
      </c>
      <c r="AH154" s="500">
        <v>0</v>
      </c>
      <c r="AI154" s="500">
        <v>0</v>
      </c>
      <c r="AJ154" s="500">
        <v>0</v>
      </c>
      <c r="AK154" s="500">
        <v>0</v>
      </c>
      <c r="AL154" s="500">
        <v>-1.2924572196660291E-5</v>
      </c>
      <c r="AM154" s="500">
        <v>0.43037974683544306</v>
      </c>
      <c r="AN154" s="500">
        <v>-5.7624113475177301E-3</v>
      </c>
      <c r="AO154" s="500">
        <v>0.13691896806455278</v>
      </c>
      <c r="AP154" s="500">
        <v>3.8060715903942004E-3</v>
      </c>
      <c r="AQ154" s="500">
        <v>0</v>
      </c>
      <c r="AR154" s="500">
        <v>3.3047254268879069E-6</v>
      </c>
      <c r="AS154" s="500">
        <v>-5.6065946876127559E-4</v>
      </c>
      <c r="AT154" s="500">
        <v>-1.6421116543929937E-3</v>
      </c>
      <c r="AU154" s="500">
        <v>-1.0390931550646708E-3</v>
      </c>
      <c r="AV154" s="500">
        <v>-4.2765390636341168E-4</v>
      </c>
      <c r="AW154" s="500">
        <v>-3.4702504889898414E-4</v>
      </c>
      <c r="AX154" s="500">
        <v>0</v>
      </c>
      <c r="AY154" s="500">
        <v>-6.6739189919712755E-6</v>
      </c>
      <c r="AZ154" s="500">
        <v>-7.4194864530411145E-4</v>
      </c>
      <c r="BA154" s="500">
        <v>-3.3673812998091817E-4</v>
      </c>
      <c r="BB154" s="500">
        <v>0</v>
      </c>
      <c r="BC154" s="500">
        <v>-7.9788866384336837E-4</v>
      </c>
      <c r="BD154" s="500">
        <v>-4.0243607973600196E-5</v>
      </c>
      <c r="BE154" s="500">
        <v>0</v>
      </c>
      <c r="BF154" s="500">
        <v>-1.2542508454360652E-4</v>
      </c>
      <c r="BG154" s="500">
        <v>-7.8208164063348607E-5</v>
      </c>
      <c r="BH154" s="500">
        <v>-1.9070461363245278E-4</v>
      </c>
      <c r="BI154" s="500">
        <v>-4.2833607907743002E-3</v>
      </c>
      <c r="BJ154" s="500">
        <v>-2.297567860307874E-4</v>
      </c>
      <c r="BK154" s="500">
        <v>-3.5776041977222585E-5</v>
      </c>
      <c r="BL154" s="500">
        <v>-5.1331657837163466E-2</v>
      </c>
      <c r="BM154" s="500">
        <v>0</v>
      </c>
      <c r="BN154" s="500">
        <v>-3.0349890884916105E-4</v>
      </c>
      <c r="BO154" s="500">
        <v>-8.1607671121085388E-5</v>
      </c>
      <c r="BP154" s="500">
        <v>-4.3093099563528465E-5</v>
      </c>
      <c r="BQ154" s="500">
        <v>0</v>
      </c>
      <c r="BR154" s="500">
        <v>0</v>
      </c>
      <c r="BS154" s="500">
        <v>0</v>
      </c>
      <c r="BT154" s="500">
        <v>0</v>
      </c>
      <c r="BU154" s="500">
        <v>0</v>
      </c>
      <c r="BV154" s="500">
        <v>0</v>
      </c>
      <c r="BW154" s="500">
        <v>0</v>
      </c>
      <c r="BX154" s="500">
        <v>0</v>
      </c>
      <c r="BY154" s="500">
        <v>0</v>
      </c>
      <c r="BZ154" s="500">
        <v>0</v>
      </c>
      <c r="CA154" s="500">
        <v>0</v>
      </c>
      <c r="CB154" s="500">
        <v>0</v>
      </c>
      <c r="CC154" s="500">
        <v>0</v>
      </c>
      <c r="CD154" s="500">
        <v>0</v>
      </c>
      <c r="CE154" s="500">
        <v>0</v>
      </c>
      <c r="CF154" s="500">
        <v>0</v>
      </c>
      <c r="CG154" s="500">
        <v>0</v>
      </c>
      <c r="CH154" s="500">
        <v>0</v>
      </c>
      <c r="CI154" s="500">
        <v>0</v>
      </c>
      <c r="CJ154" s="500">
        <v>0</v>
      </c>
      <c r="CK154" s="500">
        <v>0</v>
      </c>
      <c r="CL154" s="500">
        <v>0</v>
      </c>
      <c r="CM154" s="500">
        <v>0</v>
      </c>
      <c r="CN154" s="500">
        <v>0</v>
      </c>
      <c r="CO154" s="500">
        <v>0</v>
      </c>
      <c r="CP154" s="500">
        <v>0</v>
      </c>
      <c r="CQ154" s="500">
        <v>0</v>
      </c>
      <c r="CR154" s="500">
        <v>0</v>
      </c>
      <c r="CS154" s="500">
        <v>0</v>
      </c>
      <c r="CT154" s="500">
        <v>0</v>
      </c>
      <c r="CU154" s="500">
        <v>0</v>
      </c>
      <c r="CV154" s="500">
        <v>0</v>
      </c>
      <c r="CW154" s="500">
        <v>0</v>
      </c>
      <c r="CX154" s="500">
        <v>0</v>
      </c>
      <c r="CY154" s="500">
        <v>0</v>
      </c>
      <c r="CZ154" s="500">
        <v>0</v>
      </c>
      <c r="DA154" s="500">
        <v>0</v>
      </c>
      <c r="DB154" s="500">
        <v>0</v>
      </c>
      <c r="DC154" s="500">
        <v>0</v>
      </c>
      <c r="DD154" s="500">
        <v>1.358824888236653E-5</v>
      </c>
      <c r="DE154" s="500">
        <v>0</v>
      </c>
      <c r="DF154" s="501">
        <v>0</v>
      </c>
    </row>
    <row r="155" spans="2:110">
      <c r="B155" s="494" t="s">
        <v>365</v>
      </c>
      <c r="C155" s="495" t="s">
        <v>84</v>
      </c>
      <c r="D155" s="500">
        <v>3.0171373400917211E-5</v>
      </c>
      <c r="E155" s="500">
        <v>0</v>
      </c>
      <c r="F155" s="500">
        <v>0</v>
      </c>
      <c r="G155" s="500">
        <v>0</v>
      </c>
      <c r="H155" s="500">
        <v>0</v>
      </c>
      <c r="I155" s="500">
        <v>0</v>
      </c>
      <c r="J155" s="500">
        <v>1.6660133281066248E-3</v>
      </c>
      <c r="K155" s="500">
        <v>0</v>
      </c>
      <c r="L155" s="500">
        <v>0</v>
      </c>
      <c r="M155" s="500">
        <v>0</v>
      </c>
      <c r="N155" s="500">
        <v>0</v>
      </c>
      <c r="O155" s="500">
        <v>3.7757221068529355E-4</v>
      </c>
      <c r="P155" s="500">
        <v>2.9119499144614712E-4</v>
      </c>
      <c r="Q155" s="500">
        <v>6.1328372549420448E-4</v>
      </c>
      <c r="R155" s="500">
        <v>3.4681896496713674E-2</v>
      </c>
      <c r="S155" s="500">
        <v>0</v>
      </c>
      <c r="T155" s="500">
        <v>0</v>
      </c>
      <c r="U155" s="500">
        <v>0</v>
      </c>
      <c r="V155" s="500">
        <v>0</v>
      </c>
      <c r="W155" s="500">
        <v>0</v>
      </c>
      <c r="X155" s="500">
        <v>0</v>
      </c>
      <c r="Y155" s="500">
        <v>0</v>
      </c>
      <c r="Z155" s="500">
        <v>0</v>
      </c>
      <c r="AA155" s="500">
        <v>0</v>
      </c>
      <c r="AB155" s="500">
        <v>0</v>
      </c>
      <c r="AC155" s="500">
        <v>0</v>
      </c>
      <c r="AD155" s="500">
        <v>0</v>
      </c>
      <c r="AE155" s="500">
        <v>0</v>
      </c>
      <c r="AF155" s="500">
        <v>1.3461483167918279E-3</v>
      </c>
      <c r="AG155" s="500">
        <v>3.0515535497309494E-3</v>
      </c>
      <c r="AH155" s="500">
        <v>0</v>
      </c>
      <c r="AI155" s="500">
        <v>0</v>
      </c>
      <c r="AJ155" s="500">
        <v>1.8288927567278082E-2</v>
      </c>
      <c r="AK155" s="500">
        <v>0</v>
      </c>
      <c r="AL155" s="500">
        <v>1.9774595460890242E-3</v>
      </c>
      <c r="AM155" s="500">
        <v>0</v>
      </c>
      <c r="AN155" s="500">
        <v>0.53169326241134751</v>
      </c>
      <c r="AO155" s="500">
        <v>9.4783498124786911E-2</v>
      </c>
      <c r="AP155" s="500">
        <v>0.50644917686150126</v>
      </c>
      <c r="AQ155" s="500">
        <v>1.7128620367486765E-4</v>
      </c>
      <c r="AR155" s="500">
        <v>2.7660551823051782E-3</v>
      </c>
      <c r="AS155" s="500">
        <v>0.1325598823170224</v>
      </c>
      <c r="AT155" s="500">
        <v>0.10153493742036679</v>
      </c>
      <c r="AU155" s="500">
        <v>0.12162476384246476</v>
      </c>
      <c r="AV155" s="500">
        <v>5.1271387599606089E-2</v>
      </c>
      <c r="AW155" s="500">
        <v>1.5073506214903148E-2</v>
      </c>
      <c r="AX155" s="500">
        <v>9.4255201403525292E-4</v>
      </c>
      <c r="AY155" s="500">
        <v>7.1210715644333513E-3</v>
      </c>
      <c r="AZ155" s="500">
        <v>3.527016491188855E-2</v>
      </c>
      <c r="BA155" s="500">
        <v>2.5367605791895835E-2</v>
      </c>
      <c r="BB155" s="500">
        <v>4.8600105652403594E-3</v>
      </c>
      <c r="BC155" s="500">
        <v>2.0724646576239285E-2</v>
      </c>
      <c r="BD155" s="500">
        <v>9.7389531296112469E-3</v>
      </c>
      <c r="BE155" s="500">
        <v>1.7628911414720142E-3</v>
      </c>
      <c r="BF155" s="500">
        <v>3.1510094352794733E-2</v>
      </c>
      <c r="BG155" s="500">
        <v>1.7092828745845192E-2</v>
      </c>
      <c r="BH155" s="500">
        <v>2.0235977001910595E-2</v>
      </c>
      <c r="BI155" s="500">
        <v>0.16834706205381658</v>
      </c>
      <c r="BJ155" s="500">
        <v>1.4179275937900023E-2</v>
      </c>
      <c r="BK155" s="500">
        <v>4.6985868463418996E-3</v>
      </c>
      <c r="BL155" s="500">
        <v>0</v>
      </c>
      <c r="BM155" s="500">
        <v>1.7621105422820374E-2</v>
      </c>
      <c r="BN155" s="500">
        <v>1.4351162689867473E-2</v>
      </c>
      <c r="BO155" s="500">
        <v>1.9075793124553708E-2</v>
      </c>
      <c r="BP155" s="500">
        <v>2.6877781813480751E-2</v>
      </c>
      <c r="BQ155" s="500">
        <v>0</v>
      </c>
      <c r="BR155" s="500">
        <v>0</v>
      </c>
      <c r="BS155" s="500">
        <v>0</v>
      </c>
      <c r="BT155" s="500">
        <v>0</v>
      </c>
      <c r="BU155" s="500">
        <v>0</v>
      </c>
      <c r="BV155" s="500">
        <v>0</v>
      </c>
      <c r="BW155" s="500">
        <v>0</v>
      </c>
      <c r="BX155" s="500">
        <v>0</v>
      </c>
      <c r="BY155" s="500">
        <v>0</v>
      </c>
      <c r="BZ155" s="500">
        <v>0</v>
      </c>
      <c r="CA155" s="500">
        <v>0</v>
      </c>
      <c r="CB155" s="500">
        <v>0</v>
      </c>
      <c r="CC155" s="500">
        <v>0</v>
      </c>
      <c r="CD155" s="500">
        <v>0</v>
      </c>
      <c r="CE155" s="500">
        <v>0</v>
      </c>
      <c r="CF155" s="500">
        <v>4.8577878103837468E-3</v>
      </c>
      <c r="CG155" s="500">
        <v>0</v>
      </c>
      <c r="CH155" s="500">
        <v>0</v>
      </c>
      <c r="CI155" s="500">
        <v>0</v>
      </c>
      <c r="CJ155" s="500">
        <v>0</v>
      </c>
      <c r="CK155" s="500">
        <v>0</v>
      </c>
      <c r="CL155" s="500">
        <v>0</v>
      </c>
      <c r="CM155" s="500">
        <v>4.014613192018949E-6</v>
      </c>
      <c r="CN155" s="500">
        <v>0</v>
      </c>
      <c r="CO155" s="500">
        <v>0</v>
      </c>
      <c r="CP155" s="500">
        <v>0</v>
      </c>
      <c r="CQ155" s="500">
        <v>0</v>
      </c>
      <c r="CR155" s="500">
        <v>0</v>
      </c>
      <c r="CS155" s="500">
        <v>0</v>
      </c>
      <c r="CT155" s="500">
        <v>0</v>
      </c>
      <c r="CU155" s="500">
        <v>0</v>
      </c>
      <c r="CV155" s="500">
        <v>0</v>
      </c>
      <c r="CW155" s="500">
        <v>2.501658075701337E-4</v>
      </c>
      <c r="CX155" s="500">
        <v>0</v>
      </c>
      <c r="CY155" s="500">
        <v>0</v>
      </c>
      <c r="CZ155" s="500">
        <v>0</v>
      </c>
      <c r="DA155" s="500">
        <v>0</v>
      </c>
      <c r="DB155" s="500">
        <v>0</v>
      </c>
      <c r="DC155" s="500">
        <v>0</v>
      </c>
      <c r="DD155" s="500">
        <v>2.7176497764733057E-4</v>
      </c>
      <c r="DE155" s="500">
        <v>0</v>
      </c>
      <c r="DF155" s="501">
        <v>2.6299936821380819E-3</v>
      </c>
    </row>
    <row r="156" spans="2:110">
      <c r="B156" s="494" t="s">
        <v>366</v>
      </c>
      <c r="C156" s="495" t="s">
        <v>493</v>
      </c>
      <c r="D156" s="500">
        <v>0</v>
      </c>
      <c r="E156" s="500">
        <v>0</v>
      </c>
      <c r="F156" s="500">
        <v>0</v>
      </c>
      <c r="G156" s="500">
        <v>0</v>
      </c>
      <c r="H156" s="500">
        <v>2.1505376344086021E-4</v>
      </c>
      <c r="I156" s="500">
        <v>0</v>
      </c>
      <c r="J156" s="500">
        <v>5.8800470403763227E-4</v>
      </c>
      <c r="K156" s="500">
        <v>0</v>
      </c>
      <c r="L156" s="500">
        <v>0</v>
      </c>
      <c r="M156" s="500">
        <v>0</v>
      </c>
      <c r="N156" s="500">
        <v>0</v>
      </c>
      <c r="O156" s="500">
        <v>0</v>
      </c>
      <c r="P156" s="500">
        <v>0</v>
      </c>
      <c r="Q156" s="500">
        <v>0</v>
      </c>
      <c r="R156" s="500">
        <v>9.8908812456129157E-4</v>
      </c>
      <c r="S156" s="500">
        <v>0</v>
      </c>
      <c r="T156" s="500">
        <v>0</v>
      </c>
      <c r="U156" s="500">
        <v>0</v>
      </c>
      <c r="V156" s="500">
        <v>0</v>
      </c>
      <c r="W156" s="500">
        <v>0</v>
      </c>
      <c r="X156" s="500">
        <v>0</v>
      </c>
      <c r="Y156" s="500">
        <v>0</v>
      </c>
      <c r="Z156" s="500">
        <v>0</v>
      </c>
      <c r="AA156" s="500">
        <v>0</v>
      </c>
      <c r="AB156" s="500">
        <v>0</v>
      </c>
      <c r="AC156" s="500">
        <v>0</v>
      </c>
      <c r="AD156" s="500">
        <v>0</v>
      </c>
      <c r="AE156" s="500">
        <v>0</v>
      </c>
      <c r="AF156" s="500">
        <v>0</v>
      </c>
      <c r="AG156" s="500">
        <v>0</v>
      </c>
      <c r="AH156" s="500">
        <v>0</v>
      </c>
      <c r="AI156" s="500">
        <v>0</v>
      </c>
      <c r="AJ156" s="500">
        <v>2.0083009773731424E-4</v>
      </c>
      <c r="AK156" s="500">
        <v>2.675840978593272E-3</v>
      </c>
      <c r="AL156" s="500">
        <v>1.8094401075324407E-4</v>
      </c>
      <c r="AM156" s="500">
        <v>0</v>
      </c>
      <c r="AN156" s="500">
        <v>0</v>
      </c>
      <c r="AO156" s="500">
        <v>7.5008523695874532E-3</v>
      </c>
      <c r="AP156" s="500">
        <v>0</v>
      </c>
      <c r="AQ156" s="500">
        <v>0</v>
      </c>
      <c r="AR156" s="500">
        <v>0</v>
      </c>
      <c r="AS156" s="500">
        <v>1.0225096450081879E-2</v>
      </c>
      <c r="AT156" s="500">
        <v>1.1076204100219408E-2</v>
      </c>
      <c r="AU156" s="500">
        <v>1.6831371409194398E-2</v>
      </c>
      <c r="AV156" s="500">
        <v>2.7354156285923911E-2</v>
      </c>
      <c r="AW156" s="500">
        <v>8.2465770711085875E-3</v>
      </c>
      <c r="AX156" s="500">
        <v>0</v>
      </c>
      <c r="AY156" s="500">
        <v>6.8073973718107007E-4</v>
      </c>
      <c r="AZ156" s="500">
        <v>6.3220488016384815E-3</v>
      </c>
      <c r="BA156" s="500">
        <v>7.8572230328880909E-4</v>
      </c>
      <c r="BB156" s="500">
        <v>2.8526148969889066E-3</v>
      </c>
      <c r="BC156" s="500">
        <v>1.9026575830111091E-3</v>
      </c>
      <c r="BD156" s="500">
        <v>2.9511979180640142E-4</v>
      </c>
      <c r="BE156" s="500">
        <v>8.8144557073600708E-4</v>
      </c>
      <c r="BF156" s="500">
        <v>4.5673662862105767E-4</v>
      </c>
      <c r="BG156" s="500">
        <v>3.4759184028154942E-5</v>
      </c>
      <c r="BH156" s="500">
        <v>2.5248403846733807E-2</v>
      </c>
      <c r="BI156" s="500">
        <v>2.6842394288852277E-2</v>
      </c>
      <c r="BJ156" s="500">
        <v>1.4146453539895625E-2</v>
      </c>
      <c r="BK156" s="500">
        <v>9.6595313338500982E-4</v>
      </c>
      <c r="BL156" s="500">
        <v>0</v>
      </c>
      <c r="BM156" s="500">
        <v>2.6753608336242977E-4</v>
      </c>
      <c r="BN156" s="500">
        <v>2.6014192187070946E-4</v>
      </c>
      <c r="BO156" s="500">
        <v>1.06089972457411E-3</v>
      </c>
      <c r="BP156" s="500">
        <v>7.9229741626087331E-3</v>
      </c>
      <c r="BQ156" s="500">
        <v>0</v>
      </c>
      <c r="BR156" s="500">
        <v>0</v>
      </c>
      <c r="BS156" s="500">
        <v>1.4005602240896359E-5</v>
      </c>
      <c r="BT156" s="500">
        <v>0</v>
      </c>
      <c r="BU156" s="500">
        <v>0</v>
      </c>
      <c r="BV156" s="500">
        <v>0</v>
      </c>
      <c r="BW156" s="500">
        <v>0</v>
      </c>
      <c r="BX156" s="500">
        <v>0</v>
      </c>
      <c r="BY156" s="500">
        <v>0</v>
      </c>
      <c r="BZ156" s="500">
        <v>0</v>
      </c>
      <c r="CA156" s="500">
        <v>0</v>
      </c>
      <c r="CB156" s="500">
        <v>0</v>
      </c>
      <c r="CC156" s="500">
        <v>0</v>
      </c>
      <c r="CD156" s="500">
        <v>0</v>
      </c>
      <c r="CE156" s="500">
        <v>0</v>
      </c>
      <c r="CF156" s="500">
        <v>0</v>
      </c>
      <c r="CG156" s="500">
        <v>0</v>
      </c>
      <c r="CH156" s="500">
        <v>0</v>
      </c>
      <c r="CI156" s="500">
        <v>0</v>
      </c>
      <c r="CJ156" s="500">
        <v>0</v>
      </c>
      <c r="CK156" s="500">
        <v>0</v>
      </c>
      <c r="CL156" s="500">
        <v>0</v>
      </c>
      <c r="CM156" s="500">
        <v>2.0073065960094745E-6</v>
      </c>
      <c r="CN156" s="500">
        <v>0</v>
      </c>
      <c r="CO156" s="500">
        <v>0</v>
      </c>
      <c r="CP156" s="500">
        <v>0</v>
      </c>
      <c r="CQ156" s="500">
        <v>0</v>
      </c>
      <c r="CR156" s="500">
        <v>5.600734816407913E-6</v>
      </c>
      <c r="CS156" s="500">
        <v>1.0814902936246148E-5</v>
      </c>
      <c r="CT156" s="500">
        <v>0</v>
      </c>
      <c r="CU156" s="500">
        <v>0</v>
      </c>
      <c r="CV156" s="500">
        <v>0</v>
      </c>
      <c r="CW156" s="500">
        <v>0</v>
      </c>
      <c r="CX156" s="500">
        <v>0</v>
      </c>
      <c r="CY156" s="500">
        <v>3.2271077047196453E-5</v>
      </c>
      <c r="CZ156" s="500">
        <v>1.8910204892070006E-5</v>
      </c>
      <c r="DA156" s="500">
        <v>0</v>
      </c>
      <c r="DB156" s="500">
        <v>0</v>
      </c>
      <c r="DC156" s="500">
        <v>0</v>
      </c>
      <c r="DD156" s="500">
        <v>4.0764746647099587E-5</v>
      </c>
      <c r="DE156" s="500">
        <v>3.3093953734652678E-5</v>
      </c>
      <c r="DF156" s="501">
        <v>3.0854674483184202E-4</v>
      </c>
    </row>
    <row r="157" spans="2:110">
      <c r="B157" s="494" t="s">
        <v>367</v>
      </c>
      <c r="C157" s="495" t="s">
        <v>281</v>
      </c>
      <c r="D157" s="500">
        <v>0</v>
      </c>
      <c r="E157" s="500">
        <v>0</v>
      </c>
      <c r="F157" s="500">
        <v>0</v>
      </c>
      <c r="G157" s="500">
        <v>0</v>
      </c>
      <c r="H157" s="500">
        <v>0</v>
      </c>
      <c r="I157" s="500">
        <v>0</v>
      </c>
      <c r="J157" s="500">
        <v>0</v>
      </c>
      <c r="K157" s="500">
        <v>0</v>
      </c>
      <c r="L157" s="500">
        <v>0</v>
      </c>
      <c r="M157" s="500">
        <v>0</v>
      </c>
      <c r="N157" s="500">
        <v>0</v>
      </c>
      <c r="O157" s="500">
        <v>0</v>
      </c>
      <c r="P157" s="500">
        <v>0</v>
      </c>
      <c r="Q157" s="500">
        <v>8.1771163399227268E-5</v>
      </c>
      <c r="R157" s="500">
        <v>7.5745006700274398E-2</v>
      </c>
      <c r="S157" s="500">
        <v>0</v>
      </c>
      <c r="T157" s="500">
        <v>0</v>
      </c>
      <c r="U157" s="500">
        <v>0</v>
      </c>
      <c r="V157" s="500">
        <v>0</v>
      </c>
      <c r="W157" s="500">
        <v>6.5224278339948941E-4</v>
      </c>
      <c r="X157" s="500">
        <v>0</v>
      </c>
      <c r="Y157" s="500">
        <v>0</v>
      </c>
      <c r="Z157" s="500">
        <v>0</v>
      </c>
      <c r="AA157" s="500">
        <v>0</v>
      </c>
      <c r="AB157" s="500">
        <v>0</v>
      </c>
      <c r="AC157" s="500">
        <v>4.962129926605587E-5</v>
      </c>
      <c r="AD157" s="500">
        <v>0</v>
      </c>
      <c r="AE157" s="500">
        <v>0</v>
      </c>
      <c r="AF157" s="500">
        <v>6.273312544272596E-5</v>
      </c>
      <c r="AG157" s="500">
        <v>0</v>
      </c>
      <c r="AH157" s="500">
        <v>0</v>
      </c>
      <c r="AI157" s="500">
        <v>1.0054798652656981E-4</v>
      </c>
      <c r="AJ157" s="500">
        <v>4.6726469406881774E-3</v>
      </c>
      <c r="AK157" s="500">
        <v>1.4016309887869521E-3</v>
      </c>
      <c r="AL157" s="500">
        <v>2.2747247066122111E-3</v>
      </c>
      <c r="AM157" s="500">
        <v>0</v>
      </c>
      <c r="AN157" s="500">
        <v>0</v>
      </c>
      <c r="AO157" s="500">
        <v>8.8078190703489031E-4</v>
      </c>
      <c r="AP157" s="500">
        <v>0</v>
      </c>
      <c r="AQ157" s="500">
        <v>0</v>
      </c>
      <c r="AR157" s="500">
        <v>4.6266155976430696E-4</v>
      </c>
      <c r="AS157" s="500">
        <v>0.10493768908379361</v>
      </c>
      <c r="AT157" s="500">
        <v>7.2671490273823275E-2</v>
      </c>
      <c r="AU157" s="500">
        <v>1.3668071501235286E-2</v>
      </c>
      <c r="AV157" s="500">
        <v>1.7737828538247562E-2</v>
      </c>
      <c r="AW157" s="500">
        <v>7.7355038172755375E-3</v>
      </c>
      <c r="AX157" s="500">
        <v>2.0369956080961744E-4</v>
      </c>
      <c r="AY157" s="500">
        <v>6.2334403385011714E-3</v>
      </c>
      <c r="AZ157" s="500">
        <v>9.5349153491804221E-3</v>
      </c>
      <c r="BA157" s="500">
        <v>2.2449208665394543E-2</v>
      </c>
      <c r="BB157" s="500">
        <v>0</v>
      </c>
      <c r="BC157" s="500">
        <v>9.226866343419465E-3</v>
      </c>
      <c r="BD157" s="500">
        <v>2.1597402945832105E-3</v>
      </c>
      <c r="BE157" s="500">
        <v>1.3221683561040105E-3</v>
      </c>
      <c r="BF157" s="500">
        <v>5.0016210600549501E-3</v>
      </c>
      <c r="BG157" s="500">
        <v>3.7800612630618498E-4</v>
      </c>
      <c r="BH157" s="500">
        <v>8.3280261274190654E-3</v>
      </c>
      <c r="BI157" s="500">
        <v>6.4645799011532126E-2</v>
      </c>
      <c r="BJ157" s="500">
        <v>1.6640955788229887E-2</v>
      </c>
      <c r="BK157" s="500">
        <v>3.1959930832985511E-3</v>
      </c>
      <c r="BL157" s="500">
        <v>0</v>
      </c>
      <c r="BM157" s="500">
        <v>2.3352725920618869E-4</v>
      </c>
      <c r="BN157" s="500">
        <v>6.9371179165522527E-4</v>
      </c>
      <c r="BO157" s="500">
        <v>3.8763643782515554E-4</v>
      </c>
      <c r="BP157" s="500">
        <v>7.3873884966048795E-5</v>
      </c>
      <c r="BQ157" s="500">
        <v>0</v>
      </c>
      <c r="BR157" s="500">
        <v>0</v>
      </c>
      <c r="BS157" s="500">
        <v>0</v>
      </c>
      <c r="BT157" s="500">
        <v>0</v>
      </c>
      <c r="BU157" s="500">
        <v>0</v>
      </c>
      <c r="BV157" s="500">
        <v>0</v>
      </c>
      <c r="BW157" s="500">
        <v>0</v>
      </c>
      <c r="BX157" s="500">
        <v>0</v>
      </c>
      <c r="BY157" s="500">
        <v>0</v>
      </c>
      <c r="BZ157" s="500">
        <v>0</v>
      </c>
      <c r="CA157" s="500">
        <v>0</v>
      </c>
      <c r="CB157" s="500">
        <v>0</v>
      </c>
      <c r="CC157" s="500">
        <v>0</v>
      </c>
      <c r="CD157" s="500">
        <v>0</v>
      </c>
      <c r="CE157" s="500">
        <v>0</v>
      </c>
      <c r="CF157" s="500">
        <v>0</v>
      </c>
      <c r="CG157" s="500">
        <v>0</v>
      </c>
      <c r="CH157" s="500">
        <v>0</v>
      </c>
      <c r="CI157" s="500">
        <v>0</v>
      </c>
      <c r="CJ157" s="500">
        <v>0</v>
      </c>
      <c r="CK157" s="500">
        <v>0</v>
      </c>
      <c r="CL157" s="500">
        <v>0</v>
      </c>
      <c r="CM157" s="500">
        <v>1.6058452768075796E-5</v>
      </c>
      <c r="CN157" s="500">
        <v>0</v>
      </c>
      <c r="CO157" s="500">
        <v>0</v>
      </c>
      <c r="CP157" s="500">
        <v>0</v>
      </c>
      <c r="CQ157" s="500">
        <v>0</v>
      </c>
      <c r="CR157" s="500">
        <v>0</v>
      </c>
      <c r="CS157" s="500">
        <v>0</v>
      </c>
      <c r="CT157" s="500">
        <v>0</v>
      </c>
      <c r="CU157" s="500">
        <v>0</v>
      </c>
      <c r="CV157" s="500">
        <v>0</v>
      </c>
      <c r="CW157" s="500">
        <v>7.6795085114552666E-4</v>
      </c>
      <c r="CX157" s="500">
        <v>0</v>
      </c>
      <c r="CY157" s="500">
        <v>0</v>
      </c>
      <c r="CZ157" s="500">
        <v>0</v>
      </c>
      <c r="DA157" s="500">
        <v>0</v>
      </c>
      <c r="DB157" s="500">
        <v>0</v>
      </c>
      <c r="DC157" s="500">
        <v>0</v>
      </c>
      <c r="DD157" s="500">
        <v>0</v>
      </c>
      <c r="DE157" s="500">
        <v>0</v>
      </c>
      <c r="DF157" s="501">
        <v>4.8485917045003747E-4</v>
      </c>
    </row>
    <row r="158" spans="2:110">
      <c r="B158" s="494" t="s">
        <v>369</v>
      </c>
      <c r="C158" s="495" t="s">
        <v>86</v>
      </c>
      <c r="D158" s="500">
        <v>0</v>
      </c>
      <c r="E158" s="500">
        <v>0</v>
      </c>
      <c r="F158" s="500">
        <v>0</v>
      </c>
      <c r="G158" s="500">
        <v>0</v>
      </c>
      <c r="H158" s="500">
        <v>0</v>
      </c>
      <c r="I158" s="500">
        <v>0</v>
      </c>
      <c r="J158" s="500">
        <v>0</v>
      </c>
      <c r="K158" s="500">
        <v>0</v>
      </c>
      <c r="L158" s="500">
        <v>0</v>
      </c>
      <c r="M158" s="500">
        <v>0</v>
      </c>
      <c r="N158" s="500">
        <v>0</v>
      </c>
      <c r="O158" s="500">
        <v>0</v>
      </c>
      <c r="P158" s="500">
        <v>0</v>
      </c>
      <c r="Q158" s="500">
        <v>0</v>
      </c>
      <c r="R158" s="500">
        <v>0</v>
      </c>
      <c r="S158" s="500">
        <v>1.5417823003391923E-5</v>
      </c>
      <c r="T158" s="500">
        <v>0</v>
      </c>
      <c r="U158" s="500">
        <v>-1.4771048744460858E-3</v>
      </c>
      <c r="V158" s="500">
        <v>0</v>
      </c>
      <c r="W158" s="500">
        <v>3.9237062298503565E-2</v>
      </c>
      <c r="X158" s="500">
        <v>0</v>
      </c>
      <c r="Y158" s="500">
        <v>4.7041316418956731E-4</v>
      </c>
      <c r="Z158" s="500">
        <v>0</v>
      </c>
      <c r="AA158" s="500">
        <v>0</v>
      </c>
      <c r="AB158" s="500">
        <v>0</v>
      </c>
      <c r="AC158" s="500">
        <v>7.2717758560801879E-3</v>
      </c>
      <c r="AD158" s="500">
        <v>0</v>
      </c>
      <c r="AE158" s="500">
        <v>0</v>
      </c>
      <c r="AF158" s="500">
        <v>6.2471737420047942E-4</v>
      </c>
      <c r="AG158" s="500">
        <v>-2.0829717063009895E-5</v>
      </c>
      <c r="AH158" s="500">
        <v>0</v>
      </c>
      <c r="AI158" s="500">
        <v>1.0892698540378395E-3</v>
      </c>
      <c r="AJ158" s="500">
        <v>0</v>
      </c>
      <c r="AK158" s="500">
        <v>3.6824668705402651E-2</v>
      </c>
      <c r="AL158" s="500">
        <v>1.2743628185907047E-2</v>
      </c>
      <c r="AM158" s="500">
        <v>2.5316455696202531E-2</v>
      </c>
      <c r="AN158" s="500">
        <v>2.4601063829787235E-2</v>
      </c>
      <c r="AO158" s="500">
        <v>2.6423457211046711E-3</v>
      </c>
      <c r="AP158" s="500">
        <v>-3.0206917384080956E-4</v>
      </c>
      <c r="AQ158" s="500">
        <v>0.36823419495484272</v>
      </c>
      <c r="AR158" s="500">
        <v>0.42794872388027638</v>
      </c>
      <c r="AS158" s="500">
        <v>-2.8088484276554996E-3</v>
      </c>
      <c r="AT158" s="500">
        <v>5.0100504592852903E-2</v>
      </c>
      <c r="AU158" s="500">
        <v>-8.7196628397035318E-5</v>
      </c>
      <c r="AV158" s="500">
        <v>7.454517633857634E-4</v>
      </c>
      <c r="AW158" s="500">
        <v>8.0762193198309043E-4</v>
      </c>
      <c r="AX158" s="500">
        <v>3.2067962651155671E-3</v>
      </c>
      <c r="AY158" s="500">
        <v>2.9485374106529096E-2</v>
      </c>
      <c r="AZ158" s="500">
        <v>2.8712469988783244E-2</v>
      </c>
      <c r="BA158" s="500">
        <v>1.2347064765967E-3</v>
      </c>
      <c r="BB158" s="500">
        <v>1.6904384574749076E-3</v>
      </c>
      <c r="BC158" s="500">
        <v>0.10125002557335461</v>
      </c>
      <c r="BD158" s="500">
        <v>2.8170525581520137E-4</v>
      </c>
      <c r="BE158" s="500">
        <v>0</v>
      </c>
      <c r="BF158" s="500">
        <v>8.2827886019362799E-6</v>
      </c>
      <c r="BG158" s="500">
        <v>-1.7379592014077471E-5</v>
      </c>
      <c r="BH158" s="500">
        <v>8.7573332576428194E-3</v>
      </c>
      <c r="BI158" s="500">
        <v>6.1504667764964306E-4</v>
      </c>
      <c r="BJ158" s="500">
        <v>-6.5644796008796404E-5</v>
      </c>
      <c r="BK158" s="500">
        <v>2.5722974181623039E-2</v>
      </c>
      <c r="BL158" s="500">
        <v>0.76907082286148232</v>
      </c>
      <c r="BM158" s="500">
        <v>1.0656098235622203E-4</v>
      </c>
      <c r="BN158" s="500">
        <v>0</v>
      </c>
      <c r="BO158" s="500">
        <v>-5.1004794450678367E-6</v>
      </c>
      <c r="BP158" s="500">
        <v>-1.2312314161008133E-5</v>
      </c>
      <c r="BQ158" s="500">
        <v>0</v>
      </c>
      <c r="BR158" s="500">
        <v>0</v>
      </c>
      <c r="BS158" s="500">
        <v>1.4005602240896359E-5</v>
      </c>
      <c r="BT158" s="500">
        <v>0</v>
      </c>
      <c r="BU158" s="500">
        <v>0</v>
      </c>
      <c r="BV158" s="500">
        <v>0</v>
      </c>
      <c r="BW158" s="500">
        <v>0</v>
      </c>
      <c r="BX158" s="500">
        <v>0</v>
      </c>
      <c r="BY158" s="500">
        <v>0</v>
      </c>
      <c r="BZ158" s="500">
        <v>0</v>
      </c>
      <c r="CA158" s="500">
        <v>0</v>
      </c>
      <c r="CB158" s="500">
        <v>0</v>
      </c>
      <c r="CC158" s="500">
        <v>0</v>
      </c>
      <c r="CD158" s="500">
        <v>0</v>
      </c>
      <c r="CE158" s="500">
        <v>0</v>
      </c>
      <c r="CF158" s="500">
        <v>0</v>
      </c>
      <c r="CG158" s="500">
        <v>0</v>
      </c>
      <c r="CH158" s="500">
        <v>0</v>
      </c>
      <c r="CI158" s="500">
        <v>0</v>
      </c>
      <c r="CJ158" s="500">
        <v>0</v>
      </c>
      <c r="CK158" s="500">
        <v>0</v>
      </c>
      <c r="CL158" s="500">
        <v>3.861003861003861E-4</v>
      </c>
      <c r="CM158" s="500">
        <v>2.0073065960094745E-6</v>
      </c>
      <c r="CN158" s="500">
        <v>0</v>
      </c>
      <c r="CO158" s="500">
        <v>5.461019244631818E-5</v>
      </c>
      <c r="CP158" s="500">
        <v>0</v>
      </c>
      <c r="CQ158" s="500">
        <v>0</v>
      </c>
      <c r="CR158" s="500">
        <v>0</v>
      </c>
      <c r="CS158" s="500">
        <v>0</v>
      </c>
      <c r="CT158" s="500">
        <v>0</v>
      </c>
      <c r="CU158" s="500">
        <v>0</v>
      </c>
      <c r="CV158" s="500">
        <v>0</v>
      </c>
      <c r="CW158" s="500">
        <v>0</v>
      </c>
      <c r="CX158" s="500">
        <v>0</v>
      </c>
      <c r="CY158" s="500">
        <v>0</v>
      </c>
      <c r="CZ158" s="500">
        <v>0</v>
      </c>
      <c r="DA158" s="500">
        <v>0</v>
      </c>
      <c r="DB158" s="500">
        <v>0</v>
      </c>
      <c r="DC158" s="500">
        <v>0</v>
      </c>
      <c r="DD158" s="500">
        <v>1.358824888236653E-5</v>
      </c>
      <c r="DE158" s="500">
        <v>0</v>
      </c>
      <c r="DF158" s="501">
        <v>1.4104994049455636E-3</v>
      </c>
    </row>
    <row r="159" spans="2:110">
      <c r="B159" s="494" t="s">
        <v>370</v>
      </c>
      <c r="C159" s="495" t="s">
        <v>87</v>
      </c>
      <c r="D159" s="500">
        <v>0</v>
      </c>
      <c r="E159" s="500">
        <v>0</v>
      </c>
      <c r="F159" s="500">
        <v>0</v>
      </c>
      <c r="G159" s="500">
        <v>0</v>
      </c>
      <c r="H159" s="500">
        <v>0</v>
      </c>
      <c r="I159" s="500">
        <v>0</v>
      </c>
      <c r="J159" s="500">
        <v>9.800078400627205E-5</v>
      </c>
      <c r="K159" s="500">
        <v>1.3624620737720812E-3</v>
      </c>
      <c r="L159" s="500">
        <v>7.9649542015133412E-4</v>
      </c>
      <c r="M159" s="500">
        <v>0</v>
      </c>
      <c r="N159" s="500">
        <v>0</v>
      </c>
      <c r="O159" s="500">
        <v>1.8878610534264677E-4</v>
      </c>
      <c r="P159" s="500">
        <v>0</v>
      </c>
      <c r="Q159" s="500">
        <v>1.3083386143876363E-3</v>
      </c>
      <c r="R159" s="500">
        <v>2.4982451662306171E-2</v>
      </c>
      <c r="S159" s="500">
        <v>0</v>
      </c>
      <c r="T159" s="500">
        <v>1.1440993078199188E-4</v>
      </c>
      <c r="U159" s="500">
        <v>3.1183325127195141E-3</v>
      </c>
      <c r="V159" s="500">
        <v>0</v>
      </c>
      <c r="W159" s="500">
        <v>2.1617189392668791E-3</v>
      </c>
      <c r="X159" s="500">
        <v>0</v>
      </c>
      <c r="Y159" s="500">
        <v>0</v>
      </c>
      <c r="Z159" s="500">
        <v>0</v>
      </c>
      <c r="AA159" s="500">
        <v>0</v>
      </c>
      <c r="AB159" s="500">
        <v>1.9598214084583189E-3</v>
      </c>
      <c r="AC159" s="500">
        <v>1.651035957397859E-3</v>
      </c>
      <c r="AD159" s="500">
        <v>1.8647670905903854E-5</v>
      </c>
      <c r="AE159" s="500">
        <v>0</v>
      </c>
      <c r="AF159" s="500">
        <v>2.0074600141672307E-3</v>
      </c>
      <c r="AG159" s="500">
        <v>1.4719666724526991E-3</v>
      </c>
      <c r="AH159" s="500">
        <v>0</v>
      </c>
      <c r="AI159" s="500">
        <v>2.1617817103212508E-3</v>
      </c>
      <c r="AJ159" s="500">
        <v>6.1587896639443034E-4</v>
      </c>
      <c r="AK159" s="500">
        <v>2.2935779816513763E-3</v>
      </c>
      <c r="AL159" s="500">
        <v>3.9678436643747093E-3</v>
      </c>
      <c r="AM159" s="500">
        <v>0</v>
      </c>
      <c r="AN159" s="500">
        <v>0</v>
      </c>
      <c r="AO159" s="500">
        <v>1.988862370723946E-4</v>
      </c>
      <c r="AP159" s="500">
        <v>0</v>
      </c>
      <c r="AQ159" s="500">
        <v>2.3201494861413889E-3</v>
      </c>
      <c r="AR159" s="500">
        <v>6.887708734719776E-2</v>
      </c>
      <c r="AS159" s="500">
        <v>8.8517583058092097E-2</v>
      </c>
      <c r="AT159" s="500">
        <v>4.7763830305929539E-2</v>
      </c>
      <c r="AU159" s="500">
        <v>2.1433415685704598E-2</v>
      </c>
      <c r="AV159" s="500">
        <v>1.7306251201550538E-2</v>
      </c>
      <c r="AW159" s="500">
        <v>1.6821250552085304E-2</v>
      </c>
      <c r="AX159" s="500">
        <v>1.5912703552379046E-2</v>
      </c>
      <c r="AY159" s="500">
        <v>5.8823921995234819E-2</v>
      </c>
      <c r="AZ159" s="500">
        <v>7.1816858527494518E-2</v>
      </c>
      <c r="BA159" s="500">
        <v>3.5918733864631271E-2</v>
      </c>
      <c r="BB159" s="500">
        <v>2.7469624933967249E-2</v>
      </c>
      <c r="BC159" s="500">
        <v>4.6707174860369481E-2</v>
      </c>
      <c r="BD159" s="500">
        <v>2.1677890161779304E-2</v>
      </c>
      <c r="BE159" s="500">
        <v>1.1458792419568091E-2</v>
      </c>
      <c r="BF159" s="500">
        <v>6.1422793760930322E-3</v>
      </c>
      <c r="BG159" s="500">
        <v>8.1727531446199302E-3</v>
      </c>
      <c r="BH159" s="500">
        <v>3.8945430096558625E-2</v>
      </c>
      <c r="BI159" s="500">
        <v>2.8841295991213618E-2</v>
      </c>
      <c r="BJ159" s="500">
        <v>1.6378376604194701E-2</v>
      </c>
      <c r="BK159" s="500">
        <v>1.4942460199153301E-2</v>
      </c>
      <c r="BL159" s="500">
        <v>0</v>
      </c>
      <c r="BM159" s="500">
        <v>6.1283901129546414E-3</v>
      </c>
      <c r="BN159" s="500">
        <v>8.8954084950789818E-3</v>
      </c>
      <c r="BO159" s="500">
        <v>3.4326226665306538E-3</v>
      </c>
      <c r="BP159" s="500">
        <v>2.2125228547331614E-2</v>
      </c>
      <c r="BQ159" s="500">
        <v>3.9459294918770221E-4</v>
      </c>
      <c r="BR159" s="500">
        <v>0</v>
      </c>
      <c r="BS159" s="500">
        <v>2.661064425770308E-4</v>
      </c>
      <c r="BT159" s="500">
        <v>0</v>
      </c>
      <c r="BU159" s="500">
        <v>1.2405377979461656E-5</v>
      </c>
      <c r="BV159" s="500">
        <v>0</v>
      </c>
      <c r="BW159" s="500">
        <v>0</v>
      </c>
      <c r="BX159" s="500">
        <v>0</v>
      </c>
      <c r="BY159" s="500">
        <v>0</v>
      </c>
      <c r="BZ159" s="500">
        <v>0</v>
      </c>
      <c r="CA159" s="500">
        <v>0</v>
      </c>
      <c r="CB159" s="500">
        <v>1.0119204225779685E-4</v>
      </c>
      <c r="CC159" s="500">
        <v>0</v>
      </c>
      <c r="CD159" s="500">
        <v>0</v>
      </c>
      <c r="CE159" s="500">
        <v>0</v>
      </c>
      <c r="CF159" s="500">
        <v>7.2234762979683976E-5</v>
      </c>
      <c r="CG159" s="500">
        <v>0</v>
      </c>
      <c r="CH159" s="500">
        <v>0</v>
      </c>
      <c r="CI159" s="500">
        <v>0</v>
      </c>
      <c r="CJ159" s="500">
        <v>0</v>
      </c>
      <c r="CK159" s="500">
        <v>0</v>
      </c>
      <c r="CL159" s="500">
        <v>7.3710073710073708E-4</v>
      </c>
      <c r="CM159" s="500">
        <v>1.3248223533662531E-4</v>
      </c>
      <c r="CN159" s="500">
        <v>0</v>
      </c>
      <c r="CO159" s="500">
        <v>1.0922038489263636E-4</v>
      </c>
      <c r="CP159" s="500">
        <v>2.4741010766088319E-3</v>
      </c>
      <c r="CQ159" s="500">
        <v>0</v>
      </c>
      <c r="CR159" s="500">
        <v>1.0081322669534243E-4</v>
      </c>
      <c r="CS159" s="500">
        <v>3.7852160276861518E-4</v>
      </c>
      <c r="CT159" s="500">
        <v>1.5142174199898331E-4</v>
      </c>
      <c r="CU159" s="500">
        <v>0</v>
      </c>
      <c r="CV159" s="500">
        <v>0</v>
      </c>
      <c r="CW159" s="500">
        <v>2.501658075701337E-3</v>
      </c>
      <c r="CX159" s="500">
        <v>3.5245085513388727E-5</v>
      </c>
      <c r="CY159" s="500">
        <v>7.7450584913271476E-4</v>
      </c>
      <c r="CZ159" s="500">
        <v>3.4038368805726008E-4</v>
      </c>
      <c r="DA159" s="500">
        <v>7.6211662444128608E-4</v>
      </c>
      <c r="DB159" s="500">
        <v>0</v>
      </c>
      <c r="DC159" s="500">
        <v>0</v>
      </c>
      <c r="DD159" s="500">
        <v>4.0764746647099586E-4</v>
      </c>
      <c r="DE159" s="500">
        <v>9.5972465830492773E-4</v>
      </c>
      <c r="DF159" s="501">
        <v>1.5868118305637591E-3</v>
      </c>
    </row>
    <row r="160" spans="2:110">
      <c r="B160" s="494" t="s">
        <v>371</v>
      </c>
      <c r="C160" s="495" t="s">
        <v>498</v>
      </c>
      <c r="D160" s="500">
        <v>0</v>
      </c>
      <c r="E160" s="500">
        <v>0</v>
      </c>
      <c r="F160" s="500">
        <v>0</v>
      </c>
      <c r="G160" s="500">
        <v>0</v>
      </c>
      <c r="H160" s="500">
        <v>2.6881720430107527E-4</v>
      </c>
      <c r="I160" s="500">
        <v>0</v>
      </c>
      <c r="J160" s="500">
        <v>0</v>
      </c>
      <c r="K160" s="500">
        <v>0</v>
      </c>
      <c r="L160" s="500">
        <v>0</v>
      </c>
      <c r="M160" s="500">
        <v>0</v>
      </c>
      <c r="N160" s="500">
        <v>0</v>
      </c>
      <c r="O160" s="500">
        <v>0</v>
      </c>
      <c r="P160" s="500">
        <v>0</v>
      </c>
      <c r="Q160" s="500">
        <v>4.4974139869574995E-4</v>
      </c>
      <c r="R160" s="500">
        <v>2.1696126603279946E-3</v>
      </c>
      <c r="S160" s="500">
        <v>0</v>
      </c>
      <c r="T160" s="500">
        <v>0</v>
      </c>
      <c r="U160" s="500">
        <v>0</v>
      </c>
      <c r="V160" s="500">
        <v>0</v>
      </c>
      <c r="W160" s="500">
        <v>0</v>
      </c>
      <c r="X160" s="500">
        <v>0</v>
      </c>
      <c r="Y160" s="500">
        <v>0</v>
      </c>
      <c r="Z160" s="500">
        <v>0</v>
      </c>
      <c r="AA160" s="500">
        <v>0</v>
      </c>
      <c r="AB160" s="500">
        <v>0</v>
      </c>
      <c r="AC160" s="500">
        <v>0</v>
      </c>
      <c r="AD160" s="500">
        <v>0</v>
      </c>
      <c r="AE160" s="500">
        <v>0</v>
      </c>
      <c r="AF160" s="500">
        <v>0</v>
      </c>
      <c r="AG160" s="500">
        <v>0</v>
      </c>
      <c r="AH160" s="500">
        <v>0</v>
      </c>
      <c r="AI160" s="500">
        <v>0</v>
      </c>
      <c r="AJ160" s="500">
        <v>3.0793948319721517E-4</v>
      </c>
      <c r="AK160" s="500">
        <v>0</v>
      </c>
      <c r="AL160" s="500">
        <v>0</v>
      </c>
      <c r="AM160" s="500">
        <v>0</v>
      </c>
      <c r="AN160" s="500">
        <v>0</v>
      </c>
      <c r="AO160" s="500">
        <v>5.6824639163541311E-5</v>
      </c>
      <c r="AP160" s="500">
        <v>0</v>
      </c>
      <c r="AQ160" s="500">
        <v>0</v>
      </c>
      <c r="AR160" s="500">
        <v>0</v>
      </c>
      <c r="AS160" s="500">
        <v>1.4255183324544117E-2</v>
      </c>
      <c r="AT160" s="500">
        <v>1.2925304618611518E-3</v>
      </c>
      <c r="AU160" s="500">
        <v>1.2498183403575063E-3</v>
      </c>
      <c r="AV160" s="500">
        <v>1.6478407401158981E-4</v>
      </c>
      <c r="AW160" s="500">
        <v>0</v>
      </c>
      <c r="AX160" s="500">
        <v>0</v>
      </c>
      <c r="AY160" s="500">
        <v>6.6739189919712755E-5</v>
      </c>
      <c r="AZ160" s="500">
        <v>0</v>
      </c>
      <c r="BA160" s="500">
        <v>0</v>
      </c>
      <c r="BB160" s="500">
        <v>0</v>
      </c>
      <c r="BC160" s="500">
        <v>0</v>
      </c>
      <c r="BD160" s="500">
        <v>8.0487215947200392E-5</v>
      </c>
      <c r="BE160" s="500">
        <v>0</v>
      </c>
      <c r="BF160" s="500">
        <v>0</v>
      </c>
      <c r="BG160" s="500">
        <v>0</v>
      </c>
      <c r="BH160" s="500">
        <v>0</v>
      </c>
      <c r="BI160" s="500">
        <v>1.5705656232839101E-2</v>
      </c>
      <c r="BJ160" s="500">
        <v>1.1159615321495388E-3</v>
      </c>
      <c r="BK160" s="500">
        <v>9.0036372309343516E-3</v>
      </c>
      <c r="BL160" s="500">
        <v>0</v>
      </c>
      <c r="BM160" s="500">
        <v>7.9433276954260404E-2</v>
      </c>
      <c r="BN160" s="500">
        <v>0.10487332533637796</v>
      </c>
      <c r="BO160" s="500">
        <v>3.4448638171988163E-2</v>
      </c>
      <c r="BP160" s="500">
        <v>7.0112472989860813E-2</v>
      </c>
      <c r="BQ160" s="500">
        <v>0</v>
      </c>
      <c r="BR160" s="500">
        <v>0</v>
      </c>
      <c r="BS160" s="500">
        <v>0</v>
      </c>
      <c r="BT160" s="500">
        <v>0</v>
      </c>
      <c r="BU160" s="500">
        <v>0</v>
      </c>
      <c r="BV160" s="500">
        <v>0</v>
      </c>
      <c r="BW160" s="500">
        <v>0</v>
      </c>
      <c r="BX160" s="500">
        <v>2.6475805526383142E-5</v>
      </c>
      <c r="BY160" s="500">
        <v>1.3480217780407252E-5</v>
      </c>
      <c r="BZ160" s="500">
        <v>7.3507791825933543E-5</v>
      </c>
      <c r="CA160" s="500">
        <v>0</v>
      </c>
      <c r="CB160" s="500">
        <v>4.6548339438586548E-4</v>
      </c>
      <c r="CC160" s="500">
        <v>0</v>
      </c>
      <c r="CD160" s="500">
        <v>0</v>
      </c>
      <c r="CE160" s="500">
        <v>0</v>
      </c>
      <c r="CF160" s="500">
        <v>2.7088036117381491E-5</v>
      </c>
      <c r="CG160" s="500">
        <v>0</v>
      </c>
      <c r="CH160" s="500">
        <v>0</v>
      </c>
      <c r="CI160" s="500">
        <v>0</v>
      </c>
      <c r="CJ160" s="500">
        <v>0</v>
      </c>
      <c r="CK160" s="500">
        <v>0</v>
      </c>
      <c r="CL160" s="500">
        <v>0</v>
      </c>
      <c r="CM160" s="500">
        <v>6.0219197880284231E-6</v>
      </c>
      <c r="CN160" s="500">
        <v>0</v>
      </c>
      <c r="CO160" s="500">
        <v>0</v>
      </c>
      <c r="CP160" s="500">
        <v>0</v>
      </c>
      <c r="CQ160" s="500">
        <v>0</v>
      </c>
      <c r="CR160" s="500">
        <v>0</v>
      </c>
      <c r="CS160" s="500">
        <v>0</v>
      </c>
      <c r="CT160" s="500">
        <v>0</v>
      </c>
      <c r="CU160" s="500">
        <v>1.1266336187471834E-4</v>
      </c>
      <c r="CV160" s="500">
        <v>0</v>
      </c>
      <c r="CW160" s="500">
        <v>8.144933269725283E-5</v>
      </c>
      <c r="CX160" s="500">
        <v>0</v>
      </c>
      <c r="CY160" s="500">
        <v>0</v>
      </c>
      <c r="CZ160" s="500">
        <v>0</v>
      </c>
      <c r="DA160" s="500">
        <v>0</v>
      </c>
      <c r="DB160" s="500">
        <v>0</v>
      </c>
      <c r="DC160" s="500">
        <v>0</v>
      </c>
      <c r="DD160" s="500">
        <v>0</v>
      </c>
      <c r="DE160" s="500">
        <v>0</v>
      </c>
      <c r="DF160" s="501">
        <v>3.6731755337124052E-4</v>
      </c>
    </row>
    <row r="161" spans="2:110">
      <c r="B161" s="494" t="s">
        <v>372</v>
      </c>
      <c r="C161" s="495" t="s">
        <v>89</v>
      </c>
      <c r="D161" s="500">
        <v>2.7455949794834662E-3</v>
      </c>
      <c r="E161" s="500">
        <v>7.4323539658576235E-4</v>
      </c>
      <c r="F161" s="500">
        <v>0</v>
      </c>
      <c r="G161" s="500">
        <v>1.4308426073131955E-3</v>
      </c>
      <c r="H161" s="500">
        <v>2.2580645161290325E-3</v>
      </c>
      <c r="I161" s="500">
        <v>0</v>
      </c>
      <c r="J161" s="500">
        <v>7.1540572324578595E-3</v>
      </c>
      <c r="K161" s="500">
        <v>3.49349249685149E-3</v>
      </c>
      <c r="L161" s="500">
        <v>4.0310135404221424E-2</v>
      </c>
      <c r="M161" s="500">
        <v>2.0255215718047398E-4</v>
      </c>
      <c r="N161" s="500">
        <v>0</v>
      </c>
      <c r="O161" s="500">
        <v>6.6075136869926372E-4</v>
      </c>
      <c r="P161" s="500">
        <v>1.4923743311615041E-3</v>
      </c>
      <c r="Q161" s="500">
        <v>1.4759694993560521E-2</v>
      </c>
      <c r="R161" s="500">
        <v>9.5175802437623636E-2</v>
      </c>
      <c r="S161" s="500">
        <v>3.7002775208140609E-4</v>
      </c>
      <c r="T161" s="500">
        <v>1.9449688232938619E-3</v>
      </c>
      <c r="U161" s="500">
        <v>6.8931560807483996E-4</v>
      </c>
      <c r="V161" s="500">
        <v>0</v>
      </c>
      <c r="W161" s="500">
        <v>1.4498425299565793E-2</v>
      </c>
      <c r="X161" s="500">
        <v>1.2960701787894706E-4</v>
      </c>
      <c r="Y161" s="500">
        <v>3.8770653597584599E-3</v>
      </c>
      <c r="Z161" s="500">
        <v>1.4475466978564728E-3</v>
      </c>
      <c r="AA161" s="500">
        <v>4.6339202965708991E-4</v>
      </c>
      <c r="AB161" s="500">
        <v>2.1549024819899169E-2</v>
      </c>
      <c r="AC161" s="500">
        <v>1.2928603972410557E-2</v>
      </c>
      <c r="AD161" s="500">
        <v>3.6617244687956656E-4</v>
      </c>
      <c r="AE161" s="500">
        <v>1.8494544109487701E-4</v>
      </c>
      <c r="AF161" s="500">
        <v>2.0048461339404505E-3</v>
      </c>
      <c r="AG161" s="500">
        <v>2.1274084360354106E-2</v>
      </c>
      <c r="AH161" s="500">
        <v>0</v>
      </c>
      <c r="AI161" s="500">
        <v>1.3741558158631206E-2</v>
      </c>
      <c r="AJ161" s="500">
        <v>1.2518409425625921E-2</v>
      </c>
      <c r="AK161" s="500">
        <v>2.0897043832823651E-2</v>
      </c>
      <c r="AL161" s="500">
        <v>1.2187871581450654E-2</v>
      </c>
      <c r="AM161" s="500">
        <v>0</v>
      </c>
      <c r="AN161" s="500">
        <v>2.2163120567375886E-4</v>
      </c>
      <c r="AO161" s="500">
        <v>1.4092510512558245E-2</v>
      </c>
      <c r="AP161" s="500">
        <v>2.1144842168856667E-4</v>
      </c>
      <c r="AQ161" s="500">
        <v>1.8685767673621925E-3</v>
      </c>
      <c r="AR161" s="500">
        <v>7.2836148408609467E-3</v>
      </c>
      <c r="AS161" s="500">
        <v>6.8961114657636907E-2</v>
      </c>
      <c r="AT161" s="500">
        <v>6.9658652364502791E-2</v>
      </c>
      <c r="AU161" s="500">
        <v>4.7185486605629025E-2</v>
      </c>
      <c r="AV161" s="500">
        <v>3.2395764264611833E-2</v>
      </c>
      <c r="AW161" s="500">
        <v>6.3922014007192884E-2</v>
      </c>
      <c r="AX161" s="500">
        <v>1.2272604175252269E-2</v>
      </c>
      <c r="AY161" s="500">
        <v>2.899817802011519E-2</v>
      </c>
      <c r="AZ161" s="500">
        <v>3.9158999190723888E-2</v>
      </c>
      <c r="BA161" s="500">
        <v>2.7275788528454373E-2</v>
      </c>
      <c r="BB161" s="500">
        <v>3.2223983095615423E-2</v>
      </c>
      <c r="BC161" s="500">
        <v>1.9701712391824711E-2</v>
      </c>
      <c r="BD161" s="500">
        <v>2.3904703136318515E-2</v>
      </c>
      <c r="BE161" s="500">
        <v>4.3631555751432349E-2</v>
      </c>
      <c r="BF161" s="500">
        <v>3.7982502017450651E-3</v>
      </c>
      <c r="BG161" s="500">
        <v>3.771371467054811E-3</v>
      </c>
      <c r="BH161" s="500">
        <v>1.1781997129673816E-2</v>
      </c>
      <c r="BI161" s="500">
        <v>5.790225151015925E-2</v>
      </c>
      <c r="BJ161" s="500">
        <v>5.809564446778482E-3</v>
      </c>
      <c r="BK161" s="500">
        <v>2.8549281497823625E-2</v>
      </c>
      <c r="BL161" s="500">
        <v>0</v>
      </c>
      <c r="BM161" s="500">
        <v>1.6725539720039359E-2</v>
      </c>
      <c r="BN161" s="500">
        <v>7.5455609671498558E-2</v>
      </c>
      <c r="BO161" s="500">
        <v>6.9774558808528E-3</v>
      </c>
      <c r="BP161" s="500">
        <v>5.8114122839958383E-3</v>
      </c>
      <c r="BQ161" s="500">
        <v>3.3822252787517332E-4</v>
      </c>
      <c r="BR161" s="500">
        <v>2.0568641013506135E-3</v>
      </c>
      <c r="BS161" s="500">
        <v>7.2829131652661064E-4</v>
      </c>
      <c r="BT161" s="500">
        <v>1.3109488811870643E-4</v>
      </c>
      <c r="BU161" s="500">
        <v>2.2478544898784521E-3</v>
      </c>
      <c r="BV161" s="500">
        <v>1.2689337038122126E-4</v>
      </c>
      <c r="BW161" s="500">
        <v>2.8465968934139238E-5</v>
      </c>
      <c r="BX161" s="500">
        <v>9.7077953596738187E-5</v>
      </c>
      <c r="BY161" s="500">
        <v>8.2678669053164481E-4</v>
      </c>
      <c r="BZ161" s="500">
        <v>5.4395765951190827E-4</v>
      </c>
      <c r="CA161" s="500">
        <v>1.3151379508407773E-3</v>
      </c>
      <c r="CB161" s="500">
        <v>1.7202647183825464E-3</v>
      </c>
      <c r="CC161" s="500">
        <v>0</v>
      </c>
      <c r="CD161" s="500">
        <v>1.5008387039816369E-3</v>
      </c>
      <c r="CE161" s="500">
        <v>2.9822541116721292E-3</v>
      </c>
      <c r="CF161" s="500">
        <v>1.125959367945824E-2</v>
      </c>
      <c r="CG161" s="500">
        <v>0</v>
      </c>
      <c r="CH161" s="500">
        <v>6.7656176869928684E-4</v>
      </c>
      <c r="CI161" s="500">
        <v>1.0006337346986425E-4</v>
      </c>
      <c r="CJ161" s="500">
        <v>2.032520325203252E-4</v>
      </c>
      <c r="CK161" s="500">
        <v>4.0526849037487333E-4</v>
      </c>
      <c r="CL161" s="500">
        <v>4.2120042120042121E-4</v>
      </c>
      <c r="CM161" s="500">
        <v>2.5211770845878999E-3</v>
      </c>
      <c r="CN161" s="500">
        <v>2.2563793999398298E-4</v>
      </c>
      <c r="CO161" s="500">
        <v>2.8397300072085456E-4</v>
      </c>
      <c r="CP161" s="500">
        <v>3.6153530883778896E-4</v>
      </c>
      <c r="CQ161" s="500">
        <v>7.9220470569595189E-5</v>
      </c>
      <c r="CR161" s="500">
        <v>3.9765217196496182E-4</v>
      </c>
      <c r="CS161" s="500">
        <v>4.6504082625858434E-4</v>
      </c>
      <c r="CT161" s="500">
        <v>1.6872708394172426E-3</v>
      </c>
      <c r="CU161" s="500">
        <v>1.2553917466040043E-3</v>
      </c>
      <c r="CV161" s="500">
        <v>0</v>
      </c>
      <c r="CW161" s="500">
        <v>7.0919097541393711E-3</v>
      </c>
      <c r="CX161" s="500">
        <v>2.2028178445867953E-4</v>
      </c>
      <c r="CY161" s="500">
        <v>1.2263009277934651E-3</v>
      </c>
      <c r="CZ161" s="500">
        <v>2.7608899142422209E-3</v>
      </c>
      <c r="DA161" s="500">
        <v>3.9341696018455581E-3</v>
      </c>
      <c r="DB161" s="500">
        <v>1.3815971262779773E-4</v>
      </c>
      <c r="DC161" s="500">
        <v>0</v>
      </c>
      <c r="DD161" s="500">
        <v>4.7015341132988194E-3</v>
      </c>
      <c r="DE161" s="500">
        <v>3.6403349108117945E-4</v>
      </c>
      <c r="DF161" s="501">
        <v>3.8494879593306006E-3</v>
      </c>
    </row>
    <row r="162" spans="2:110">
      <c r="B162" s="494" t="s">
        <v>373</v>
      </c>
      <c r="C162" s="495" t="s">
        <v>282</v>
      </c>
      <c r="D162" s="500">
        <v>0</v>
      </c>
      <c r="E162" s="500">
        <v>0</v>
      </c>
      <c r="F162" s="500">
        <v>0</v>
      </c>
      <c r="G162" s="500">
        <v>0</v>
      </c>
      <c r="H162" s="500">
        <v>0</v>
      </c>
      <c r="I162" s="500">
        <v>0</v>
      </c>
      <c r="J162" s="500">
        <v>3.3320266562132496E-3</v>
      </c>
      <c r="K162" s="500">
        <v>0</v>
      </c>
      <c r="L162" s="500">
        <v>0</v>
      </c>
      <c r="M162" s="500">
        <v>0</v>
      </c>
      <c r="N162" s="500">
        <v>0</v>
      </c>
      <c r="O162" s="500">
        <v>0</v>
      </c>
      <c r="P162" s="500">
        <v>0</v>
      </c>
      <c r="Q162" s="500">
        <v>-2.0442790849806817E-5</v>
      </c>
      <c r="R162" s="500">
        <v>7.3383957628740985E-4</v>
      </c>
      <c r="S162" s="500">
        <v>0</v>
      </c>
      <c r="T162" s="500">
        <v>0</v>
      </c>
      <c r="U162" s="500">
        <v>0</v>
      </c>
      <c r="V162" s="500">
        <v>0</v>
      </c>
      <c r="W162" s="500">
        <v>0</v>
      </c>
      <c r="X162" s="500">
        <v>0</v>
      </c>
      <c r="Y162" s="500">
        <v>0</v>
      </c>
      <c r="Z162" s="500">
        <v>0</v>
      </c>
      <c r="AA162" s="500">
        <v>0</v>
      </c>
      <c r="AB162" s="500">
        <v>0</v>
      </c>
      <c r="AC162" s="500">
        <v>5.4132326472060956E-5</v>
      </c>
      <c r="AD162" s="500">
        <v>0</v>
      </c>
      <c r="AE162" s="500">
        <v>0</v>
      </c>
      <c r="AF162" s="500">
        <v>4.2344859673840027E-4</v>
      </c>
      <c r="AG162" s="500">
        <v>0</v>
      </c>
      <c r="AH162" s="500">
        <v>0</v>
      </c>
      <c r="AI162" s="500">
        <v>7.5243409917383069E-3</v>
      </c>
      <c r="AJ162" s="500">
        <v>4.2843754183960372E-4</v>
      </c>
      <c r="AK162" s="500">
        <v>4.9694189602446483E-3</v>
      </c>
      <c r="AL162" s="500">
        <v>1.3312309362560099E-3</v>
      </c>
      <c r="AM162" s="500">
        <v>0</v>
      </c>
      <c r="AN162" s="500">
        <v>0</v>
      </c>
      <c r="AO162" s="500">
        <v>1.9036254119786339E-3</v>
      </c>
      <c r="AP162" s="500">
        <v>0</v>
      </c>
      <c r="AQ162" s="500">
        <v>0</v>
      </c>
      <c r="AR162" s="500">
        <v>0</v>
      </c>
      <c r="AS162" s="500">
        <v>6.7723222959282798E-4</v>
      </c>
      <c r="AT162" s="500">
        <v>1.0625428351954665E-3</v>
      </c>
      <c r="AU162" s="500">
        <v>0.1772247250884077</v>
      </c>
      <c r="AV162" s="500">
        <v>3.7260817878287347E-2</v>
      </c>
      <c r="AW162" s="500">
        <v>2.7938671209540033E-2</v>
      </c>
      <c r="AX162" s="500">
        <v>1.8680309434939773E-3</v>
      </c>
      <c r="AY162" s="500">
        <v>3.1300680072345283E-3</v>
      </c>
      <c r="AZ162" s="500">
        <v>1.7339514892161602E-2</v>
      </c>
      <c r="BA162" s="500">
        <v>2.9632955438320799E-2</v>
      </c>
      <c r="BB162" s="500">
        <v>2.6413100898045432E-3</v>
      </c>
      <c r="BC162" s="500">
        <v>4.0917367376582993E-5</v>
      </c>
      <c r="BD162" s="500">
        <v>3.0048560620288146E-3</v>
      </c>
      <c r="BE162" s="500">
        <v>8.8144557073600708E-4</v>
      </c>
      <c r="BF162" s="500">
        <v>4.1413943009681396E-4</v>
      </c>
      <c r="BG162" s="500">
        <v>6.3435510851382766E-4</v>
      </c>
      <c r="BH162" s="500">
        <v>1.0297162137949508E-2</v>
      </c>
      <c r="BI162" s="500">
        <v>4.43272926963207E-2</v>
      </c>
      <c r="BJ162" s="500">
        <v>9.1246266452227002E-3</v>
      </c>
      <c r="BK162" s="500">
        <v>2.0273090453759465E-4</v>
      </c>
      <c r="BL162" s="500">
        <v>0</v>
      </c>
      <c r="BM162" s="500">
        <v>1.1030195301340855E-2</v>
      </c>
      <c r="BN162" s="500">
        <v>7.8042576561212845E-4</v>
      </c>
      <c r="BO162" s="500">
        <v>4.8046516372539016E-3</v>
      </c>
      <c r="BP162" s="500">
        <v>7.4181692820073997E-3</v>
      </c>
      <c r="BQ162" s="500">
        <v>0</v>
      </c>
      <c r="BR162" s="500">
        <v>0</v>
      </c>
      <c r="BS162" s="500">
        <v>8.2633053221288517E-3</v>
      </c>
      <c r="BT162" s="500">
        <v>0</v>
      </c>
      <c r="BU162" s="500">
        <v>4.9621511917846627E-6</v>
      </c>
      <c r="BV162" s="500">
        <v>0</v>
      </c>
      <c r="BW162" s="500">
        <v>0</v>
      </c>
      <c r="BX162" s="500">
        <v>0</v>
      </c>
      <c r="BY162" s="500">
        <v>0</v>
      </c>
      <c r="BZ162" s="500">
        <v>2.4992649220817405E-4</v>
      </c>
      <c r="CA162" s="500">
        <v>3.96125888807463E-6</v>
      </c>
      <c r="CB162" s="500">
        <v>0</v>
      </c>
      <c r="CC162" s="500">
        <v>0</v>
      </c>
      <c r="CD162" s="500">
        <v>8.8284629645978636E-5</v>
      </c>
      <c r="CE162" s="500">
        <v>5.9054536864794639E-5</v>
      </c>
      <c r="CF162" s="500">
        <v>0</v>
      </c>
      <c r="CG162" s="500">
        <v>7.7875554863328402E-5</v>
      </c>
      <c r="CH162" s="500">
        <v>0</v>
      </c>
      <c r="CI162" s="500">
        <v>3.3354457823288082E-5</v>
      </c>
      <c r="CJ162" s="500">
        <v>0</v>
      </c>
      <c r="CK162" s="500">
        <v>0</v>
      </c>
      <c r="CL162" s="500">
        <v>3.5100035100035101E-5</v>
      </c>
      <c r="CM162" s="500">
        <v>2.1076719258099482E-4</v>
      </c>
      <c r="CN162" s="500">
        <v>0</v>
      </c>
      <c r="CO162" s="500">
        <v>0</v>
      </c>
      <c r="CP162" s="500">
        <v>0</v>
      </c>
      <c r="CQ162" s="500">
        <v>0</v>
      </c>
      <c r="CR162" s="500">
        <v>0</v>
      </c>
      <c r="CS162" s="500">
        <v>0</v>
      </c>
      <c r="CT162" s="500">
        <v>0</v>
      </c>
      <c r="CU162" s="500">
        <v>0</v>
      </c>
      <c r="CV162" s="500">
        <v>0</v>
      </c>
      <c r="CW162" s="500">
        <v>6.9115576603097403E-2</v>
      </c>
      <c r="CX162" s="500">
        <v>1.431831598981417E-4</v>
      </c>
      <c r="CY162" s="500">
        <v>0</v>
      </c>
      <c r="CZ162" s="500">
        <v>0</v>
      </c>
      <c r="DA162" s="500">
        <v>0</v>
      </c>
      <c r="DB162" s="500">
        <v>0</v>
      </c>
      <c r="DC162" s="500">
        <v>0</v>
      </c>
      <c r="DD162" s="500">
        <v>2.1741198211786447E-4</v>
      </c>
      <c r="DE162" s="500">
        <v>0</v>
      </c>
      <c r="DF162" s="501">
        <v>0</v>
      </c>
    </row>
    <row r="163" spans="2:110">
      <c r="B163" s="494" t="s">
        <v>375</v>
      </c>
      <c r="C163" s="495" t="s">
        <v>283</v>
      </c>
      <c r="D163" s="500">
        <v>0</v>
      </c>
      <c r="E163" s="500">
        <v>0</v>
      </c>
      <c r="F163" s="500">
        <v>0</v>
      </c>
      <c r="G163" s="500">
        <v>1.5898251192368839E-4</v>
      </c>
      <c r="H163" s="500">
        <v>0</v>
      </c>
      <c r="I163" s="500">
        <v>0</v>
      </c>
      <c r="J163" s="500">
        <v>4.9000392003136026E-4</v>
      </c>
      <c r="K163" s="500">
        <v>0</v>
      </c>
      <c r="L163" s="500">
        <v>0</v>
      </c>
      <c r="M163" s="500">
        <v>0</v>
      </c>
      <c r="N163" s="500">
        <v>0</v>
      </c>
      <c r="O163" s="500">
        <v>0</v>
      </c>
      <c r="P163" s="500">
        <v>0</v>
      </c>
      <c r="Q163" s="500">
        <v>2.8619907189729541E-4</v>
      </c>
      <c r="R163" s="500">
        <v>3.8287282241082252E-4</v>
      </c>
      <c r="S163" s="500">
        <v>0</v>
      </c>
      <c r="T163" s="500">
        <v>0</v>
      </c>
      <c r="U163" s="500">
        <v>0</v>
      </c>
      <c r="V163" s="500">
        <v>0</v>
      </c>
      <c r="W163" s="500">
        <v>0</v>
      </c>
      <c r="X163" s="500">
        <v>0</v>
      </c>
      <c r="Y163" s="500">
        <v>0</v>
      </c>
      <c r="Z163" s="500">
        <v>0</v>
      </c>
      <c r="AA163" s="500">
        <v>0</v>
      </c>
      <c r="AB163" s="500">
        <v>0</v>
      </c>
      <c r="AC163" s="500">
        <v>0</v>
      </c>
      <c r="AD163" s="500">
        <v>1.0171456857765738E-5</v>
      </c>
      <c r="AE163" s="500">
        <v>0</v>
      </c>
      <c r="AF163" s="500">
        <v>3.324855648464476E-3</v>
      </c>
      <c r="AG163" s="500">
        <v>0</v>
      </c>
      <c r="AH163" s="500">
        <v>0</v>
      </c>
      <c r="AI163" s="500">
        <v>7.3735190119484522E-4</v>
      </c>
      <c r="AJ163" s="500">
        <v>9.7737314232159583E-4</v>
      </c>
      <c r="AK163" s="500">
        <v>5.0968399592252805E-3</v>
      </c>
      <c r="AL163" s="500">
        <v>2.4685932895621154E-3</v>
      </c>
      <c r="AM163" s="500">
        <v>0</v>
      </c>
      <c r="AN163" s="500">
        <v>0</v>
      </c>
      <c r="AO163" s="500">
        <v>1.9320377315604046E-3</v>
      </c>
      <c r="AP163" s="500">
        <v>4.2289684337713335E-4</v>
      </c>
      <c r="AQ163" s="500">
        <v>1.4014325755216443E-4</v>
      </c>
      <c r="AR163" s="500">
        <v>2.0489297646705023E-4</v>
      </c>
      <c r="AS163" s="500">
        <v>1.7763468317188931E-4</v>
      </c>
      <c r="AT163" s="500">
        <v>1.1177398655952309E-3</v>
      </c>
      <c r="AU163" s="500">
        <v>7.5400862277769706E-3</v>
      </c>
      <c r="AV163" s="500">
        <v>0.17503207404297724</v>
      </c>
      <c r="AW163" s="500">
        <v>2.4607230740109785E-3</v>
      </c>
      <c r="AX163" s="500">
        <v>4.6062004733365518E-3</v>
      </c>
      <c r="AY163" s="500">
        <v>2.7029371917483666E-3</v>
      </c>
      <c r="AZ163" s="500">
        <v>1.15668581908572E-3</v>
      </c>
      <c r="BA163" s="500">
        <v>1.4591985632506454E-3</v>
      </c>
      <c r="BB163" s="500">
        <v>4.0147913365029056E-3</v>
      </c>
      <c r="BC163" s="500">
        <v>3.6825630638924689E-4</v>
      </c>
      <c r="BD163" s="500">
        <v>4.2926515171840207E-4</v>
      </c>
      <c r="BE163" s="500">
        <v>6.6108417805200526E-4</v>
      </c>
      <c r="BF163" s="500">
        <v>2.7214876834933489E-4</v>
      </c>
      <c r="BG163" s="500">
        <v>5.0835306641176597E-4</v>
      </c>
      <c r="BH163" s="500">
        <v>1.007629958541704E-3</v>
      </c>
      <c r="BI163" s="500">
        <v>5.7331136738056013E-3</v>
      </c>
      <c r="BJ163" s="500">
        <v>1.4113631141891227E-3</v>
      </c>
      <c r="BK163" s="500">
        <v>1.0732812593166776E-4</v>
      </c>
      <c r="BL163" s="500">
        <v>0</v>
      </c>
      <c r="BM163" s="500">
        <v>2.7207059324992857E-5</v>
      </c>
      <c r="BN163" s="500">
        <v>1.1561863194253754E-4</v>
      </c>
      <c r="BO163" s="500">
        <v>1.4281342446189943E-4</v>
      </c>
      <c r="BP163" s="500">
        <v>6.1561570805040665E-6</v>
      </c>
      <c r="BQ163" s="500">
        <v>0</v>
      </c>
      <c r="BR163" s="500">
        <v>3.6404674360187848E-5</v>
      </c>
      <c r="BS163" s="500">
        <v>2.380952380952381E-4</v>
      </c>
      <c r="BT163" s="500">
        <v>0</v>
      </c>
      <c r="BU163" s="500">
        <v>2.4810755958923314E-6</v>
      </c>
      <c r="BV163" s="500">
        <v>0</v>
      </c>
      <c r="BW163" s="500">
        <v>0</v>
      </c>
      <c r="BX163" s="500">
        <v>0</v>
      </c>
      <c r="BY163" s="500">
        <v>0</v>
      </c>
      <c r="BZ163" s="500">
        <v>8.8209350191120265E-5</v>
      </c>
      <c r="CA163" s="500">
        <v>1.584503555229852E-5</v>
      </c>
      <c r="CB163" s="500">
        <v>1.2143045070935621E-4</v>
      </c>
      <c r="CC163" s="500">
        <v>0</v>
      </c>
      <c r="CD163" s="500">
        <v>8.8284629645978636E-5</v>
      </c>
      <c r="CE163" s="500">
        <v>8.8581805297191952E-5</v>
      </c>
      <c r="CF163" s="500">
        <v>1.2641083521444695E-4</v>
      </c>
      <c r="CG163" s="500">
        <v>7.7875554863328402E-5</v>
      </c>
      <c r="CH163" s="500">
        <v>4.6339847171184029E-6</v>
      </c>
      <c r="CI163" s="500">
        <v>0</v>
      </c>
      <c r="CJ163" s="500">
        <v>0</v>
      </c>
      <c r="CK163" s="500">
        <v>0</v>
      </c>
      <c r="CL163" s="500">
        <v>0</v>
      </c>
      <c r="CM163" s="500">
        <v>1.6058452768075796E-5</v>
      </c>
      <c r="CN163" s="500">
        <v>0</v>
      </c>
      <c r="CO163" s="500">
        <v>0</v>
      </c>
      <c r="CP163" s="500">
        <v>0</v>
      </c>
      <c r="CQ163" s="500">
        <v>0</v>
      </c>
      <c r="CR163" s="500">
        <v>0</v>
      </c>
      <c r="CS163" s="500">
        <v>0</v>
      </c>
      <c r="CT163" s="500">
        <v>0</v>
      </c>
      <c r="CU163" s="500">
        <v>1.609476598210262E-4</v>
      </c>
      <c r="CV163" s="500">
        <v>0</v>
      </c>
      <c r="CW163" s="500">
        <v>0.10968897990528606</v>
      </c>
      <c r="CX163" s="500">
        <v>1.1014089222933978E-5</v>
      </c>
      <c r="CY163" s="500">
        <v>0</v>
      </c>
      <c r="CZ163" s="500">
        <v>0</v>
      </c>
      <c r="DA163" s="500">
        <v>0</v>
      </c>
      <c r="DB163" s="500">
        <v>1.1513309385649811E-5</v>
      </c>
      <c r="DC163" s="500">
        <v>0</v>
      </c>
      <c r="DD163" s="500">
        <v>9.5117742176565706E-5</v>
      </c>
      <c r="DE163" s="500">
        <v>0</v>
      </c>
      <c r="DF163" s="501">
        <v>0</v>
      </c>
    </row>
    <row r="164" spans="2:110">
      <c r="B164" s="494" t="s">
        <v>377</v>
      </c>
      <c r="C164" s="495" t="s">
        <v>284</v>
      </c>
      <c r="D164" s="500">
        <v>0</v>
      </c>
      <c r="E164" s="500">
        <v>0</v>
      </c>
      <c r="F164" s="500">
        <v>2.3963575365444525E-4</v>
      </c>
      <c r="G164" s="500">
        <v>0</v>
      </c>
      <c r="H164" s="500">
        <v>2.6881720430107527E-5</v>
      </c>
      <c r="I164" s="500">
        <v>0</v>
      </c>
      <c r="J164" s="500">
        <v>0</v>
      </c>
      <c r="K164" s="500">
        <v>0</v>
      </c>
      <c r="L164" s="500">
        <v>0</v>
      </c>
      <c r="M164" s="500">
        <v>0</v>
      </c>
      <c r="N164" s="500">
        <v>0</v>
      </c>
      <c r="O164" s="500">
        <v>0</v>
      </c>
      <c r="P164" s="500">
        <v>0</v>
      </c>
      <c r="Q164" s="500">
        <v>0</v>
      </c>
      <c r="R164" s="500">
        <v>0</v>
      </c>
      <c r="S164" s="500">
        <v>0</v>
      </c>
      <c r="T164" s="500">
        <v>0</v>
      </c>
      <c r="U164" s="500">
        <v>0</v>
      </c>
      <c r="V164" s="500">
        <v>0</v>
      </c>
      <c r="W164" s="500">
        <v>0</v>
      </c>
      <c r="X164" s="500">
        <v>0</v>
      </c>
      <c r="Y164" s="500">
        <v>0</v>
      </c>
      <c r="Z164" s="500">
        <v>0</v>
      </c>
      <c r="AA164" s="500">
        <v>0</v>
      </c>
      <c r="AB164" s="500">
        <v>0</v>
      </c>
      <c r="AC164" s="500">
        <v>0</v>
      </c>
      <c r="AD164" s="500">
        <v>0</v>
      </c>
      <c r="AE164" s="500">
        <v>0</v>
      </c>
      <c r="AF164" s="500">
        <v>0</v>
      </c>
      <c r="AG164" s="500">
        <v>0</v>
      </c>
      <c r="AH164" s="500">
        <v>0</v>
      </c>
      <c r="AI164" s="500">
        <v>0</v>
      </c>
      <c r="AJ164" s="500">
        <v>0</v>
      </c>
      <c r="AK164" s="500">
        <v>0</v>
      </c>
      <c r="AL164" s="500">
        <v>0</v>
      </c>
      <c r="AM164" s="500">
        <v>0</v>
      </c>
      <c r="AN164" s="500">
        <v>0</v>
      </c>
      <c r="AO164" s="500">
        <v>0</v>
      </c>
      <c r="AP164" s="500">
        <v>0</v>
      </c>
      <c r="AQ164" s="500">
        <v>0</v>
      </c>
      <c r="AR164" s="500">
        <v>0</v>
      </c>
      <c r="AS164" s="500">
        <v>1.6653251547364621E-5</v>
      </c>
      <c r="AT164" s="500">
        <v>0</v>
      </c>
      <c r="AU164" s="500">
        <v>1.5840720825461415E-3</v>
      </c>
      <c r="AV164" s="500">
        <v>5.4143338603808077E-3</v>
      </c>
      <c r="AW164" s="500">
        <v>0.17283740299072498</v>
      </c>
      <c r="AX164" s="500">
        <v>1.5012539886257933E-4</v>
      </c>
      <c r="AY164" s="500">
        <v>0</v>
      </c>
      <c r="AZ164" s="500">
        <v>5.4400590327198007E-4</v>
      </c>
      <c r="BA164" s="500">
        <v>0</v>
      </c>
      <c r="BB164" s="500">
        <v>7.3956682514527208E-4</v>
      </c>
      <c r="BC164" s="500">
        <v>0</v>
      </c>
      <c r="BD164" s="500">
        <v>0</v>
      </c>
      <c r="BE164" s="500">
        <v>1.3221683561040105E-3</v>
      </c>
      <c r="BF164" s="500">
        <v>1.4080740623291675E-4</v>
      </c>
      <c r="BG164" s="500">
        <v>2.5634898220764269E-4</v>
      </c>
      <c r="BH164" s="500">
        <v>2.6255146807072571E-4</v>
      </c>
      <c r="BI164" s="500">
        <v>2.6139483800109828E-3</v>
      </c>
      <c r="BJ164" s="500">
        <v>6.8927035809236226E-4</v>
      </c>
      <c r="BK164" s="500">
        <v>2.8620833581778068E-4</v>
      </c>
      <c r="BL164" s="500">
        <v>0</v>
      </c>
      <c r="BM164" s="500">
        <v>4.217094195373893E-4</v>
      </c>
      <c r="BN164" s="500">
        <v>0</v>
      </c>
      <c r="BO164" s="500">
        <v>3.5703356115474857E-5</v>
      </c>
      <c r="BP164" s="500">
        <v>0</v>
      </c>
      <c r="BQ164" s="500">
        <v>0</v>
      </c>
      <c r="BR164" s="500">
        <v>0</v>
      </c>
      <c r="BS164" s="500">
        <v>5.6022408963585436E-5</v>
      </c>
      <c r="BT164" s="500">
        <v>2.4580291522257453E-5</v>
      </c>
      <c r="BU164" s="500">
        <v>5.780906138429132E-4</v>
      </c>
      <c r="BV164" s="500">
        <v>1.1196473857166583E-5</v>
      </c>
      <c r="BW164" s="500">
        <v>0</v>
      </c>
      <c r="BX164" s="500">
        <v>0</v>
      </c>
      <c r="BY164" s="500">
        <v>0</v>
      </c>
      <c r="BZ164" s="500">
        <v>0</v>
      </c>
      <c r="CA164" s="500">
        <v>0</v>
      </c>
      <c r="CB164" s="500">
        <v>2.0238408451559371E-5</v>
      </c>
      <c r="CC164" s="500">
        <v>0</v>
      </c>
      <c r="CD164" s="500">
        <v>4.4142314822989318E-4</v>
      </c>
      <c r="CE164" s="500">
        <v>5.9054536864794639E-5</v>
      </c>
      <c r="CF164" s="500">
        <v>4.5146726862302482E-5</v>
      </c>
      <c r="CG164" s="500">
        <v>7.7875554863328402E-5</v>
      </c>
      <c r="CH164" s="500">
        <v>1.3901954151355209E-5</v>
      </c>
      <c r="CI164" s="500">
        <v>0</v>
      </c>
      <c r="CJ164" s="500">
        <v>0</v>
      </c>
      <c r="CK164" s="500">
        <v>0</v>
      </c>
      <c r="CL164" s="500">
        <v>6.3180063180063185E-4</v>
      </c>
      <c r="CM164" s="500">
        <v>2.2883295194508009E-3</v>
      </c>
      <c r="CN164" s="500">
        <v>0</v>
      </c>
      <c r="CO164" s="500">
        <v>0</v>
      </c>
      <c r="CP164" s="500">
        <v>1.6685604230462933E-2</v>
      </c>
      <c r="CQ164" s="500">
        <v>9.1895745860730415E-3</v>
      </c>
      <c r="CR164" s="500">
        <v>2.8451732867352197E-3</v>
      </c>
      <c r="CS164" s="500">
        <v>2.4009084518466445E-3</v>
      </c>
      <c r="CT164" s="500">
        <v>0</v>
      </c>
      <c r="CU164" s="500">
        <v>3.186763664456319E-3</v>
      </c>
      <c r="CV164" s="500">
        <v>0</v>
      </c>
      <c r="CW164" s="500">
        <v>3.0595860046775187E-2</v>
      </c>
      <c r="CX164" s="500">
        <v>1.9384797032363801E-4</v>
      </c>
      <c r="CY164" s="500">
        <v>3.2271077047196453E-5</v>
      </c>
      <c r="CZ164" s="500">
        <v>0</v>
      </c>
      <c r="DA164" s="500">
        <v>0</v>
      </c>
      <c r="DB164" s="500">
        <v>3.6612323846366398E-3</v>
      </c>
      <c r="DC164" s="500">
        <v>1.0002899391127864E-2</v>
      </c>
      <c r="DD164" s="500">
        <v>3.6688271982389631E-4</v>
      </c>
      <c r="DE164" s="500">
        <v>2.346361319786875E-2</v>
      </c>
      <c r="DF164" s="501">
        <v>0</v>
      </c>
    </row>
    <row r="165" spans="2:110">
      <c r="B165" s="494" t="s">
        <v>379</v>
      </c>
      <c r="C165" s="495" t="s">
        <v>285</v>
      </c>
      <c r="D165" s="500">
        <v>0</v>
      </c>
      <c r="E165" s="500">
        <v>0</v>
      </c>
      <c r="F165" s="500">
        <v>0</v>
      </c>
      <c r="G165" s="500">
        <v>0</v>
      </c>
      <c r="H165" s="500">
        <v>0</v>
      </c>
      <c r="I165" s="500">
        <v>0</v>
      </c>
      <c r="J165" s="500">
        <v>0</v>
      </c>
      <c r="K165" s="500">
        <v>0</v>
      </c>
      <c r="L165" s="500">
        <v>0</v>
      </c>
      <c r="M165" s="500">
        <v>0</v>
      </c>
      <c r="N165" s="500">
        <v>0</v>
      </c>
      <c r="O165" s="500">
        <v>0</v>
      </c>
      <c r="P165" s="500">
        <v>0</v>
      </c>
      <c r="Q165" s="500">
        <v>0</v>
      </c>
      <c r="R165" s="500">
        <v>0</v>
      </c>
      <c r="S165" s="500">
        <v>0</v>
      </c>
      <c r="T165" s="500">
        <v>0</v>
      </c>
      <c r="U165" s="500">
        <v>0</v>
      </c>
      <c r="V165" s="500">
        <v>0</v>
      </c>
      <c r="W165" s="500">
        <v>0</v>
      </c>
      <c r="X165" s="500">
        <v>0</v>
      </c>
      <c r="Y165" s="500">
        <v>0</v>
      </c>
      <c r="Z165" s="500">
        <v>0</v>
      </c>
      <c r="AA165" s="500">
        <v>0</v>
      </c>
      <c r="AB165" s="500">
        <v>0</v>
      </c>
      <c r="AC165" s="500">
        <v>0</v>
      </c>
      <c r="AD165" s="500">
        <v>0</v>
      </c>
      <c r="AE165" s="500">
        <v>0</v>
      </c>
      <c r="AF165" s="500">
        <v>0</v>
      </c>
      <c r="AG165" s="500">
        <v>0</v>
      </c>
      <c r="AH165" s="500">
        <v>0</v>
      </c>
      <c r="AI165" s="500">
        <v>0</v>
      </c>
      <c r="AJ165" s="500">
        <v>0</v>
      </c>
      <c r="AK165" s="500">
        <v>0</v>
      </c>
      <c r="AL165" s="500">
        <v>0</v>
      </c>
      <c r="AM165" s="500">
        <v>0</v>
      </c>
      <c r="AN165" s="500">
        <v>0</v>
      </c>
      <c r="AO165" s="500">
        <v>0</v>
      </c>
      <c r="AP165" s="500">
        <v>0</v>
      </c>
      <c r="AQ165" s="500">
        <v>0</v>
      </c>
      <c r="AR165" s="500">
        <v>0</v>
      </c>
      <c r="AS165" s="500">
        <v>0</v>
      </c>
      <c r="AT165" s="500">
        <v>8.7395298132960443E-5</v>
      </c>
      <c r="AU165" s="500">
        <v>4.6989294191735696E-4</v>
      </c>
      <c r="AV165" s="500">
        <v>1.4869800964379177E-3</v>
      </c>
      <c r="AW165" s="500">
        <v>0.15106315855889962</v>
      </c>
      <c r="AX165" s="500">
        <v>0.20755690046980418</v>
      </c>
      <c r="AY165" s="500">
        <v>7.0823628342799178E-2</v>
      </c>
      <c r="AZ165" s="500">
        <v>1.6650081668212954E-2</v>
      </c>
      <c r="BA165" s="500">
        <v>0.12560332248288247</v>
      </c>
      <c r="BB165" s="500">
        <v>0.21088219756999471</v>
      </c>
      <c r="BC165" s="500">
        <v>3.2529307064383478E-2</v>
      </c>
      <c r="BD165" s="500">
        <v>0.10064926354197408</v>
      </c>
      <c r="BE165" s="500">
        <v>0.16505068312031732</v>
      </c>
      <c r="BF165" s="500">
        <v>0</v>
      </c>
      <c r="BG165" s="500">
        <v>0</v>
      </c>
      <c r="BH165" s="500">
        <v>8.6287185182162829E-3</v>
      </c>
      <c r="BI165" s="500">
        <v>0</v>
      </c>
      <c r="BJ165" s="500">
        <v>4.7920701086421377E-3</v>
      </c>
      <c r="BK165" s="500">
        <v>3.4464253771391094E-3</v>
      </c>
      <c r="BL165" s="500">
        <v>0</v>
      </c>
      <c r="BM165" s="500">
        <v>0</v>
      </c>
      <c r="BN165" s="500">
        <v>0</v>
      </c>
      <c r="BO165" s="500">
        <v>0</v>
      </c>
      <c r="BP165" s="500">
        <v>0</v>
      </c>
      <c r="BQ165" s="500">
        <v>0</v>
      </c>
      <c r="BR165" s="500">
        <v>0</v>
      </c>
      <c r="BS165" s="500">
        <v>0</v>
      </c>
      <c r="BT165" s="500">
        <v>0</v>
      </c>
      <c r="BU165" s="500">
        <v>0</v>
      </c>
      <c r="BV165" s="500">
        <v>0</v>
      </c>
      <c r="BW165" s="500">
        <v>0</v>
      </c>
      <c r="BX165" s="500">
        <v>0</v>
      </c>
      <c r="BY165" s="500">
        <v>0</v>
      </c>
      <c r="BZ165" s="500">
        <v>0</v>
      </c>
      <c r="CA165" s="500">
        <v>0</v>
      </c>
      <c r="CB165" s="500">
        <v>0</v>
      </c>
      <c r="CC165" s="500">
        <v>0</v>
      </c>
      <c r="CD165" s="500">
        <v>0</v>
      </c>
      <c r="CE165" s="500">
        <v>0</v>
      </c>
      <c r="CF165" s="500">
        <v>0</v>
      </c>
      <c r="CG165" s="500">
        <v>0</v>
      </c>
      <c r="CH165" s="500">
        <v>0</v>
      </c>
      <c r="CI165" s="500">
        <v>0</v>
      </c>
      <c r="CJ165" s="500">
        <v>0</v>
      </c>
      <c r="CK165" s="500">
        <v>0</v>
      </c>
      <c r="CL165" s="500">
        <v>0</v>
      </c>
      <c r="CM165" s="500">
        <v>0</v>
      </c>
      <c r="CN165" s="500">
        <v>0</v>
      </c>
      <c r="CO165" s="500">
        <v>3.2766115467790912E-5</v>
      </c>
      <c r="CP165" s="500">
        <v>0</v>
      </c>
      <c r="CQ165" s="500">
        <v>0</v>
      </c>
      <c r="CR165" s="500">
        <v>0</v>
      </c>
      <c r="CS165" s="500">
        <v>0</v>
      </c>
      <c r="CT165" s="500">
        <v>0</v>
      </c>
      <c r="CU165" s="500">
        <v>0</v>
      </c>
      <c r="CV165" s="500">
        <v>0</v>
      </c>
      <c r="CW165" s="500">
        <v>1.9786370035954064E-2</v>
      </c>
      <c r="CX165" s="500">
        <v>0</v>
      </c>
      <c r="CY165" s="500">
        <v>0</v>
      </c>
      <c r="CZ165" s="500">
        <v>0</v>
      </c>
      <c r="DA165" s="500">
        <v>0</v>
      </c>
      <c r="DB165" s="500">
        <v>0</v>
      </c>
      <c r="DC165" s="500">
        <v>0</v>
      </c>
      <c r="DD165" s="500">
        <v>0</v>
      </c>
      <c r="DE165" s="500">
        <v>0</v>
      </c>
      <c r="DF165" s="501">
        <v>0</v>
      </c>
    </row>
    <row r="166" spans="2:110">
      <c r="B166" s="494" t="s">
        <v>381</v>
      </c>
      <c r="C166" s="495" t="s">
        <v>286</v>
      </c>
      <c r="D166" s="500">
        <v>0</v>
      </c>
      <c r="E166" s="500">
        <v>0</v>
      </c>
      <c r="F166" s="500">
        <v>0</v>
      </c>
      <c r="G166" s="500">
        <v>0</v>
      </c>
      <c r="H166" s="500">
        <v>0</v>
      </c>
      <c r="I166" s="500">
        <v>0</v>
      </c>
      <c r="J166" s="500">
        <v>0</v>
      </c>
      <c r="K166" s="500">
        <v>1.746746248425745E-6</v>
      </c>
      <c r="L166" s="500">
        <v>0</v>
      </c>
      <c r="M166" s="500">
        <v>0</v>
      </c>
      <c r="N166" s="500">
        <v>0</v>
      </c>
      <c r="O166" s="500">
        <v>0</v>
      </c>
      <c r="P166" s="500">
        <v>0</v>
      </c>
      <c r="Q166" s="500">
        <v>0</v>
      </c>
      <c r="R166" s="500">
        <v>0</v>
      </c>
      <c r="S166" s="500">
        <v>0</v>
      </c>
      <c r="T166" s="500">
        <v>0</v>
      </c>
      <c r="U166" s="500">
        <v>2.2977186935828001E-4</v>
      </c>
      <c r="V166" s="500">
        <v>0</v>
      </c>
      <c r="W166" s="500">
        <v>0</v>
      </c>
      <c r="X166" s="500">
        <v>0</v>
      </c>
      <c r="Y166" s="500">
        <v>0</v>
      </c>
      <c r="Z166" s="500">
        <v>0</v>
      </c>
      <c r="AA166" s="500">
        <v>0</v>
      </c>
      <c r="AB166" s="500">
        <v>9.0106731423370981E-6</v>
      </c>
      <c r="AC166" s="500">
        <v>4.5110272060050791E-6</v>
      </c>
      <c r="AD166" s="500">
        <v>0</v>
      </c>
      <c r="AE166" s="500">
        <v>0</v>
      </c>
      <c r="AF166" s="500">
        <v>0</v>
      </c>
      <c r="AG166" s="500">
        <v>0</v>
      </c>
      <c r="AH166" s="500">
        <v>0</v>
      </c>
      <c r="AI166" s="500">
        <v>0</v>
      </c>
      <c r="AJ166" s="500">
        <v>0</v>
      </c>
      <c r="AK166" s="500">
        <v>0</v>
      </c>
      <c r="AL166" s="500">
        <v>0</v>
      </c>
      <c r="AM166" s="500">
        <v>0</v>
      </c>
      <c r="AN166" s="500">
        <v>0</v>
      </c>
      <c r="AO166" s="500">
        <v>0</v>
      </c>
      <c r="AP166" s="500">
        <v>0</v>
      </c>
      <c r="AQ166" s="500">
        <v>0</v>
      </c>
      <c r="AR166" s="500">
        <v>1.1302160959956642E-3</v>
      </c>
      <c r="AS166" s="500">
        <v>0</v>
      </c>
      <c r="AT166" s="500">
        <v>4.1857748053154739E-4</v>
      </c>
      <c r="AU166" s="500">
        <v>2.2380467955239063E-3</v>
      </c>
      <c r="AV166" s="500">
        <v>1.1581966344814598E-2</v>
      </c>
      <c r="AW166" s="500">
        <v>5.4016026247712789E-2</v>
      </c>
      <c r="AX166" s="500">
        <v>0.12799456016201768</v>
      </c>
      <c r="AY166" s="500">
        <v>0.31167869084405053</v>
      </c>
      <c r="AZ166" s="500">
        <v>5.2865524164499847E-3</v>
      </c>
      <c r="BA166" s="500">
        <v>3.9735099337748346E-2</v>
      </c>
      <c r="BB166" s="500">
        <v>0.14474379292128897</v>
      </c>
      <c r="BC166" s="500">
        <v>2.6330325906831153E-2</v>
      </c>
      <c r="BD166" s="500">
        <v>0.21754353016929145</v>
      </c>
      <c r="BE166" s="500">
        <v>0.10797708241516087</v>
      </c>
      <c r="BF166" s="500">
        <v>7.1705284182476932E-4</v>
      </c>
      <c r="BG166" s="500">
        <v>6.2132041450326957E-4</v>
      </c>
      <c r="BH166" s="500">
        <v>9.7099693276021422E-3</v>
      </c>
      <c r="BI166" s="500">
        <v>5.4036243822075782E-3</v>
      </c>
      <c r="BJ166" s="500">
        <v>1.2800735221715298E-3</v>
      </c>
      <c r="BK166" s="500">
        <v>1.1686840379226044E-3</v>
      </c>
      <c r="BL166" s="500">
        <v>0</v>
      </c>
      <c r="BM166" s="500">
        <v>6.234951095310863E-4</v>
      </c>
      <c r="BN166" s="500">
        <v>2.3846342838148367E-4</v>
      </c>
      <c r="BO166" s="500">
        <v>5.1004794450678361E-5</v>
      </c>
      <c r="BP166" s="500">
        <v>6.1561570805040665E-6</v>
      </c>
      <c r="BQ166" s="500">
        <v>3.7580280875019261E-6</v>
      </c>
      <c r="BR166" s="500">
        <v>0</v>
      </c>
      <c r="BS166" s="500">
        <v>4.2016806722689077E-5</v>
      </c>
      <c r="BT166" s="500">
        <v>0</v>
      </c>
      <c r="BU166" s="500">
        <v>2.8532369352761809E-5</v>
      </c>
      <c r="BV166" s="500">
        <v>5.0384132357249622E-5</v>
      </c>
      <c r="BW166" s="500">
        <v>0</v>
      </c>
      <c r="BX166" s="500">
        <v>0</v>
      </c>
      <c r="BY166" s="500">
        <v>0</v>
      </c>
      <c r="BZ166" s="500">
        <v>2.940311673037342E-5</v>
      </c>
      <c r="CA166" s="500">
        <v>0</v>
      </c>
      <c r="CB166" s="500">
        <v>0</v>
      </c>
      <c r="CC166" s="500">
        <v>0</v>
      </c>
      <c r="CD166" s="500">
        <v>0</v>
      </c>
      <c r="CE166" s="500">
        <v>0</v>
      </c>
      <c r="CF166" s="500">
        <v>0</v>
      </c>
      <c r="CG166" s="500">
        <v>0</v>
      </c>
      <c r="CH166" s="500">
        <v>2.1779728170456494E-4</v>
      </c>
      <c r="CI166" s="500">
        <v>1.1006971081685068E-3</v>
      </c>
      <c r="CJ166" s="500">
        <v>5.0813008130081306E-4</v>
      </c>
      <c r="CK166" s="500">
        <v>6.0790273556231007E-4</v>
      </c>
      <c r="CL166" s="500">
        <v>2.5272025272025274E-3</v>
      </c>
      <c r="CM166" s="500">
        <v>1.138142839937372E-3</v>
      </c>
      <c r="CN166" s="500">
        <v>2.7350053332604E-5</v>
      </c>
      <c r="CO166" s="500">
        <v>1.8130583892177637E-3</v>
      </c>
      <c r="CP166" s="500">
        <v>0</v>
      </c>
      <c r="CQ166" s="500">
        <v>0</v>
      </c>
      <c r="CR166" s="500">
        <v>5.600734816407913E-6</v>
      </c>
      <c r="CS166" s="500">
        <v>0</v>
      </c>
      <c r="CT166" s="500">
        <v>0</v>
      </c>
      <c r="CU166" s="500">
        <v>0</v>
      </c>
      <c r="CV166" s="500">
        <v>0</v>
      </c>
      <c r="CW166" s="500">
        <v>9.2602073467298096E-2</v>
      </c>
      <c r="CX166" s="500">
        <v>2.2028178445867955E-5</v>
      </c>
      <c r="CY166" s="500">
        <v>0</v>
      </c>
      <c r="CZ166" s="500">
        <v>0</v>
      </c>
      <c r="DA166" s="500">
        <v>0</v>
      </c>
      <c r="DB166" s="500">
        <v>0</v>
      </c>
      <c r="DC166" s="500">
        <v>0</v>
      </c>
      <c r="DD166" s="500">
        <v>2.3100023100023099E-4</v>
      </c>
      <c r="DE166" s="500">
        <v>3.1968759307674489E-2</v>
      </c>
      <c r="DF166" s="501">
        <v>0</v>
      </c>
    </row>
    <row r="167" spans="2:110">
      <c r="B167" s="494" t="s">
        <v>383</v>
      </c>
      <c r="C167" s="495" t="s">
        <v>287</v>
      </c>
      <c r="D167" s="500">
        <v>0</v>
      </c>
      <c r="E167" s="500">
        <v>4.6452212286610147E-5</v>
      </c>
      <c r="F167" s="500">
        <v>0</v>
      </c>
      <c r="G167" s="500">
        <v>0</v>
      </c>
      <c r="H167" s="500">
        <v>1.2903225806451613E-3</v>
      </c>
      <c r="I167" s="500">
        <v>0</v>
      </c>
      <c r="J167" s="500">
        <v>9.800078400627205E-5</v>
      </c>
      <c r="K167" s="500">
        <v>0</v>
      </c>
      <c r="L167" s="500">
        <v>0</v>
      </c>
      <c r="M167" s="500">
        <v>0</v>
      </c>
      <c r="N167" s="500">
        <v>0</v>
      </c>
      <c r="O167" s="500">
        <v>0</v>
      </c>
      <c r="P167" s="500">
        <v>0</v>
      </c>
      <c r="Q167" s="500">
        <v>0</v>
      </c>
      <c r="R167" s="500">
        <v>1.9143641120541126E-4</v>
      </c>
      <c r="S167" s="500">
        <v>0</v>
      </c>
      <c r="T167" s="500">
        <v>0</v>
      </c>
      <c r="U167" s="500">
        <v>0</v>
      </c>
      <c r="V167" s="500">
        <v>0</v>
      </c>
      <c r="W167" s="500">
        <v>0</v>
      </c>
      <c r="X167" s="500">
        <v>0</v>
      </c>
      <c r="Y167" s="500">
        <v>0</v>
      </c>
      <c r="Z167" s="500">
        <v>0</v>
      </c>
      <c r="AA167" s="500">
        <v>0</v>
      </c>
      <c r="AB167" s="500">
        <v>0</v>
      </c>
      <c r="AC167" s="500">
        <v>0</v>
      </c>
      <c r="AD167" s="500">
        <v>0</v>
      </c>
      <c r="AE167" s="500">
        <v>0</v>
      </c>
      <c r="AF167" s="500">
        <v>5.2277604535604967E-6</v>
      </c>
      <c r="AG167" s="500">
        <v>0</v>
      </c>
      <c r="AH167" s="500">
        <v>0</v>
      </c>
      <c r="AI167" s="500">
        <v>0</v>
      </c>
      <c r="AJ167" s="500">
        <v>2.6777346364975233E-5</v>
      </c>
      <c r="AK167" s="500">
        <v>0</v>
      </c>
      <c r="AL167" s="500">
        <v>0</v>
      </c>
      <c r="AM167" s="500">
        <v>0</v>
      </c>
      <c r="AN167" s="500">
        <v>0</v>
      </c>
      <c r="AO167" s="500">
        <v>0</v>
      </c>
      <c r="AP167" s="500">
        <v>0</v>
      </c>
      <c r="AQ167" s="500">
        <v>0</v>
      </c>
      <c r="AR167" s="500">
        <v>8.261813567219768E-5</v>
      </c>
      <c r="AS167" s="500">
        <v>8.8262233201032506E-4</v>
      </c>
      <c r="AT167" s="500">
        <v>1.3799257599941123E-5</v>
      </c>
      <c r="AU167" s="500">
        <v>6.3411325873177346E-3</v>
      </c>
      <c r="AV167" s="500">
        <v>1.4548079677023215E-2</v>
      </c>
      <c r="AW167" s="500">
        <v>1.9464950470061203E-2</v>
      </c>
      <c r="AX167" s="500">
        <v>0</v>
      </c>
      <c r="AY167" s="500">
        <v>1.1545879856110306E-3</v>
      </c>
      <c r="AZ167" s="500">
        <v>0.25085539542092455</v>
      </c>
      <c r="BA167" s="500">
        <v>1.5040969805814345E-2</v>
      </c>
      <c r="BB167" s="500">
        <v>5.8108821975699949E-3</v>
      </c>
      <c r="BC167" s="500">
        <v>3.4984349106978456E-3</v>
      </c>
      <c r="BD167" s="500">
        <v>2.3247390872749712E-2</v>
      </c>
      <c r="BE167" s="500">
        <v>8.1533715293080657E-3</v>
      </c>
      <c r="BF167" s="500">
        <v>3.6918755309859122E-2</v>
      </c>
      <c r="BG167" s="500">
        <v>1.6123916491060371E-2</v>
      </c>
      <c r="BH167" s="500">
        <v>6.1594042210470483E-2</v>
      </c>
      <c r="BI167" s="500">
        <v>1.8451400329489293E-2</v>
      </c>
      <c r="BJ167" s="500">
        <v>4.857714904650934E-3</v>
      </c>
      <c r="BK167" s="500">
        <v>3.5776041977222585E-5</v>
      </c>
      <c r="BL167" s="500">
        <v>0</v>
      </c>
      <c r="BM167" s="500">
        <v>2.1765647459994287E-3</v>
      </c>
      <c r="BN167" s="500">
        <v>3.9816166375211369E-3</v>
      </c>
      <c r="BO167" s="500">
        <v>1.3873304090584516E-3</v>
      </c>
      <c r="BP167" s="500">
        <v>4.6725232241025859E-3</v>
      </c>
      <c r="BQ167" s="500">
        <v>0</v>
      </c>
      <c r="BR167" s="500">
        <v>0</v>
      </c>
      <c r="BS167" s="500">
        <v>0</v>
      </c>
      <c r="BT167" s="500">
        <v>0</v>
      </c>
      <c r="BU167" s="500">
        <v>0</v>
      </c>
      <c r="BV167" s="500">
        <v>0</v>
      </c>
      <c r="BW167" s="500">
        <v>0</v>
      </c>
      <c r="BX167" s="500">
        <v>0</v>
      </c>
      <c r="BY167" s="500">
        <v>0</v>
      </c>
      <c r="BZ167" s="500">
        <v>1.4701558365186709E-4</v>
      </c>
      <c r="CA167" s="500">
        <v>0</v>
      </c>
      <c r="CB167" s="500">
        <v>0</v>
      </c>
      <c r="CC167" s="500">
        <v>0</v>
      </c>
      <c r="CD167" s="500">
        <v>0</v>
      </c>
      <c r="CE167" s="500">
        <v>0</v>
      </c>
      <c r="CF167" s="500">
        <v>0</v>
      </c>
      <c r="CG167" s="500">
        <v>0</v>
      </c>
      <c r="CH167" s="500">
        <v>0</v>
      </c>
      <c r="CI167" s="500">
        <v>0</v>
      </c>
      <c r="CJ167" s="500">
        <v>0</v>
      </c>
      <c r="CK167" s="500">
        <v>0</v>
      </c>
      <c r="CL167" s="500">
        <v>0</v>
      </c>
      <c r="CM167" s="500">
        <v>2.0073065960094745E-6</v>
      </c>
      <c r="CN167" s="500">
        <v>0</v>
      </c>
      <c r="CO167" s="500">
        <v>0</v>
      </c>
      <c r="CP167" s="500">
        <v>0</v>
      </c>
      <c r="CQ167" s="500">
        <v>0</v>
      </c>
      <c r="CR167" s="500">
        <v>0</v>
      </c>
      <c r="CS167" s="500">
        <v>0</v>
      </c>
      <c r="CT167" s="500">
        <v>0</v>
      </c>
      <c r="CU167" s="500">
        <v>0</v>
      </c>
      <c r="CV167" s="500">
        <v>0</v>
      </c>
      <c r="CW167" s="500">
        <v>2.1991319828258263E-2</v>
      </c>
      <c r="CX167" s="500">
        <v>0</v>
      </c>
      <c r="CY167" s="500">
        <v>0</v>
      </c>
      <c r="CZ167" s="500">
        <v>0</v>
      </c>
      <c r="DA167" s="500">
        <v>0</v>
      </c>
      <c r="DB167" s="500">
        <v>0</v>
      </c>
      <c r="DC167" s="500">
        <v>0</v>
      </c>
      <c r="DD167" s="500">
        <v>8.1529493294199174E-5</v>
      </c>
      <c r="DE167" s="500">
        <v>0</v>
      </c>
      <c r="DF167" s="501">
        <v>4.4078106404548862E-5</v>
      </c>
    </row>
    <row r="168" spans="2:110">
      <c r="B168" s="494" t="s">
        <v>385</v>
      </c>
      <c r="C168" s="495" t="s">
        <v>288</v>
      </c>
      <c r="D168" s="500">
        <v>0</v>
      </c>
      <c r="E168" s="500">
        <v>0</v>
      </c>
      <c r="F168" s="500">
        <v>0</v>
      </c>
      <c r="G168" s="500">
        <v>0</v>
      </c>
      <c r="H168" s="500">
        <v>0</v>
      </c>
      <c r="I168" s="500">
        <v>0</v>
      </c>
      <c r="J168" s="500">
        <v>0</v>
      </c>
      <c r="K168" s="500">
        <v>0</v>
      </c>
      <c r="L168" s="500">
        <v>0</v>
      </c>
      <c r="M168" s="500">
        <v>0</v>
      </c>
      <c r="N168" s="500">
        <v>0</v>
      </c>
      <c r="O168" s="500">
        <v>0</v>
      </c>
      <c r="P168" s="500">
        <v>0</v>
      </c>
      <c r="Q168" s="500">
        <v>0</v>
      </c>
      <c r="R168" s="500">
        <v>0</v>
      </c>
      <c r="S168" s="500">
        <v>0</v>
      </c>
      <c r="T168" s="500">
        <v>0</v>
      </c>
      <c r="U168" s="500">
        <v>0</v>
      </c>
      <c r="V168" s="500">
        <v>0</v>
      </c>
      <c r="W168" s="500">
        <v>0</v>
      </c>
      <c r="X168" s="500">
        <v>0</v>
      </c>
      <c r="Y168" s="500">
        <v>0</v>
      </c>
      <c r="Z168" s="500">
        <v>0</v>
      </c>
      <c r="AA168" s="500">
        <v>0</v>
      </c>
      <c r="AB168" s="500">
        <v>0</v>
      </c>
      <c r="AC168" s="500">
        <v>0</v>
      </c>
      <c r="AD168" s="500">
        <v>0</v>
      </c>
      <c r="AE168" s="500">
        <v>0</v>
      </c>
      <c r="AF168" s="500">
        <v>2.6138802267802483E-6</v>
      </c>
      <c r="AG168" s="500">
        <v>0</v>
      </c>
      <c r="AH168" s="500">
        <v>0</v>
      </c>
      <c r="AI168" s="500">
        <v>0</v>
      </c>
      <c r="AJ168" s="500">
        <v>0</v>
      </c>
      <c r="AK168" s="500">
        <v>0</v>
      </c>
      <c r="AL168" s="500">
        <v>0</v>
      </c>
      <c r="AM168" s="500">
        <v>0</v>
      </c>
      <c r="AN168" s="500">
        <v>0</v>
      </c>
      <c r="AO168" s="500">
        <v>0</v>
      </c>
      <c r="AP168" s="500">
        <v>0</v>
      </c>
      <c r="AQ168" s="500">
        <v>0</v>
      </c>
      <c r="AR168" s="500">
        <v>0</v>
      </c>
      <c r="AS168" s="500">
        <v>0</v>
      </c>
      <c r="AT168" s="500">
        <v>0</v>
      </c>
      <c r="AU168" s="500">
        <v>0</v>
      </c>
      <c r="AV168" s="500">
        <v>0</v>
      </c>
      <c r="AW168" s="500">
        <v>0</v>
      </c>
      <c r="AX168" s="500">
        <v>0</v>
      </c>
      <c r="AY168" s="500">
        <v>0</v>
      </c>
      <c r="AZ168" s="500">
        <v>0</v>
      </c>
      <c r="BA168" s="500">
        <v>6.9480300819396115E-2</v>
      </c>
      <c r="BB168" s="500">
        <v>0</v>
      </c>
      <c r="BC168" s="500">
        <v>0</v>
      </c>
      <c r="BD168" s="500">
        <v>0</v>
      </c>
      <c r="BE168" s="500">
        <v>0</v>
      </c>
      <c r="BF168" s="500">
        <v>0</v>
      </c>
      <c r="BG168" s="500">
        <v>0</v>
      </c>
      <c r="BH168" s="500">
        <v>0</v>
      </c>
      <c r="BI168" s="500">
        <v>3.9538714991762766E-4</v>
      </c>
      <c r="BJ168" s="500">
        <v>4.595135720615748E-4</v>
      </c>
      <c r="BK168" s="500">
        <v>1.1925347325740863E-5</v>
      </c>
      <c r="BL168" s="500">
        <v>0</v>
      </c>
      <c r="BM168" s="500">
        <v>3.7319016374115204E-3</v>
      </c>
      <c r="BN168" s="500">
        <v>0</v>
      </c>
      <c r="BO168" s="500">
        <v>0</v>
      </c>
      <c r="BP168" s="500">
        <v>0</v>
      </c>
      <c r="BQ168" s="500">
        <v>0</v>
      </c>
      <c r="BR168" s="500">
        <v>0</v>
      </c>
      <c r="BS168" s="500">
        <v>0</v>
      </c>
      <c r="BT168" s="500">
        <v>0</v>
      </c>
      <c r="BU168" s="500">
        <v>0</v>
      </c>
      <c r="BV168" s="500">
        <v>0</v>
      </c>
      <c r="BW168" s="500">
        <v>0</v>
      </c>
      <c r="BX168" s="500">
        <v>0</v>
      </c>
      <c r="BY168" s="500">
        <v>0</v>
      </c>
      <c r="BZ168" s="500">
        <v>0</v>
      </c>
      <c r="CA168" s="500">
        <v>3.169007110459704E-5</v>
      </c>
      <c r="CB168" s="500">
        <v>0</v>
      </c>
      <c r="CC168" s="500">
        <v>0</v>
      </c>
      <c r="CD168" s="500">
        <v>0</v>
      </c>
      <c r="CE168" s="500">
        <v>0</v>
      </c>
      <c r="CF168" s="500">
        <v>0</v>
      </c>
      <c r="CG168" s="500">
        <v>0</v>
      </c>
      <c r="CH168" s="500">
        <v>0</v>
      </c>
      <c r="CI168" s="500">
        <v>0</v>
      </c>
      <c r="CJ168" s="500">
        <v>0</v>
      </c>
      <c r="CK168" s="500">
        <v>0</v>
      </c>
      <c r="CL168" s="500">
        <v>2.4570024570024569E-4</v>
      </c>
      <c r="CM168" s="500">
        <v>3.4525673451362961E-4</v>
      </c>
      <c r="CN168" s="500">
        <v>0</v>
      </c>
      <c r="CO168" s="500">
        <v>0</v>
      </c>
      <c r="CP168" s="500">
        <v>0</v>
      </c>
      <c r="CQ168" s="500">
        <v>0</v>
      </c>
      <c r="CR168" s="500">
        <v>0</v>
      </c>
      <c r="CS168" s="500">
        <v>0</v>
      </c>
      <c r="CT168" s="500">
        <v>0</v>
      </c>
      <c r="CU168" s="500">
        <v>1.9313719178523143E-4</v>
      </c>
      <c r="CV168" s="500">
        <v>0</v>
      </c>
      <c r="CW168" s="500">
        <v>1.148435591031265E-2</v>
      </c>
      <c r="CX168" s="500">
        <v>1.5419724912107568E-5</v>
      </c>
      <c r="CY168" s="500">
        <v>0</v>
      </c>
      <c r="CZ168" s="500">
        <v>0</v>
      </c>
      <c r="DA168" s="500">
        <v>0</v>
      </c>
      <c r="DB168" s="500">
        <v>1.3815971262779773E-4</v>
      </c>
      <c r="DC168" s="500">
        <v>0</v>
      </c>
      <c r="DD168" s="500">
        <v>1.358824888236653E-5</v>
      </c>
      <c r="DE168" s="500">
        <v>0</v>
      </c>
      <c r="DF168" s="501">
        <v>0</v>
      </c>
    </row>
    <row r="169" spans="2:110">
      <c r="B169" s="494" t="s">
        <v>387</v>
      </c>
      <c r="C169" s="495" t="s">
        <v>289</v>
      </c>
      <c r="D169" s="500">
        <v>0</v>
      </c>
      <c r="E169" s="500">
        <v>0</v>
      </c>
      <c r="F169" s="500">
        <v>0</v>
      </c>
      <c r="G169" s="500">
        <v>0</v>
      </c>
      <c r="H169" s="500">
        <v>0</v>
      </c>
      <c r="I169" s="500">
        <v>0</v>
      </c>
      <c r="J169" s="500">
        <v>0</v>
      </c>
      <c r="K169" s="500">
        <v>0</v>
      </c>
      <c r="L169" s="500">
        <v>0</v>
      </c>
      <c r="M169" s="500">
        <v>0</v>
      </c>
      <c r="N169" s="500">
        <v>0</v>
      </c>
      <c r="O169" s="500">
        <v>0</v>
      </c>
      <c r="P169" s="500">
        <v>0</v>
      </c>
      <c r="Q169" s="500">
        <v>0</v>
      </c>
      <c r="R169" s="500">
        <v>0</v>
      </c>
      <c r="S169" s="500">
        <v>0</v>
      </c>
      <c r="T169" s="500">
        <v>0</v>
      </c>
      <c r="U169" s="500">
        <v>0</v>
      </c>
      <c r="V169" s="500">
        <v>0</v>
      </c>
      <c r="W169" s="500">
        <v>0</v>
      </c>
      <c r="X169" s="500">
        <v>0</v>
      </c>
      <c r="Y169" s="500">
        <v>0</v>
      </c>
      <c r="Z169" s="500">
        <v>0</v>
      </c>
      <c r="AA169" s="500">
        <v>0</v>
      </c>
      <c r="AB169" s="500">
        <v>0</v>
      </c>
      <c r="AC169" s="500">
        <v>0</v>
      </c>
      <c r="AD169" s="500">
        <v>0</v>
      </c>
      <c r="AE169" s="500">
        <v>0</v>
      </c>
      <c r="AF169" s="500">
        <v>0</v>
      </c>
      <c r="AG169" s="500">
        <v>0</v>
      </c>
      <c r="AH169" s="500">
        <v>0</v>
      </c>
      <c r="AI169" s="500">
        <v>0</v>
      </c>
      <c r="AJ169" s="500">
        <v>0</v>
      </c>
      <c r="AK169" s="500">
        <v>0</v>
      </c>
      <c r="AL169" s="500">
        <v>0</v>
      </c>
      <c r="AM169" s="500">
        <v>0</v>
      </c>
      <c r="AN169" s="500">
        <v>0</v>
      </c>
      <c r="AO169" s="500">
        <v>0</v>
      </c>
      <c r="AP169" s="500">
        <v>0</v>
      </c>
      <c r="AQ169" s="500">
        <v>0</v>
      </c>
      <c r="AR169" s="500">
        <v>0</v>
      </c>
      <c r="AS169" s="500">
        <v>0</v>
      </c>
      <c r="AT169" s="500">
        <v>0</v>
      </c>
      <c r="AU169" s="500">
        <v>6.8061812721019227E-4</v>
      </c>
      <c r="AV169" s="500">
        <v>1.4512768804020731E-2</v>
      </c>
      <c r="AW169" s="500">
        <v>4.391444255158054E-3</v>
      </c>
      <c r="AX169" s="500">
        <v>4.1328639216286545E-4</v>
      </c>
      <c r="AY169" s="500">
        <v>0</v>
      </c>
      <c r="AZ169" s="500">
        <v>3.5144935830194751E-4</v>
      </c>
      <c r="BA169" s="500">
        <v>0</v>
      </c>
      <c r="BB169" s="500">
        <v>3.2223983095615423E-2</v>
      </c>
      <c r="BC169" s="500">
        <v>0</v>
      </c>
      <c r="BD169" s="500">
        <v>1.6097443189440078E-4</v>
      </c>
      <c r="BE169" s="500">
        <v>0</v>
      </c>
      <c r="BF169" s="500">
        <v>1.893208823299721E-5</v>
      </c>
      <c r="BG169" s="500">
        <v>0</v>
      </c>
      <c r="BH169" s="500">
        <v>2.6609946088249224E-6</v>
      </c>
      <c r="BI169" s="500">
        <v>5.4914881933003845E-3</v>
      </c>
      <c r="BJ169" s="500">
        <v>3.2822398004398202E-5</v>
      </c>
      <c r="BK169" s="500">
        <v>0</v>
      </c>
      <c r="BL169" s="500">
        <v>0</v>
      </c>
      <c r="BM169" s="500">
        <v>1.7004412078120535E-4</v>
      </c>
      <c r="BN169" s="500">
        <v>6.5035480467677366E-5</v>
      </c>
      <c r="BO169" s="500">
        <v>3.9783739671529121E-4</v>
      </c>
      <c r="BP169" s="500">
        <v>9.3573587623661802E-4</v>
      </c>
      <c r="BQ169" s="500">
        <v>0</v>
      </c>
      <c r="BR169" s="500">
        <v>0</v>
      </c>
      <c r="BS169" s="500">
        <v>0</v>
      </c>
      <c r="BT169" s="500">
        <v>0</v>
      </c>
      <c r="BU169" s="500">
        <v>0</v>
      </c>
      <c r="BV169" s="500">
        <v>0</v>
      </c>
      <c r="BW169" s="500">
        <v>0</v>
      </c>
      <c r="BX169" s="500">
        <v>0</v>
      </c>
      <c r="BY169" s="500">
        <v>0</v>
      </c>
      <c r="BZ169" s="500">
        <v>2.940311673037342E-5</v>
      </c>
      <c r="CA169" s="500">
        <v>0</v>
      </c>
      <c r="CB169" s="500">
        <v>0</v>
      </c>
      <c r="CC169" s="500">
        <v>0</v>
      </c>
      <c r="CD169" s="500">
        <v>0</v>
      </c>
      <c r="CE169" s="500">
        <v>0</v>
      </c>
      <c r="CF169" s="500">
        <v>0</v>
      </c>
      <c r="CG169" s="500">
        <v>0</v>
      </c>
      <c r="CH169" s="500">
        <v>0</v>
      </c>
      <c r="CI169" s="500">
        <v>0</v>
      </c>
      <c r="CJ169" s="500">
        <v>0</v>
      </c>
      <c r="CK169" s="500">
        <v>0</v>
      </c>
      <c r="CL169" s="500">
        <v>0</v>
      </c>
      <c r="CM169" s="500">
        <v>4.4160745112208441E-4</v>
      </c>
      <c r="CN169" s="500">
        <v>0</v>
      </c>
      <c r="CO169" s="500">
        <v>0</v>
      </c>
      <c r="CP169" s="500">
        <v>6.4976391910939027E-5</v>
      </c>
      <c r="CQ169" s="500">
        <v>0</v>
      </c>
      <c r="CR169" s="500">
        <v>0</v>
      </c>
      <c r="CS169" s="500">
        <v>0</v>
      </c>
      <c r="CT169" s="500">
        <v>0</v>
      </c>
      <c r="CU169" s="500">
        <v>0</v>
      </c>
      <c r="CV169" s="500">
        <v>0</v>
      </c>
      <c r="CW169" s="500">
        <v>3.961928254773513E-3</v>
      </c>
      <c r="CX169" s="500">
        <v>4.8461992580909503E-5</v>
      </c>
      <c r="CY169" s="500">
        <v>0</v>
      </c>
      <c r="CZ169" s="500">
        <v>0</v>
      </c>
      <c r="DA169" s="500">
        <v>0</v>
      </c>
      <c r="DB169" s="500">
        <v>0</v>
      </c>
      <c r="DC169" s="500">
        <v>0</v>
      </c>
      <c r="DD169" s="500">
        <v>0</v>
      </c>
      <c r="DE169" s="500">
        <v>0</v>
      </c>
      <c r="DF169" s="501">
        <v>0</v>
      </c>
    </row>
    <row r="170" spans="2:110">
      <c r="B170" s="494" t="s">
        <v>389</v>
      </c>
      <c r="C170" s="495" t="s">
        <v>290</v>
      </c>
      <c r="D170" s="500">
        <v>1.5085686700458606E-5</v>
      </c>
      <c r="E170" s="500">
        <v>4.6452212286610147E-5</v>
      </c>
      <c r="F170" s="500">
        <v>0</v>
      </c>
      <c r="G170" s="500">
        <v>0</v>
      </c>
      <c r="H170" s="500">
        <v>9.6774193548387097E-4</v>
      </c>
      <c r="I170" s="500">
        <v>0</v>
      </c>
      <c r="J170" s="500">
        <v>3.920031360250882E-4</v>
      </c>
      <c r="K170" s="500">
        <v>0</v>
      </c>
      <c r="L170" s="500">
        <v>0</v>
      </c>
      <c r="M170" s="500">
        <v>0</v>
      </c>
      <c r="N170" s="500">
        <v>0</v>
      </c>
      <c r="O170" s="500">
        <v>0</v>
      </c>
      <c r="P170" s="500">
        <v>0</v>
      </c>
      <c r="Q170" s="500">
        <v>0</v>
      </c>
      <c r="R170" s="500">
        <v>2.2334247973964649E-4</v>
      </c>
      <c r="S170" s="500">
        <v>0</v>
      </c>
      <c r="T170" s="500">
        <v>0</v>
      </c>
      <c r="U170" s="500">
        <v>4.5954373871656001E-4</v>
      </c>
      <c r="V170" s="500">
        <v>0</v>
      </c>
      <c r="W170" s="500">
        <v>0</v>
      </c>
      <c r="X170" s="500">
        <v>0</v>
      </c>
      <c r="Y170" s="500">
        <v>0</v>
      </c>
      <c r="Z170" s="500">
        <v>0</v>
      </c>
      <c r="AA170" s="500">
        <v>0</v>
      </c>
      <c r="AB170" s="500">
        <v>9.0106731423370981E-6</v>
      </c>
      <c r="AC170" s="500">
        <v>4.5110272060050791E-6</v>
      </c>
      <c r="AD170" s="500">
        <v>0</v>
      </c>
      <c r="AE170" s="500">
        <v>0</v>
      </c>
      <c r="AF170" s="500">
        <v>1.8297161587461738E-5</v>
      </c>
      <c r="AG170" s="500">
        <v>0</v>
      </c>
      <c r="AH170" s="500">
        <v>0</v>
      </c>
      <c r="AI170" s="500">
        <v>0</v>
      </c>
      <c r="AJ170" s="500">
        <v>0</v>
      </c>
      <c r="AK170" s="500">
        <v>0</v>
      </c>
      <c r="AL170" s="500">
        <v>1.0339657757328233E-4</v>
      </c>
      <c r="AM170" s="500">
        <v>0</v>
      </c>
      <c r="AN170" s="500">
        <v>0</v>
      </c>
      <c r="AO170" s="500">
        <v>0</v>
      </c>
      <c r="AP170" s="500">
        <v>0</v>
      </c>
      <c r="AQ170" s="500">
        <v>0</v>
      </c>
      <c r="AR170" s="500">
        <v>3.0733946470057534E-4</v>
      </c>
      <c r="AS170" s="500">
        <v>0</v>
      </c>
      <c r="AT170" s="500">
        <v>3.5418094506515547E-4</v>
      </c>
      <c r="AU170" s="500">
        <v>3.77852056387153E-4</v>
      </c>
      <c r="AV170" s="500">
        <v>8.2784380039155835E-4</v>
      </c>
      <c r="AW170" s="500">
        <v>4.6248974698719159E-3</v>
      </c>
      <c r="AX170" s="500">
        <v>8.4070223363044427E-3</v>
      </c>
      <c r="AY170" s="500">
        <v>8.8562905023458829E-3</v>
      </c>
      <c r="AZ170" s="500">
        <v>3.274807813756078E-3</v>
      </c>
      <c r="BA170" s="500">
        <v>7.8572230328880915E-3</v>
      </c>
      <c r="BB170" s="500">
        <v>5.1769677760169046E-3</v>
      </c>
      <c r="BC170" s="500">
        <v>7.0030074265021794E-2</v>
      </c>
      <c r="BD170" s="500">
        <v>6.1036138759960291E-3</v>
      </c>
      <c r="BE170" s="500">
        <v>1.5425297487880124E-3</v>
      </c>
      <c r="BF170" s="500">
        <v>1.5234414749989942E-2</v>
      </c>
      <c r="BG170" s="500">
        <v>7.151702113792879E-3</v>
      </c>
      <c r="BH170" s="500">
        <v>2.6157577004748988E-3</v>
      </c>
      <c r="BI170" s="500">
        <v>1.3179571663920922E-3</v>
      </c>
      <c r="BJ170" s="500">
        <v>3.5448189844750058E-3</v>
      </c>
      <c r="BK170" s="500">
        <v>1.2640868165285314E-3</v>
      </c>
      <c r="BL170" s="500">
        <v>0</v>
      </c>
      <c r="BM170" s="500">
        <v>4.9244777378237075E-3</v>
      </c>
      <c r="BN170" s="500">
        <v>4.5958406197158675E-3</v>
      </c>
      <c r="BO170" s="500">
        <v>1.2394165051514841E-3</v>
      </c>
      <c r="BP170" s="500">
        <v>1.9145648520367646E-3</v>
      </c>
      <c r="BQ170" s="500">
        <v>3.7580280875019261E-6</v>
      </c>
      <c r="BR170" s="500">
        <v>0</v>
      </c>
      <c r="BS170" s="500">
        <v>2.1008403361344539E-4</v>
      </c>
      <c r="BT170" s="500">
        <v>0</v>
      </c>
      <c r="BU170" s="500">
        <v>1.8235905629808636E-4</v>
      </c>
      <c r="BV170" s="500">
        <v>1.8660789761944305E-6</v>
      </c>
      <c r="BW170" s="500">
        <v>9.488656311379746E-6</v>
      </c>
      <c r="BX170" s="500">
        <v>8.8252685087943794E-6</v>
      </c>
      <c r="BY170" s="500">
        <v>0</v>
      </c>
      <c r="BZ170" s="500">
        <v>3.8224051749485448E-4</v>
      </c>
      <c r="CA170" s="500">
        <v>1.584503555229852E-5</v>
      </c>
      <c r="CB170" s="500">
        <v>1.6190726761247497E-4</v>
      </c>
      <c r="CC170" s="500">
        <v>0</v>
      </c>
      <c r="CD170" s="500">
        <v>8.8284629645978636E-5</v>
      </c>
      <c r="CE170" s="500">
        <v>2.9527268432397319E-5</v>
      </c>
      <c r="CF170" s="500">
        <v>1.4446952595936795E-4</v>
      </c>
      <c r="CG170" s="500">
        <v>0</v>
      </c>
      <c r="CH170" s="500">
        <v>0</v>
      </c>
      <c r="CI170" s="500">
        <v>3.3354457823288081E-4</v>
      </c>
      <c r="CJ170" s="500">
        <v>5.0813008130081301E-5</v>
      </c>
      <c r="CK170" s="500">
        <v>0</v>
      </c>
      <c r="CL170" s="500">
        <v>3.1590031590031592E-4</v>
      </c>
      <c r="CM170" s="500">
        <v>3.3722750812959174E-4</v>
      </c>
      <c r="CN170" s="500">
        <v>1.2375899133003309E-3</v>
      </c>
      <c r="CO170" s="500">
        <v>9.9390550252299089E-4</v>
      </c>
      <c r="CP170" s="500">
        <v>2.8323042627845216E-5</v>
      </c>
      <c r="CQ170" s="500">
        <v>7.9220470569595189E-5</v>
      </c>
      <c r="CR170" s="500">
        <v>0</v>
      </c>
      <c r="CS170" s="500">
        <v>5.4074514681230739E-6</v>
      </c>
      <c r="CT170" s="500">
        <v>0</v>
      </c>
      <c r="CU170" s="500">
        <v>3.2189531964205243E-5</v>
      </c>
      <c r="CV170" s="500">
        <v>0</v>
      </c>
      <c r="CW170" s="500">
        <v>6.0330684290750844E-3</v>
      </c>
      <c r="CX170" s="500">
        <v>8.5909895938885019E-5</v>
      </c>
      <c r="CY170" s="500">
        <v>8.0677692617991132E-5</v>
      </c>
      <c r="CZ170" s="500">
        <v>2.8365307338105009E-5</v>
      </c>
      <c r="DA170" s="500">
        <v>0</v>
      </c>
      <c r="DB170" s="500">
        <v>4.4901906604034262E-4</v>
      </c>
      <c r="DC170" s="500">
        <v>0</v>
      </c>
      <c r="DD170" s="500">
        <v>1.2229423994129877E-4</v>
      </c>
      <c r="DE170" s="500">
        <v>0</v>
      </c>
      <c r="DF170" s="501">
        <v>2.4977593629244352E-4</v>
      </c>
    </row>
    <row r="171" spans="2:110">
      <c r="B171" s="494" t="s">
        <v>391</v>
      </c>
      <c r="C171" s="495" t="s">
        <v>499</v>
      </c>
      <c r="D171" s="500">
        <v>0</v>
      </c>
      <c r="E171" s="500">
        <v>0</v>
      </c>
      <c r="F171" s="500">
        <v>0</v>
      </c>
      <c r="G171" s="500">
        <v>1.5898251192368839E-4</v>
      </c>
      <c r="H171" s="500">
        <v>2.6881720430107527E-5</v>
      </c>
      <c r="I171" s="500">
        <v>0</v>
      </c>
      <c r="J171" s="500">
        <v>0</v>
      </c>
      <c r="K171" s="500">
        <v>8.733731242128724E-6</v>
      </c>
      <c r="L171" s="500">
        <v>8.7116686579052167E-5</v>
      </c>
      <c r="M171" s="500">
        <v>0</v>
      </c>
      <c r="N171" s="500">
        <v>0</v>
      </c>
      <c r="O171" s="500">
        <v>0</v>
      </c>
      <c r="P171" s="500">
        <v>0</v>
      </c>
      <c r="Q171" s="500">
        <v>0</v>
      </c>
      <c r="R171" s="500">
        <v>0</v>
      </c>
      <c r="S171" s="500">
        <v>0</v>
      </c>
      <c r="T171" s="500">
        <v>0</v>
      </c>
      <c r="U171" s="500">
        <v>0</v>
      </c>
      <c r="V171" s="500">
        <v>0</v>
      </c>
      <c r="W171" s="500">
        <v>0</v>
      </c>
      <c r="X171" s="500">
        <v>0</v>
      </c>
      <c r="Y171" s="500">
        <v>9.2237875331287703E-6</v>
      </c>
      <c r="Z171" s="500">
        <v>1.1580373582851783E-5</v>
      </c>
      <c r="AA171" s="500">
        <v>0</v>
      </c>
      <c r="AB171" s="500">
        <v>9.9117404565708076E-5</v>
      </c>
      <c r="AC171" s="500">
        <v>4.5110272060050791E-6</v>
      </c>
      <c r="AD171" s="500">
        <v>8.4762140481381142E-6</v>
      </c>
      <c r="AE171" s="500">
        <v>0</v>
      </c>
      <c r="AF171" s="500">
        <v>0</v>
      </c>
      <c r="AG171" s="500">
        <v>2.4301336573511544E-5</v>
      </c>
      <c r="AH171" s="500">
        <v>0</v>
      </c>
      <c r="AI171" s="500">
        <v>2.1785397080756791E-4</v>
      </c>
      <c r="AJ171" s="500">
        <v>5.3554692729950465E-5</v>
      </c>
      <c r="AK171" s="500">
        <v>0</v>
      </c>
      <c r="AL171" s="500">
        <v>1.2924572196660291E-5</v>
      </c>
      <c r="AM171" s="500">
        <v>0</v>
      </c>
      <c r="AN171" s="500">
        <v>0</v>
      </c>
      <c r="AO171" s="500">
        <v>0</v>
      </c>
      <c r="AP171" s="500">
        <v>0</v>
      </c>
      <c r="AQ171" s="500">
        <v>0</v>
      </c>
      <c r="AR171" s="500">
        <v>6.6094508537758139E-6</v>
      </c>
      <c r="AS171" s="500">
        <v>6.6613006189458486E-5</v>
      </c>
      <c r="AT171" s="500">
        <v>9.1995050666274161E-6</v>
      </c>
      <c r="AU171" s="500">
        <v>1.3563919972872161E-4</v>
      </c>
      <c r="AV171" s="500">
        <v>2.5894640201821258E-4</v>
      </c>
      <c r="AW171" s="500">
        <v>6.309546343617894E-6</v>
      </c>
      <c r="AX171" s="500">
        <v>6.9469792414840635E-5</v>
      </c>
      <c r="AY171" s="500">
        <v>4.0043513951827653E-5</v>
      </c>
      <c r="AZ171" s="500">
        <v>4.3089576496790498E-5</v>
      </c>
      <c r="BA171" s="500">
        <v>0</v>
      </c>
      <c r="BB171" s="500">
        <v>1.0565240359218173E-4</v>
      </c>
      <c r="BC171" s="500">
        <v>4.0917367376582993E-5</v>
      </c>
      <c r="BD171" s="500">
        <v>2.8921739597027339E-2</v>
      </c>
      <c r="BE171" s="500">
        <v>0</v>
      </c>
      <c r="BF171" s="500">
        <v>1.7563061602648599E-2</v>
      </c>
      <c r="BG171" s="500">
        <v>1.7153657317894463E-2</v>
      </c>
      <c r="BH171" s="500">
        <v>1.7739964058832816E-5</v>
      </c>
      <c r="BI171" s="500">
        <v>1.1158704008786382E-2</v>
      </c>
      <c r="BJ171" s="500">
        <v>4.2669117405717664E-4</v>
      </c>
      <c r="BK171" s="500">
        <v>1.1925347325740863E-5</v>
      </c>
      <c r="BL171" s="500">
        <v>0</v>
      </c>
      <c r="BM171" s="500">
        <v>1.4941210079308577E-3</v>
      </c>
      <c r="BN171" s="500">
        <v>4.3356986978451576E-4</v>
      </c>
      <c r="BO171" s="500">
        <v>2.5145363664184433E-3</v>
      </c>
      <c r="BP171" s="500">
        <v>3.7921927615905049E-3</v>
      </c>
      <c r="BQ171" s="500">
        <v>1.6911126393758667E-5</v>
      </c>
      <c r="BR171" s="500">
        <v>3.6404674360187848E-5</v>
      </c>
      <c r="BS171" s="500">
        <v>0</v>
      </c>
      <c r="BT171" s="500">
        <v>1.6386861014838303E-5</v>
      </c>
      <c r="BU171" s="500">
        <v>2.0344819886317116E-4</v>
      </c>
      <c r="BV171" s="500">
        <v>1.1756297550024912E-4</v>
      </c>
      <c r="BW171" s="500">
        <v>1.3284118835931645E-4</v>
      </c>
      <c r="BX171" s="500">
        <v>2.6475805526383142E-5</v>
      </c>
      <c r="BY171" s="500">
        <v>0</v>
      </c>
      <c r="BZ171" s="500">
        <v>1.0291090855630697E-4</v>
      </c>
      <c r="CA171" s="500">
        <v>1.4656657885876132E-4</v>
      </c>
      <c r="CB171" s="500">
        <v>5.0596021128898423E-5</v>
      </c>
      <c r="CC171" s="500">
        <v>0</v>
      </c>
      <c r="CD171" s="500">
        <v>8.8284629645978636E-5</v>
      </c>
      <c r="CE171" s="500">
        <v>0</v>
      </c>
      <c r="CF171" s="500">
        <v>1.1738148984198645E-4</v>
      </c>
      <c r="CG171" s="500">
        <v>0</v>
      </c>
      <c r="CH171" s="500">
        <v>4.6339847171184029E-6</v>
      </c>
      <c r="CI171" s="500">
        <v>1.6677228911644041E-4</v>
      </c>
      <c r="CJ171" s="500">
        <v>3.048780487804878E-4</v>
      </c>
      <c r="CK171" s="500">
        <v>0</v>
      </c>
      <c r="CL171" s="500">
        <v>2.8080028080028081E-4</v>
      </c>
      <c r="CM171" s="500">
        <v>1.1883255048376088E-3</v>
      </c>
      <c r="CN171" s="500">
        <v>2.7350053332604E-5</v>
      </c>
      <c r="CO171" s="500">
        <v>1.8567465431748183E-4</v>
      </c>
      <c r="CP171" s="500">
        <v>1.8326674641546905E-5</v>
      </c>
      <c r="CQ171" s="500">
        <v>0</v>
      </c>
      <c r="CR171" s="500">
        <v>2.2402939265631652E-5</v>
      </c>
      <c r="CS171" s="500">
        <v>5.4074514681230739E-6</v>
      </c>
      <c r="CT171" s="500">
        <v>3.2447516142639279E-5</v>
      </c>
      <c r="CU171" s="500">
        <v>1.1266336187471834E-4</v>
      </c>
      <c r="CV171" s="500">
        <v>2.2696323195642307E-4</v>
      </c>
      <c r="CW171" s="500">
        <v>2.1351360785636991E-3</v>
      </c>
      <c r="CX171" s="500">
        <v>5.3308191839000448E-4</v>
      </c>
      <c r="CY171" s="500">
        <v>0</v>
      </c>
      <c r="CZ171" s="500">
        <v>9.4551024460350029E-5</v>
      </c>
      <c r="DA171" s="500">
        <v>0</v>
      </c>
      <c r="DB171" s="500">
        <v>5.2961223173989133E-4</v>
      </c>
      <c r="DC171" s="500">
        <v>1.4496955639315743E-4</v>
      </c>
      <c r="DD171" s="500">
        <v>1.358824888236653E-5</v>
      </c>
      <c r="DE171" s="500">
        <v>0</v>
      </c>
      <c r="DF171" s="501">
        <v>0</v>
      </c>
    </row>
    <row r="172" spans="2:110">
      <c r="B172" s="494" t="s">
        <v>393</v>
      </c>
      <c r="C172" s="495" t="s">
        <v>291</v>
      </c>
      <c r="D172" s="500">
        <v>0</v>
      </c>
      <c r="E172" s="500">
        <v>0</v>
      </c>
      <c r="F172" s="500">
        <v>0</v>
      </c>
      <c r="G172" s="500">
        <v>0</v>
      </c>
      <c r="H172" s="500">
        <v>0</v>
      </c>
      <c r="I172" s="500">
        <v>0</v>
      </c>
      <c r="J172" s="500">
        <v>0</v>
      </c>
      <c r="K172" s="500">
        <v>0</v>
      </c>
      <c r="L172" s="500">
        <v>0</v>
      </c>
      <c r="M172" s="500">
        <v>0</v>
      </c>
      <c r="N172" s="500">
        <v>0</v>
      </c>
      <c r="O172" s="500">
        <v>0</v>
      </c>
      <c r="P172" s="500">
        <v>0</v>
      </c>
      <c r="Q172" s="500">
        <v>0</v>
      </c>
      <c r="R172" s="500">
        <v>0</v>
      </c>
      <c r="S172" s="500">
        <v>0</v>
      </c>
      <c r="T172" s="500">
        <v>0</v>
      </c>
      <c r="U172" s="500">
        <v>0</v>
      </c>
      <c r="V172" s="500">
        <v>0</v>
      </c>
      <c r="W172" s="500">
        <v>0</v>
      </c>
      <c r="X172" s="500">
        <v>0</v>
      </c>
      <c r="Y172" s="500">
        <v>0</v>
      </c>
      <c r="Z172" s="500">
        <v>0</v>
      </c>
      <c r="AA172" s="500">
        <v>0</v>
      </c>
      <c r="AB172" s="500">
        <v>0</v>
      </c>
      <c r="AC172" s="500">
        <v>0</v>
      </c>
      <c r="AD172" s="500">
        <v>0</v>
      </c>
      <c r="AE172" s="500">
        <v>0</v>
      </c>
      <c r="AF172" s="500">
        <v>0</v>
      </c>
      <c r="AG172" s="500">
        <v>0</v>
      </c>
      <c r="AH172" s="500">
        <v>0</v>
      </c>
      <c r="AI172" s="500">
        <v>0</v>
      </c>
      <c r="AJ172" s="500">
        <v>0</v>
      </c>
      <c r="AK172" s="500">
        <v>0</v>
      </c>
      <c r="AL172" s="500">
        <v>0</v>
      </c>
      <c r="AM172" s="500">
        <v>0</v>
      </c>
      <c r="AN172" s="500">
        <v>0</v>
      </c>
      <c r="AO172" s="500">
        <v>0</v>
      </c>
      <c r="AP172" s="500">
        <v>0</v>
      </c>
      <c r="AQ172" s="500">
        <v>0</v>
      </c>
      <c r="AR172" s="500">
        <v>0</v>
      </c>
      <c r="AS172" s="500">
        <v>0</v>
      </c>
      <c r="AT172" s="500">
        <v>0</v>
      </c>
      <c r="AU172" s="500">
        <v>0</v>
      </c>
      <c r="AV172" s="500">
        <v>1.5693721334437125E-5</v>
      </c>
      <c r="AW172" s="500">
        <v>0</v>
      </c>
      <c r="AX172" s="500">
        <v>0</v>
      </c>
      <c r="AY172" s="500">
        <v>0</v>
      </c>
      <c r="AZ172" s="500">
        <v>0</v>
      </c>
      <c r="BA172" s="500">
        <v>0</v>
      </c>
      <c r="BB172" s="500">
        <v>0</v>
      </c>
      <c r="BC172" s="500">
        <v>0</v>
      </c>
      <c r="BD172" s="500">
        <v>9.3901751938400455E-5</v>
      </c>
      <c r="BE172" s="500">
        <v>4.5835169678272364E-2</v>
      </c>
      <c r="BF172" s="500">
        <v>0</v>
      </c>
      <c r="BG172" s="500">
        <v>0</v>
      </c>
      <c r="BH172" s="500">
        <v>0</v>
      </c>
      <c r="BI172" s="500">
        <v>0</v>
      </c>
      <c r="BJ172" s="500">
        <v>0</v>
      </c>
      <c r="BK172" s="500">
        <v>0</v>
      </c>
      <c r="BL172" s="500">
        <v>0</v>
      </c>
      <c r="BM172" s="500">
        <v>0</v>
      </c>
      <c r="BN172" s="500">
        <v>0</v>
      </c>
      <c r="BO172" s="500">
        <v>0</v>
      </c>
      <c r="BP172" s="500">
        <v>0</v>
      </c>
      <c r="BQ172" s="500">
        <v>0</v>
      </c>
      <c r="BR172" s="500">
        <v>0</v>
      </c>
      <c r="BS172" s="500">
        <v>0</v>
      </c>
      <c r="BT172" s="500">
        <v>0</v>
      </c>
      <c r="BU172" s="500">
        <v>0</v>
      </c>
      <c r="BV172" s="500">
        <v>0</v>
      </c>
      <c r="BW172" s="500">
        <v>0</v>
      </c>
      <c r="BX172" s="500">
        <v>0</v>
      </c>
      <c r="BY172" s="500">
        <v>0</v>
      </c>
      <c r="BZ172" s="500">
        <v>0</v>
      </c>
      <c r="CA172" s="500">
        <v>0</v>
      </c>
      <c r="CB172" s="500">
        <v>0</v>
      </c>
      <c r="CC172" s="500">
        <v>0</v>
      </c>
      <c r="CD172" s="500">
        <v>0</v>
      </c>
      <c r="CE172" s="500">
        <v>0</v>
      </c>
      <c r="CF172" s="500">
        <v>0</v>
      </c>
      <c r="CG172" s="500">
        <v>0</v>
      </c>
      <c r="CH172" s="500">
        <v>4.1705862454065624E-5</v>
      </c>
      <c r="CI172" s="500">
        <v>1.0006337346986425E-4</v>
      </c>
      <c r="CJ172" s="500">
        <v>0</v>
      </c>
      <c r="CK172" s="500">
        <v>0</v>
      </c>
      <c r="CL172" s="500">
        <v>0</v>
      </c>
      <c r="CM172" s="500">
        <v>0</v>
      </c>
      <c r="CN172" s="500">
        <v>0</v>
      </c>
      <c r="CO172" s="500">
        <v>0</v>
      </c>
      <c r="CP172" s="500">
        <v>0</v>
      </c>
      <c r="CQ172" s="500">
        <v>0</v>
      </c>
      <c r="CR172" s="500">
        <v>0</v>
      </c>
      <c r="CS172" s="500">
        <v>0</v>
      </c>
      <c r="CT172" s="500">
        <v>0</v>
      </c>
      <c r="CU172" s="500">
        <v>3.4603746861520636E-3</v>
      </c>
      <c r="CV172" s="500">
        <v>0</v>
      </c>
      <c r="CW172" s="500">
        <v>2.3620306482203322E-3</v>
      </c>
      <c r="CX172" s="500">
        <v>0</v>
      </c>
      <c r="CY172" s="500">
        <v>0</v>
      </c>
      <c r="CZ172" s="500">
        <v>0</v>
      </c>
      <c r="DA172" s="500">
        <v>0</v>
      </c>
      <c r="DB172" s="500">
        <v>0</v>
      </c>
      <c r="DC172" s="500">
        <v>0</v>
      </c>
      <c r="DD172" s="500">
        <v>0</v>
      </c>
      <c r="DE172" s="500">
        <v>0</v>
      </c>
      <c r="DF172" s="501">
        <v>0</v>
      </c>
    </row>
    <row r="173" spans="2:110">
      <c r="B173" s="494" t="s">
        <v>395</v>
      </c>
      <c r="C173" s="495" t="s">
        <v>292</v>
      </c>
      <c r="D173" s="500">
        <v>0</v>
      </c>
      <c r="E173" s="500">
        <v>0</v>
      </c>
      <c r="F173" s="500">
        <v>0</v>
      </c>
      <c r="G173" s="500">
        <v>0</v>
      </c>
      <c r="H173" s="500">
        <v>0</v>
      </c>
      <c r="I173" s="500">
        <v>0</v>
      </c>
      <c r="J173" s="500">
        <v>0</v>
      </c>
      <c r="K173" s="500">
        <v>0</v>
      </c>
      <c r="L173" s="500">
        <v>0</v>
      </c>
      <c r="M173" s="500">
        <v>0</v>
      </c>
      <c r="N173" s="500">
        <v>0</v>
      </c>
      <c r="O173" s="500">
        <v>0</v>
      </c>
      <c r="P173" s="500">
        <v>0</v>
      </c>
      <c r="Q173" s="500">
        <v>0</v>
      </c>
      <c r="R173" s="500">
        <v>0</v>
      </c>
      <c r="S173" s="500">
        <v>0</v>
      </c>
      <c r="T173" s="500">
        <v>0</v>
      </c>
      <c r="U173" s="500">
        <v>0</v>
      </c>
      <c r="V173" s="500">
        <v>0</v>
      </c>
      <c r="W173" s="500">
        <v>0</v>
      </c>
      <c r="X173" s="500">
        <v>0</v>
      </c>
      <c r="Y173" s="500">
        <v>0</v>
      </c>
      <c r="Z173" s="500">
        <v>0</v>
      </c>
      <c r="AA173" s="500">
        <v>0</v>
      </c>
      <c r="AB173" s="500">
        <v>0</v>
      </c>
      <c r="AC173" s="500">
        <v>0</v>
      </c>
      <c r="AD173" s="500">
        <v>0</v>
      </c>
      <c r="AE173" s="500">
        <v>0</v>
      </c>
      <c r="AF173" s="500">
        <v>0</v>
      </c>
      <c r="AG173" s="500">
        <v>0</v>
      </c>
      <c r="AH173" s="500">
        <v>0</v>
      </c>
      <c r="AI173" s="500">
        <v>0</v>
      </c>
      <c r="AJ173" s="500">
        <v>0</v>
      </c>
      <c r="AK173" s="500">
        <v>0</v>
      </c>
      <c r="AL173" s="500">
        <v>0</v>
      </c>
      <c r="AM173" s="500">
        <v>0</v>
      </c>
      <c r="AN173" s="500">
        <v>0</v>
      </c>
      <c r="AO173" s="500">
        <v>0</v>
      </c>
      <c r="AP173" s="500">
        <v>0</v>
      </c>
      <c r="AQ173" s="500">
        <v>0</v>
      </c>
      <c r="AR173" s="500">
        <v>0</v>
      </c>
      <c r="AS173" s="500">
        <v>0</v>
      </c>
      <c r="AT173" s="500">
        <v>0</v>
      </c>
      <c r="AU173" s="500">
        <v>0</v>
      </c>
      <c r="AV173" s="500">
        <v>0</v>
      </c>
      <c r="AW173" s="500">
        <v>0</v>
      </c>
      <c r="AX173" s="500">
        <v>0</v>
      </c>
      <c r="AY173" s="500">
        <v>0</v>
      </c>
      <c r="AZ173" s="500">
        <v>0</v>
      </c>
      <c r="BA173" s="500">
        <v>0</v>
      </c>
      <c r="BB173" s="500">
        <v>0</v>
      </c>
      <c r="BC173" s="500">
        <v>0</v>
      </c>
      <c r="BD173" s="500">
        <v>0</v>
      </c>
      <c r="BE173" s="500">
        <v>0</v>
      </c>
      <c r="BF173" s="500">
        <v>0</v>
      </c>
      <c r="BG173" s="500">
        <v>0</v>
      </c>
      <c r="BH173" s="500">
        <v>0</v>
      </c>
      <c r="BI173" s="500">
        <v>0</v>
      </c>
      <c r="BJ173" s="500">
        <v>0</v>
      </c>
      <c r="BK173" s="500">
        <v>0</v>
      </c>
      <c r="BL173" s="500">
        <v>0</v>
      </c>
      <c r="BM173" s="500">
        <v>0</v>
      </c>
      <c r="BN173" s="500">
        <v>0</v>
      </c>
      <c r="BO173" s="500">
        <v>0</v>
      </c>
      <c r="BP173" s="500">
        <v>0</v>
      </c>
      <c r="BQ173" s="500">
        <v>0</v>
      </c>
      <c r="BR173" s="500">
        <v>0</v>
      </c>
      <c r="BS173" s="500">
        <v>0</v>
      </c>
      <c r="BT173" s="500">
        <v>0</v>
      </c>
      <c r="BU173" s="500">
        <v>0</v>
      </c>
      <c r="BV173" s="500">
        <v>0</v>
      </c>
      <c r="BW173" s="500">
        <v>0</v>
      </c>
      <c r="BX173" s="500">
        <v>0</v>
      </c>
      <c r="BY173" s="500">
        <v>0</v>
      </c>
      <c r="BZ173" s="500">
        <v>0</v>
      </c>
      <c r="CA173" s="500">
        <v>0</v>
      </c>
      <c r="CB173" s="500">
        <v>0</v>
      </c>
      <c r="CC173" s="500">
        <v>0</v>
      </c>
      <c r="CD173" s="500">
        <v>0</v>
      </c>
      <c r="CE173" s="500">
        <v>0</v>
      </c>
      <c r="CF173" s="500">
        <v>0</v>
      </c>
      <c r="CG173" s="500">
        <v>0</v>
      </c>
      <c r="CH173" s="500">
        <v>0</v>
      </c>
      <c r="CI173" s="500">
        <v>0</v>
      </c>
      <c r="CJ173" s="500">
        <v>0</v>
      </c>
      <c r="CK173" s="500">
        <v>0</v>
      </c>
      <c r="CL173" s="500">
        <v>0</v>
      </c>
      <c r="CM173" s="500">
        <v>0</v>
      </c>
      <c r="CN173" s="500">
        <v>0</v>
      </c>
      <c r="CO173" s="500">
        <v>0</v>
      </c>
      <c r="CP173" s="500">
        <v>0</v>
      </c>
      <c r="CQ173" s="500">
        <v>0</v>
      </c>
      <c r="CR173" s="500">
        <v>0</v>
      </c>
      <c r="CS173" s="500">
        <v>0</v>
      </c>
      <c r="CT173" s="500">
        <v>0</v>
      </c>
      <c r="CU173" s="500">
        <v>0</v>
      </c>
      <c r="CV173" s="500">
        <v>0</v>
      </c>
      <c r="CW173" s="500">
        <v>0</v>
      </c>
      <c r="CX173" s="500">
        <v>0</v>
      </c>
      <c r="CY173" s="500">
        <v>0</v>
      </c>
      <c r="CZ173" s="500">
        <v>0</v>
      </c>
      <c r="DA173" s="500">
        <v>0</v>
      </c>
      <c r="DB173" s="500">
        <v>0</v>
      </c>
      <c r="DC173" s="500">
        <v>0</v>
      </c>
      <c r="DD173" s="500">
        <v>0</v>
      </c>
      <c r="DE173" s="500">
        <v>0</v>
      </c>
      <c r="DF173" s="501">
        <v>0</v>
      </c>
    </row>
    <row r="174" spans="2:110">
      <c r="B174" s="494" t="s">
        <v>397</v>
      </c>
      <c r="C174" s="495" t="s">
        <v>293</v>
      </c>
      <c r="D174" s="500">
        <v>0</v>
      </c>
      <c r="E174" s="500">
        <v>0</v>
      </c>
      <c r="F174" s="500">
        <v>0</v>
      </c>
      <c r="G174" s="500">
        <v>0</v>
      </c>
      <c r="H174" s="500">
        <v>0</v>
      </c>
      <c r="I174" s="500">
        <v>0</v>
      </c>
      <c r="J174" s="500">
        <v>0</v>
      </c>
      <c r="K174" s="500">
        <v>0</v>
      </c>
      <c r="L174" s="500">
        <v>0</v>
      </c>
      <c r="M174" s="500">
        <v>0</v>
      </c>
      <c r="N174" s="500">
        <v>0</v>
      </c>
      <c r="O174" s="500">
        <v>0</v>
      </c>
      <c r="P174" s="500">
        <v>0</v>
      </c>
      <c r="Q174" s="500">
        <v>0</v>
      </c>
      <c r="R174" s="500">
        <v>0</v>
      </c>
      <c r="S174" s="500">
        <v>0</v>
      </c>
      <c r="T174" s="500">
        <v>0</v>
      </c>
      <c r="U174" s="500">
        <v>0</v>
      </c>
      <c r="V174" s="500">
        <v>0</v>
      </c>
      <c r="W174" s="500">
        <v>0</v>
      </c>
      <c r="X174" s="500">
        <v>0</v>
      </c>
      <c r="Y174" s="500">
        <v>0</v>
      </c>
      <c r="Z174" s="500">
        <v>0</v>
      </c>
      <c r="AA174" s="500">
        <v>0</v>
      </c>
      <c r="AB174" s="500">
        <v>0</v>
      </c>
      <c r="AC174" s="500">
        <v>0</v>
      </c>
      <c r="AD174" s="500">
        <v>0</v>
      </c>
      <c r="AE174" s="500">
        <v>0</v>
      </c>
      <c r="AF174" s="500">
        <v>0</v>
      </c>
      <c r="AG174" s="500">
        <v>0</v>
      </c>
      <c r="AH174" s="500">
        <v>0</v>
      </c>
      <c r="AI174" s="500">
        <v>0</v>
      </c>
      <c r="AJ174" s="500">
        <v>0</v>
      </c>
      <c r="AK174" s="500">
        <v>0</v>
      </c>
      <c r="AL174" s="500">
        <v>0</v>
      </c>
      <c r="AM174" s="500">
        <v>0</v>
      </c>
      <c r="AN174" s="500">
        <v>0</v>
      </c>
      <c r="AO174" s="500">
        <v>0</v>
      </c>
      <c r="AP174" s="500">
        <v>0</v>
      </c>
      <c r="AQ174" s="500">
        <v>0</v>
      </c>
      <c r="AR174" s="500">
        <v>0</v>
      </c>
      <c r="AS174" s="500">
        <v>0</v>
      </c>
      <c r="AT174" s="500">
        <v>0</v>
      </c>
      <c r="AU174" s="500">
        <v>0</v>
      </c>
      <c r="AV174" s="500">
        <v>0</v>
      </c>
      <c r="AW174" s="500">
        <v>0</v>
      </c>
      <c r="AX174" s="500">
        <v>0</v>
      </c>
      <c r="AY174" s="500">
        <v>0</v>
      </c>
      <c r="AZ174" s="500">
        <v>0</v>
      </c>
      <c r="BA174" s="500">
        <v>0</v>
      </c>
      <c r="BB174" s="500">
        <v>0</v>
      </c>
      <c r="BC174" s="500">
        <v>0</v>
      </c>
      <c r="BD174" s="500">
        <v>0</v>
      </c>
      <c r="BE174" s="500">
        <v>0</v>
      </c>
      <c r="BF174" s="500">
        <v>0</v>
      </c>
      <c r="BG174" s="500">
        <v>9.3145923399448202E-2</v>
      </c>
      <c r="BH174" s="500">
        <v>0</v>
      </c>
      <c r="BI174" s="500">
        <v>0</v>
      </c>
      <c r="BJ174" s="500">
        <v>0</v>
      </c>
      <c r="BK174" s="500">
        <v>0</v>
      </c>
      <c r="BL174" s="500">
        <v>0</v>
      </c>
      <c r="BM174" s="500">
        <v>0</v>
      </c>
      <c r="BN174" s="500">
        <v>0</v>
      </c>
      <c r="BO174" s="500">
        <v>0</v>
      </c>
      <c r="BP174" s="500">
        <v>0</v>
      </c>
      <c r="BQ174" s="500">
        <v>0</v>
      </c>
      <c r="BR174" s="500">
        <v>0</v>
      </c>
      <c r="BS174" s="500">
        <v>0</v>
      </c>
      <c r="BT174" s="500">
        <v>0</v>
      </c>
      <c r="BU174" s="500">
        <v>0</v>
      </c>
      <c r="BV174" s="500">
        <v>0</v>
      </c>
      <c r="BW174" s="500">
        <v>0</v>
      </c>
      <c r="BX174" s="500">
        <v>0</v>
      </c>
      <c r="BY174" s="500">
        <v>0</v>
      </c>
      <c r="BZ174" s="500">
        <v>0</v>
      </c>
      <c r="CA174" s="500">
        <v>0</v>
      </c>
      <c r="CB174" s="500">
        <v>0</v>
      </c>
      <c r="CC174" s="500">
        <v>0</v>
      </c>
      <c r="CD174" s="500">
        <v>0</v>
      </c>
      <c r="CE174" s="500">
        <v>0</v>
      </c>
      <c r="CF174" s="500">
        <v>0</v>
      </c>
      <c r="CG174" s="500">
        <v>0</v>
      </c>
      <c r="CH174" s="500">
        <v>0</v>
      </c>
      <c r="CI174" s="500">
        <v>0</v>
      </c>
      <c r="CJ174" s="500">
        <v>0</v>
      </c>
      <c r="CK174" s="500">
        <v>0</v>
      </c>
      <c r="CL174" s="500">
        <v>0</v>
      </c>
      <c r="CM174" s="500">
        <v>1.8667951342888112E-4</v>
      </c>
      <c r="CN174" s="500">
        <v>0</v>
      </c>
      <c r="CO174" s="500">
        <v>0</v>
      </c>
      <c r="CP174" s="500">
        <v>0</v>
      </c>
      <c r="CQ174" s="500">
        <v>0</v>
      </c>
      <c r="CR174" s="500">
        <v>0</v>
      </c>
      <c r="CS174" s="500">
        <v>0</v>
      </c>
      <c r="CT174" s="500">
        <v>0</v>
      </c>
      <c r="CU174" s="500">
        <v>0</v>
      </c>
      <c r="CV174" s="500">
        <v>0</v>
      </c>
      <c r="CW174" s="500">
        <v>1.8849702709935654E-3</v>
      </c>
      <c r="CX174" s="500">
        <v>0</v>
      </c>
      <c r="CY174" s="500">
        <v>0</v>
      </c>
      <c r="CZ174" s="500">
        <v>0</v>
      </c>
      <c r="DA174" s="500">
        <v>0</v>
      </c>
      <c r="DB174" s="500">
        <v>0</v>
      </c>
      <c r="DC174" s="500">
        <v>0</v>
      </c>
      <c r="DD174" s="500">
        <v>0</v>
      </c>
      <c r="DE174" s="500">
        <v>0</v>
      </c>
      <c r="DF174" s="501">
        <v>0</v>
      </c>
    </row>
    <row r="175" spans="2:110">
      <c r="B175" s="494" t="s">
        <v>399</v>
      </c>
      <c r="C175" s="495" t="s">
        <v>274</v>
      </c>
      <c r="D175" s="500">
        <v>0</v>
      </c>
      <c r="E175" s="500">
        <v>0</v>
      </c>
      <c r="F175" s="500">
        <v>0</v>
      </c>
      <c r="G175" s="500">
        <v>0</v>
      </c>
      <c r="H175" s="500">
        <v>0</v>
      </c>
      <c r="I175" s="500">
        <v>0</v>
      </c>
      <c r="J175" s="500">
        <v>0</v>
      </c>
      <c r="K175" s="500">
        <v>0</v>
      </c>
      <c r="L175" s="500">
        <v>0</v>
      </c>
      <c r="M175" s="500">
        <v>0</v>
      </c>
      <c r="N175" s="500">
        <v>0</v>
      </c>
      <c r="O175" s="500">
        <v>0</v>
      </c>
      <c r="P175" s="500">
        <v>0</v>
      </c>
      <c r="Q175" s="500">
        <v>0</v>
      </c>
      <c r="R175" s="500">
        <v>0</v>
      </c>
      <c r="S175" s="500">
        <v>0</v>
      </c>
      <c r="T175" s="500">
        <v>0</v>
      </c>
      <c r="U175" s="500">
        <v>0</v>
      </c>
      <c r="V175" s="500">
        <v>0</v>
      </c>
      <c r="W175" s="500">
        <v>0</v>
      </c>
      <c r="X175" s="500">
        <v>0</v>
      </c>
      <c r="Y175" s="500">
        <v>0</v>
      </c>
      <c r="Z175" s="500">
        <v>0</v>
      </c>
      <c r="AA175" s="500">
        <v>0</v>
      </c>
      <c r="AB175" s="500">
        <v>0</v>
      </c>
      <c r="AC175" s="500">
        <v>0</v>
      </c>
      <c r="AD175" s="500">
        <v>0</v>
      </c>
      <c r="AE175" s="500">
        <v>0</v>
      </c>
      <c r="AF175" s="500">
        <v>0</v>
      </c>
      <c r="AG175" s="500">
        <v>0</v>
      </c>
      <c r="AH175" s="500">
        <v>0</v>
      </c>
      <c r="AI175" s="500">
        <v>0</v>
      </c>
      <c r="AJ175" s="500">
        <v>0</v>
      </c>
      <c r="AK175" s="500">
        <v>0</v>
      </c>
      <c r="AL175" s="500">
        <v>1.2924572196660291E-5</v>
      </c>
      <c r="AM175" s="500">
        <v>0</v>
      </c>
      <c r="AN175" s="500">
        <v>0</v>
      </c>
      <c r="AO175" s="500">
        <v>0</v>
      </c>
      <c r="AP175" s="500">
        <v>0</v>
      </c>
      <c r="AQ175" s="500">
        <v>0</v>
      </c>
      <c r="AR175" s="500">
        <v>0</v>
      </c>
      <c r="AS175" s="500">
        <v>0</v>
      </c>
      <c r="AT175" s="500">
        <v>0</v>
      </c>
      <c r="AU175" s="500">
        <v>0</v>
      </c>
      <c r="AV175" s="500">
        <v>1.6086064367798052E-4</v>
      </c>
      <c r="AW175" s="500">
        <v>0</v>
      </c>
      <c r="AX175" s="500">
        <v>0</v>
      </c>
      <c r="AY175" s="500">
        <v>0</v>
      </c>
      <c r="AZ175" s="500">
        <v>0</v>
      </c>
      <c r="BA175" s="500">
        <v>0</v>
      </c>
      <c r="BB175" s="500">
        <v>0</v>
      </c>
      <c r="BC175" s="500">
        <v>0</v>
      </c>
      <c r="BD175" s="500">
        <v>0</v>
      </c>
      <c r="BE175" s="500">
        <v>0</v>
      </c>
      <c r="BF175" s="500">
        <v>0.5965595662658586</v>
      </c>
      <c r="BG175" s="500">
        <v>0.58349373248462988</v>
      </c>
      <c r="BH175" s="500">
        <v>0.38228292049480306</v>
      </c>
      <c r="BI175" s="500">
        <v>0</v>
      </c>
      <c r="BJ175" s="500">
        <v>4.1389043883546132E-2</v>
      </c>
      <c r="BK175" s="500">
        <v>0</v>
      </c>
      <c r="BL175" s="500">
        <v>0</v>
      </c>
      <c r="BM175" s="500">
        <v>0</v>
      </c>
      <c r="BN175" s="500">
        <v>0</v>
      </c>
      <c r="BO175" s="500">
        <v>0</v>
      </c>
      <c r="BP175" s="500">
        <v>0</v>
      </c>
      <c r="BQ175" s="500">
        <v>0</v>
      </c>
      <c r="BR175" s="500">
        <v>0</v>
      </c>
      <c r="BS175" s="500">
        <v>0</v>
      </c>
      <c r="BT175" s="500">
        <v>0</v>
      </c>
      <c r="BU175" s="500">
        <v>4.9621511917846627E-6</v>
      </c>
      <c r="BV175" s="500">
        <v>0</v>
      </c>
      <c r="BW175" s="500">
        <v>0</v>
      </c>
      <c r="BX175" s="500">
        <v>0</v>
      </c>
      <c r="BY175" s="500">
        <v>0</v>
      </c>
      <c r="BZ175" s="500">
        <v>0</v>
      </c>
      <c r="CA175" s="500">
        <v>0</v>
      </c>
      <c r="CB175" s="500">
        <v>0</v>
      </c>
      <c r="CC175" s="500">
        <v>0</v>
      </c>
      <c r="CD175" s="500">
        <v>0</v>
      </c>
      <c r="CE175" s="500">
        <v>0</v>
      </c>
      <c r="CF175" s="500">
        <v>0</v>
      </c>
      <c r="CG175" s="500">
        <v>0</v>
      </c>
      <c r="CH175" s="500">
        <v>0</v>
      </c>
      <c r="CI175" s="500">
        <v>0</v>
      </c>
      <c r="CJ175" s="500">
        <v>0</v>
      </c>
      <c r="CK175" s="500">
        <v>0</v>
      </c>
      <c r="CL175" s="500">
        <v>0</v>
      </c>
      <c r="CM175" s="500">
        <v>2.0073065960094745E-6</v>
      </c>
      <c r="CN175" s="500">
        <v>0</v>
      </c>
      <c r="CO175" s="500">
        <v>0</v>
      </c>
      <c r="CP175" s="500">
        <v>0</v>
      </c>
      <c r="CQ175" s="500">
        <v>0</v>
      </c>
      <c r="CR175" s="500">
        <v>0</v>
      </c>
      <c r="CS175" s="500">
        <v>0</v>
      </c>
      <c r="CT175" s="500">
        <v>0</v>
      </c>
      <c r="CU175" s="500">
        <v>0</v>
      </c>
      <c r="CV175" s="500">
        <v>0</v>
      </c>
      <c r="CW175" s="500">
        <v>7.6230757595150272E-2</v>
      </c>
      <c r="CX175" s="500">
        <v>0</v>
      </c>
      <c r="CY175" s="500">
        <v>1.6135538523598226E-5</v>
      </c>
      <c r="CZ175" s="500">
        <v>0</v>
      </c>
      <c r="DA175" s="500">
        <v>0</v>
      </c>
      <c r="DB175" s="500">
        <v>0</v>
      </c>
      <c r="DC175" s="500">
        <v>0</v>
      </c>
      <c r="DD175" s="500">
        <v>0</v>
      </c>
      <c r="DE175" s="500">
        <v>0</v>
      </c>
      <c r="DF175" s="501">
        <v>0</v>
      </c>
    </row>
    <row r="176" spans="2:110">
      <c r="B176" s="494" t="s">
        <v>400</v>
      </c>
      <c r="C176" s="495" t="s">
        <v>90</v>
      </c>
      <c r="D176" s="500">
        <v>0</v>
      </c>
      <c r="E176" s="500">
        <v>0</v>
      </c>
      <c r="F176" s="500">
        <v>0</v>
      </c>
      <c r="G176" s="500">
        <v>0</v>
      </c>
      <c r="H176" s="500">
        <v>5.4408602150537631E-2</v>
      </c>
      <c r="I176" s="500">
        <v>0</v>
      </c>
      <c r="J176" s="500">
        <v>1.960015680125441E-4</v>
      </c>
      <c r="K176" s="500">
        <v>0</v>
      </c>
      <c r="L176" s="500">
        <v>0</v>
      </c>
      <c r="M176" s="500">
        <v>0</v>
      </c>
      <c r="N176" s="500">
        <v>0</v>
      </c>
      <c r="O176" s="500">
        <v>0</v>
      </c>
      <c r="P176" s="500">
        <v>0</v>
      </c>
      <c r="Q176" s="500">
        <v>0</v>
      </c>
      <c r="R176" s="500">
        <v>0</v>
      </c>
      <c r="S176" s="500">
        <v>0</v>
      </c>
      <c r="T176" s="500">
        <v>0</v>
      </c>
      <c r="U176" s="500">
        <v>0</v>
      </c>
      <c r="V176" s="500">
        <v>0</v>
      </c>
      <c r="W176" s="500">
        <v>0</v>
      </c>
      <c r="X176" s="500">
        <v>0</v>
      </c>
      <c r="Y176" s="500">
        <v>0</v>
      </c>
      <c r="Z176" s="500">
        <v>0</v>
      </c>
      <c r="AA176" s="500">
        <v>0</v>
      </c>
      <c r="AB176" s="500">
        <v>0</v>
      </c>
      <c r="AC176" s="500">
        <v>0</v>
      </c>
      <c r="AD176" s="500">
        <v>0</v>
      </c>
      <c r="AE176" s="500">
        <v>0</v>
      </c>
      <c r="AF176" s="500">
        <v>0</v>
      </c>
      <c r="AG176" s="500">
        <v>0</v>
      </c>
      <c r="AH176" s="500">
        <v>0</v>
      </c>
      <c r="AI176" s="500">
        <v>0</v>
      </c>
      <c r="AJ176" s="500">
        <v>0</v>
      </c>
      <c r="AK176" s="500">
        <v>0</v>
      </c>
      <c r="AL176" s="500">
        <v>0</v>
      </c>
      <c r="AM176" s="500">
        <v>0</v>
      </c>
      <c r="AN176" s="500">
        <v>0</v>
      </c>
      <c r="AO176" s="500">
        <v>0</v>
      </c>
      <c r="AP176" s="500">
        <v>0</v>
      </c>
      <c r="AQ176" s="500">
        <v>0</v>
      </c>
      <c r="AR176" s="500">
        <v>0</v>
      </c>
      <c r="AS176" s="500">
        <v>0</v>
      </c>
      <c r="AT176" s="500">
        <v>0</v>
      </c>
      <c r="AU176" s="500">
        <v>0</v>
      </c>
      <c r="AV176" s="500">
        <v>0</v>
      </c>
      <c r="AW176" s="500">
        <v>0</v>
      </c>
      <c r="AX176" s="500">
        <v>0</v>
      </c>
      <c r="AY176" s="500">
        <v>0</v>
      </c>
      <c r="AZ176" s="500">
        <v>0</v>
      </c>
      <c r="BA176" s="500">
        <v>0</v>
      </c>
      <c r="BB176" s="500">
        <v>0</v>
      </c>
      <c r="BC176" s="500">
        <v>0</v>
      </c>
      <c r="BD176" s="500">
        <v>0</v>
      </c>
      <c r="BE176" s="500">
        <v>0</v>
      </c>
      <c r="BF176" s="500">
        <v>0</v>
      </c>
      <c r="BG176" s="500">
        <v>0</v>
      </c>
      <c r="BH176" s="500">
        <v>0</v>
      </c>
      <c r="BI176" s="500">
        <v>0.1185722130697419</v>
      </c>
      <c r="BJ176" s="500">
        <v>0</v>
      </c>
      <c r="BK176" s="500">
        <v>0</v>
      </c>
      <c r="BL176" s="500">
        <v>0</v>
      </c>
      <c r="BM176" s="500">
        <v>0</v>
      </c>
      <c r="BN176" s="500">
        <v>0</v>
      </c>
      <c r="BO176" s="500">
        <v>0</v>
      </c>
      <c r="BP176" s="500">
        <v>0</v>
      </c>
      <c r="BQ176" s="500">
        <v>0</v>
      </c>
      <c r="BR176" s="500">
        <v>0</v>
      </c>
      <c r="BS176" s="500">
        <v>0</v>
      </c>
      <c r="BT176" s="500">
        <v>0</v>
      </c>
      <c r="BU176" s="500">
        <v>0</v>
      </c>
      <c r="BV176" s="500">
        <v>0</v>
      </c>
      <c r="BW176" s="500">
        <v>0</v>
      </c>
      <c r="BX176" s="500">
        <v>0</v>
      </c>
      <c r="BY176" s="500">
        <v>0</v>
      </c>
      <c r="BZ176" s="500">
        <v>0</v>
      </c>
      <c r="CA176" s="500">
        <v>0</v>
      </c>
      <c r="CB176" s="500">
        <v>3.28266985084293E-2</v>
      </c>
      <c r="CC176" s="500">
        <v>0</v>
      </c>
      <c r="CD176" s="500">
        <v>0</v>
      </c>
      <c r="CE176" s="500">
        <v>0</v>
      </c>
      <c r="CF176" s="500">
        <v>1.6252821670428893E-3</v>
      </c>
      <c r="CG176" s="500">
        <v>0</v>
      </c>
      <c r="CH176" s="500">
        <v>0</v>
      </c>
      <c r="CI176" s="500">
        <v>0</v>
      </c>
      <c r="CJ176" s="500">
        <v>0</v>
      </c>
      <c r="CK176" s="500">
        <v>0</v>
      </c>
      <c r="CL176" s="500">
        <v>0</v>
      </c>
      <c r="CM176" s="500">
        <v>7.5073266690754345E-4</v>
      </c>
      <c r="CN176" s="500">
        <v>1.2991275332986898E-4</v>
      </c>
      <c r="CO176" s="500">
        <v>2.4028484676380001E-4</v>
      </c>
      <c r="CP176" s="500">
        <v>0</v>
      </c>
      <c r="CQ176" s="500">
        <v>0</v>
      </c>
      <c r="CR176" s="500">
        <v>0</v>
      </c>
      <c r="CS176" s="500">
        <v>0</v>
      </c>
      <c r="CT176" s="500">
        <v>0</v>
      </c>
      <c r="CU176" s="500">
        <v>1.6094765982102622E-5</v>
      </c>
      <c r="CV176" s="500">
        <v>0</v>
      </c>
      <c r="CW176" s="500">
        <v>0</v>
      </c>
      <c r="CX176" s="500">
        <v>4.4056356891735909E-6</v>
      </c>
      <c r="CY176" s="500">
        <v>0</v>
      </c>
      <c r="CZ176" s="500">
        <v>0</v>
      </c>
      <c r="DA176" s="500">
        <v>0</v>
      </c>
      <c r="DB176" s="500">
        <v>1.1513309385649811E-5</v>
      </c>
      <c r="DC176" s="500">
        <v>0</v>
      </c>
      <c r="DD176" s="500">
        <v>0</v>
      </c>
      <c r="DE176" s="500">
        <v>0</v>
      </c>
      <c r="DF176" s="501">
        <v>0</v>
      </c>
    </row>
    <row r="177" spans="2:110">
      <c r="B177" s="494" t="s">
        <v>401</v>
      </c>
      <c r="C177" s="495" t="s">
        <v>92</v>
      </c>
      <c r="D177" s="500">
        <v>0</v>
      </c>
      <c r="E177" s="500">
        <v>0</v>
      </c>
      <c r="F177" s="500">
        <v>0</v>
      </c>
      <c r="G177" s="500">
        <v>0</v>
      </c>
      <c r="H177" s="500">
        <v>0</v>
      </c>
      <c r="I177" s="500">
        <v>0</v>
      </c>
      <c r="J177" s="500">
        <v>0</v>
      </c>
      <c r="K177" s="500">
        <v>0</v>
      </c>
      <c r="L177" s="500">
        <v>0</v>
      </c>
      <c r="M177" s="500">
        <v>0</v>
      </c>
      <c r="N177" s="500">
        <v>0</v>
      </c>
      <c r="O177" s="500">
        <v>0</v>
      </c>
      <c r="P177" s="500">
        <v>0</v>
      </c>
      <c r="Q177" s="500">
        <v>0</v>
      </c>
      <c r="R177" s="500">
        <v>0</v>
      </c>
      <c r="S177" s="500">
        <v>0</v>
      </c>
      <c r="T177" s="500">
        <v>0</v>
      </c>
      <c r="U177" s="500">
        <v>0</v>
      </c>
      <c r="V177" s="500">
        <v>0</v>
      </c>
      <c r="W177" s="500">
        <v>0</v>
      </c>
      <c r="X177" s="500">
        <v>0</v>
      </c>
      <c r="Y177" s="500">
        <v>0</v>
      </c>
      <c r="Z177" s="500">
        <v>0</v>
      </c>
      <c r="AA177" s="500">
        <v>0</v>
      </c>
      <c r="AB177" s="500">
        <v>0</v>
      </c>
      <c r="AC177" s="500">
        <v>0</v>
      </c>
      <c r="AD177" s="500">
        <v>0</v>
      </c>
      <c r="AE177" s="500">
        <v>0</v>
      </c>
      <c r="AF177" s="500">
        <v>0</v>
      </c>
      <c r="AG177" s="500">
        <v>0</v>
      </c>
      <c r="AH177" s="500">
        <v>0</v>
      </c>
      <c r="AI177" s="500">
        <v>0</v>
      </c>
      <c r="AJ177" s="500">
        <v>0</v>
      </c>
      <c r="AK177" s="500">
        <v>0</v>
      </c>
      <c r="AL177" s="500">
        <v>0</v>
      </c>
      <c r="AM177" s="500">
        <v>0</v>
      </c>
      <c r="AN177" s="500">
        <v>0</v>
      </c>
      <c r="AO177" s="500">
        <v>0</v>
      </c>
      <c r="AP177" s="500">
        <v>0</v>
      </c>
      <c r="AQ177" s="500">
        <v>0</v>
      </c>
      <c r="AR177" s="500">
        <v>0</v>
      </c>
      <c r="AS177" s="500">
        <v>0</v>
      </c>
      <c r="AT177" s="500">
        <v>0</v>
      </c>
      <c r="AU177" s="500">
        <v>0</v>
      </c>
      <c r="AV177" s="500">
        <v>0</v>
      </c>
      <c r="AW177" s="500">
        <v>0</v>
      </c>
      <c r="AX177" s="500">
        <v>0</v>
      </c>
      <c r="AY177" s="500">
        <v>0</v>
      </c>
      <c r="AZ177" s="500">
        <v>0</v>
      </c>
      <c r="BA177" s="500">
        <v>0</v>
      </c>
      <c r="BB177" s="500">
        <v>0</v>
      </c>
      <c r="BC177" s="500">
        <v>0</v>
      </c>
      <c r="BD177" s="500">
        <v>0</v>
      </c>
      <c r="BE177" s="500">
        <v>0</v>
      </c>
      <c r="BF177" s="500">
        <v>0</v>
      </c>
      <c r="BG177" s="500">
        <v>0</v>
      </c>
      <c r="BH177" s="500">
        <v>0</v>
      </c>
      <c r="BI177" s="500">
        <v>0</v>
      </c>
      <c r="BJ177" s="500">
        <v>0.29313683657728035</v>
      </c>
      <c r="BK177" s="500">
        <v>0</v>
      </c>
      <c r="BL177" s="500">
        <v>0</v>
      </c>
      <c r="BM177" s="500">
        <v>0</v>
      </c>
      <c r="BN177" s="500">
        <v>0</v>
      </c>
      <c r="BO177" s="500">
        <v>0</v>
      </c>
      <c r="BP177" s="500">
        <v>0</v>
      </c>
      <c r="BQ177" s="500">
        <v>0</v>
      </c>
      <c r="BR177" s="500">
        <v>0</v>
      </c>
      <c r="BS177" s="500">
        <v>0</v>
      </c>
      <c r="BT177" s="500">
        <v>0</v>
      </c>
      <c r="BU177" s="500">
        <v>0</v>
      </c>
      <c r="BV177" s="500">
        <v>0</v>
      </c>
      <c r="BW177" s="500">
        <v>0</v>
      </c>
      <c r="BX177" s="500">
        <v>0</v>
      </c>
      <c r="BY177" s="500">
        <v>0</v>
      </c>
      <c r="BZ177" s="500">
        <v>9.5192590414583944E-2</v>
      </c>
      <c r="CA177" s="500">
        <v>0</v>
      </c>
      <c r="CB177" s="500">
        <v>0</v>
      </c>
      <c r="CC177" s="500">
        <v>0.11811023622047244</v>
      </c>
      <c r="CD177" s="500">
        <v>0</v>
      </c>
      <c r="CE177" s="500">
        <v>0</v>
      </c>
      <c r="CF177" s="500">
        <v>2.528216704288939E-4</v>
      </c>
      <c r="CG177" s="500">
        <v>0</v>
      </c>
      <c r="CH177" s="500">
        <v>0</v>
      </c>
      <c r="CI177" s="500">
        <v>0</v>
      </c>
      <c r="CJ177" s="500">
        <v>0</v>
      </c>
      <c r="CK177" s="500">
        <v>0</v>
      </c>
      <c r="CL177" s="500">
        <v>0</v>
      </c>
      <c r="CM177" s="500">
        <v>4.0487374041511103E-3</v>
      </c>
      <c r="CN177" s="500">
        <v>0</v>
      </c>
      <c r="CO177" s="500">
        <v>0</v>
      </c>
      <c r="CP177" s="500">
        <v>0</v>
      </c>
      <c r="CQ177" s="500">
        <v>0</v>
      </c>
      <c r="CR177" s="500">
        <v>0</v>
      </c>
      <c r="CS177" s="500">
        <v>0</v>
      </c>
      <c r="CT177" s="500">
        <v>0</v>
      </c>
      <c r="CU177" s="500">
        <v>0</v>
      </c>
      <c r="CV177" s="500">
        <v>0</v>
      </c>
      <c r="CW177" s="500">
        <v>9.861187065845968E-3</v>
      </c>
      <c r="CX177" s="500">
        <v>1.7622542756694364E-5</v>
      </c>
      <c r="CY177" s="500">
        <v>0</v>
      </c>
      <c r="CZ177" s="500">
        <v>0</v>
      </c>
      <c r="DA177" s="500">
        <v>0</v>
      </c>
      <c r="DB177" s="500">
        <v>1.1513309385649811E-5</v>
      </c>
      <c r="DC177" s="500">
        <v>0</v>
      </c>
      <c r="DD177" s="500">
        <v>7.2017719076542604E-4</v>
      </c>
      <c r="DE177" s="500">
        <v>0</v>
      </c>
      <c r="DF177" s="501">
        <v>0</v>
      </c>
    </row>
    <row r="178" spans="2:110">
      <c r="B178" s="494" t="s">
        <v>402</v>
      </c>
      <c r="C178" s="495" t="s">
        <v>95</v>
      </c>
      <c r="D178" s="500">
        <v>1.2068549360366884E-4</v>
      </c>
      <c r="E178" s="500">
        <v>0</v>
      </c>
      <c r="F178" s="500">
        <v>1.1981787682722263E-4</v>
      </c>
      <c r="G178" s="500">
        <v>0</v>
      </c>
      <c r="H178" s="500">
        <v>4.8655913978494624E-3</v>
      </c>
      <c r="I178" s="500">
        <v>0</v>
      </c>
      <c r="J178" s="500">
        <v>1.5680125441003528E-3</v>
      </c>
      <c r="K178" s="500">
        <v>3.5458948843042625E-4</v>
      </c>
      <c r="L178" s="500">
        <v>2.8624054161688572E-4</v>
      </c>
      <c r="M178" s="500">
        <v>0</v>
      </c>
      <c r="N178" s="500">
        <v>0</v>
      </c>
      <c r="O178" s="500">
        <v>9.4393052671323395E-4</v>
      </c>
      <c r="P178" s="500">
        <v>1.3540567102245842E-2</v>
      </c>
      <c r="Q178" s="500">
        <v>2.5757916470756587E-3</v>
      </c>
      <c r="R178" s="500">
        <v>8.7741688469146831E-3</v>
      </c>
      <c r="S178" s="500">
        <v>7.70891150169596E-5</v>
      </c>
      <c r="T178" s="500">
        <v>2.8602482695497971E-4</v>
      </c>
      <c r="U178" s="500">
        <v>6.5649105530937146E-5</v>
      </c>
      <c r="V178" s="500">
        <v>0</v>
      </c>
      <c r="W178" s="500">
        <v>0</v>
      </c>
      <c r="X178" s="500">
        <v>1.3642843987257583E-5</v>
      </c>
      <c r="Y178" s="500">
        <v>3.9354826808016085E-4</v>
      </c>
      <c r="Z178" s="500">
        <v>3.4741120748555352E-5</v>
      </c>
      <c r="AA178" s="500">
        <v>1.0426320667284523E-3</v>
      </c>
      <c r="AB178" s="500">
        <v>1.2164408742155082E-4</v>
      </c>
      <c r="AC178" s="500">
        <v>2.0750725147623364E-4</v>
      </c>
      <c r="AD178" s="500">
        <v>0</v>
      </c>
      <c r="AE178" s="500">
        <v>3.6989088218975403E-4</v>
      </c>
      <c r="AF178" s="500">
        <v>2.0388265768885938E-4</v>
      </c>
      <c r="AG178" s="500">
        <v>3.9923624370768963E-4</v>
      </c>
      <c r="AH178" s="500">
        <v>0</v>
      </c>
      <c r="AI178" s="500">
        <v>3.6364855127109415E-3</v>
      </c>
      <c r="AJ178" s="500">
        <v>1.4727540500736376E-4</v>
      </c>
      <c r="AK178" s="500">
        <v>5.4791029561671763E-3</v>
      </c>
      <c r="AL178" s="500">
        <v>2.7917075944786226E-3</v>
      </c>
      <c r="AM178" s="500">
        <v>0</v>
      </c>
      <c r="AN178" s="500">
        <v>2.2163120567375888E-3</v>
      </c>
      <c r="AO178" s="500">
        <v>3.5231276281395612E-3</v>
      </c>
      <c r="AP178" s="500">
        <v>3.0206917384080954E-5</v>
      </c>
      <c r="AQ178" s="500">
        <v>0</v>
      </c>
      <c r="AR178" s="500">
        <v>1.6655816151515052E-3</v>
      </c>
      <c r="AS178" s="500">
        <v>2.7755419245607703E-5</v>
      </c>
      <c r="AT178" s="500">
        <v>2.8978440959876356E-4</v>
      </c>
      <c r="AU178" s="500">
        <v>5.0864699898270599E-5</v>
      </c>
      <c r="AV178" s="500">
        <v>2.6561623358534836E-3</v>
      </c>
      <c r="AW178" s="500">
        <v>8.2655057101394414E-4</v>
      </c>
      <c r="AX178" s="500">
        <v>5.9167068963487143E-4</v>
      </c>
      <c r="AY178" s="500">
        <v>1.2413489325066572E-3</v>
      </c>
      <c r="AZ178" s="500">
        <v>1.1553392698201953E-3</v>
      </c>
      <c r="BA178" s="500">
        <v>1.1224604332697273E-4</v>
      </c>
      <c r="BB178" s="500">
        <v>5.2826201796090863E-3</v>
      </c>
      <c r="BC178" s="500">
        <v>6.1376051064874484E-4</v>
      </c>
      <c r="BD178" s="500">
        <v>3.3402194618088162E-3</v>
      </c>
      <c r="BE178" s="500">
        <v>8.8144557073600708E-4</v>
      </c>
      <c r="BF178" s="500">
        <v>4.863180164851158E-4</v>
      </c>
      <c r="BG178" s="500">
        <v>6.9952857856661816E-4</v>
      </c>
      <c r="BH178" s="500">
        <v>3.5125128836488976E-4</v>
      </c>
      <c r="BI178" s="500">
        <v>1.0543657331136738E-3</v>
      </c>
      <c r="BJ178" s="500">
        <v>2.297567860307874E-4</v>
      </c>
      <c r="BK178" s="500">
        <v>3.3259793691491263E-2</v>
      </c>
      <c r="BL178" s="500">
        <v>0</v>
      </c>
      <c r="BM178" s="500">
        <v>1.3898272805183852E-3</v>
      </c>
      <c r="BN178" s="500">
        <v>4.9571488445362974E-3</v>
      </c>
      <c r="BO178" s="500">
        <v>3.0143833520350914E-3</v>
      </c>
      <c r="BP178" s="500">
        <v>3.4228233367602609E-3</v>
      </c>
      <c r="BQ178" s="500">
        <v>2.4427182568762519E-5</v>
      </c>
      <c r="BR178" s="500">
        <v>0</v>
      </c>
      <c r="BS178" s="500">
        <v>5.602240896358543E-4</v>
      </c>
      <c r="BT178" s="500">
        <v>4.8341239993772992E-4</v>
      </c>
      <c r="BU178" s="500">
        <v>3.361857432434109E-4</v>
      </c>
      <c r="BV178" s="500">
        <v>2.1459908226235952E-4</v>
      </c>
      <c r="BW178" s="500">
        <v>9.488656311379746E-6</v>
      </c>
      <c r="BX178" s="500">
        <v>8.8252685087943794E-6</v>
      </c>
      <c r="BY178" s="500">
        <v>0</v>
      </c>
      <c r="BZ178" s="500">
        <v>4.4104675095560132E-5</v>
      </c>
      <c r="CA178" s="500">
        <v>2.6144308661292558E-4</v>
      </c>
      <c r="CB178" s="500">
        <v>2.529801056444921E-4</v>
      </c>
      <c r="CC178" s="500">
        <v>0</v>
      </c>
      <c r="CD178" s="500">
        <v>8.8284629645978636E-5</v>
      </c>
      <c r="CE178" s="500">
        <v>2.9527268432397319E-5</v>
      </c>
      <c r="CF178" s="500">
        <v>6.3205417607223476E-5</v>
      </c>
      <c r="CG178" s="500">
        <v>7.7875554863328402E-5</v>
      </c>
      <c r="CH178" s="500">
        <v>1.2604438430562056E-3</v>
      </c>
      <c r="CI178" s="500">
        <v>1.0673426503452186E-3</v>
      </c>
      <c r="CJ178" s="500">
        <v>1.1763211382113821E-2</v>
      </c>
      <c r="CK178" s="500">
        <v>4.0526849037487333E-4</v>
      </c>
      <c r="CL178" s="500">
        <v>3.2292032292032292E-3</v>
      </c>
      <c r="CM178" s="500">
        <v>8.731783692641214E-4</v>
      </c>
      <c r="CN178" s="500">
        <v>2.6973990099280693E-3</v>
      </c>
      <c r="CO178" s="500">
        <v>8.9451495227069189E-3</v>
      </c>
      <c r="CP178" s="500">
        <v>2.6323769030585554E-4</v>
      </c>
      <c r="CQ178" s="500">
        <v>7.9220470569595189E-5</v>
      </c>
      <c r="CR178" s="500">
        <v>2.4139167058718105E-3</v>
      </c>
      <c r="CS178" s="500">
        <v>1.6384577948412914E-3</v>
      </c>
      <c r="CT178" s="500">
        <v>2.9743556464086008E-3</v>
      </c>
      <c r="CU178" s="500">
        <v>1.234468550827271E-2</v>
      </c>
      <c r="CV178" s="500">
        <v>1.6643970343471024E-3</v>
      </c>
      <c r="CW178" s="500">
        <v>7.5049742271040111E-4</v>
      </c>
      <c r="CX178" s="500">
        <v>1.991347331506463E-3</v>
      </c>
      <c r="CY178" s="500">
        <v>2.6462283178701087E-3</v>
      </c>
      <c r="CZ178" s="500">
        <v>2.1699460113650333E-3</v>
      </c>
      <c r="DA178" s="500">
        <v>4.243135800943377E-3</v>
      </c>
      <c r="DB178" s="500">
        <v>5.8602744772957537E-3</v>
      </c>
      <c r="DC178" s="500">
        <v>0</v>
      </c>
      <c r="DD178" s="500">
        <v>7.5822428763605235E-3</v>
      </c>
      <c r="DE178" s="500">
        <v>0.12886785584273752</v>
      </c>
      <c r="DF178" s="501">
        <v>3.9670295764093977E-4</v>
      </c>
    </row>
    <row r="179" spans="2:110">
      <c r="B179" s="494" t="s">
        <v>403</v>
      </c>
      <c r="C179" s="495" t="s">
        <v>294</v>
      </c>
      <c r="D179" s="500">
        <v>2.3231957518706253E-3</v>
      </c>
      <c r="E179" s="500">
        <v>1.3262106607827197E-2</v>
      </c>
      <c r="F179" s="500">
        <v>0</v>
      </c>
      <c r="G179" s="500">
        <v>3.2432432432432434E-2</v>
      </c>
      <c r="H179" s="500">
        <v>0</v>
      </c>
      <c r="I179" s="500">
        <v>0</v>
      </c>
      <c r="J179" s="500">
        <v>0</v>
      </c>
      <c r="K179" s="500">
        <v>2.1310304230794089E-4</v>
      </c>
      <c r="L179" s="500">
        <v>4.9780963759458378E-4</v>
      </c>
      <c r="M179" s="500">
        <v>3.5547903585173179E-2</v>
      </c>
      <c r="N179" s="500">
        <v>0</v>
      </c>
      <c r="O179" s="500">
        <v>7.551444213705871E-4</v>
      </c>
      <c r="P179" s="500">
        <v>0</v>
      </c>
      <c r="Q179" s="500">
        <v>3.0848171392358483E-2</v>
      </c>
      <c r="R179" s="500">
        <v>0</v>
      </c>
      <c r="S179" s="500">
        <v>4.2645698427382056E-2</v>
      </c>
      <c r="T179" s="500">
        <v>0</v>
      </c>
      <c r="U179" s="500">
        <v>0</v>
      </c>
      <c r="V179" s="500">
        <v>0.44007989347536619</v>
      </c>
      <c r="W179" s="500">
        <v>8.6655112651646445E-3</v>
      </c>
      <c r="X179" s="500">
        <v>2.5034618716617664E-3</v>
      </c>
      <c r="Y179" s="500">
        <v>1.1775702083961063E-3</v>
      </c>
      <c r="Z179" s="500">
        <v>0</v>
      </c>
      <c r="AA179" s="500">
        <v>9.4995366079703436E-3</v>
      </c>
      <c r="AB179" s="500">
        <v>0</v>
      </c>
      <c r="AC179" s="500">
        <v>7.2176435296081266E-5</v>
      </c>
      <c r="AD179" s="500">
        <v>8.306689767175352E-5</v>
      </c>
      <c r="AE179" s="500">
        <v>0</v>
      </c>
      <c r="AF179" s="500">
        <v>1.1391290028308323E-2</v>
      </c>
      <c r="AG179" s="500">
        <v>5.5545912168026386E-5</v>
      </c>
      <c r="AH179" s="500">
        <v>0</v>
      </c>
      <c r="AI179" s="500">
        <v>1.9942017327769679E-2</v>
      </c>
      <c r="AJ179" s="500">
        <v>8.6223055295220237E-3</v>
      </c>
      <c r="AK179" s="500">
        <v>5.9250764525993885E-2</v>
      </c>
      <c r="AL179" s="500">
        <v>4.7433179961743266E-3</v>
      </c>
      <c r="AM179" s="500">
        <v>0</v>
      </c>
      <c r="AN179" s="500">
        <v>3.2579787234042555E-2</v>
      </c>
      <c r="AO179" s="500">
        <v>2.2246846232526422E-2</v>
      </c>
      <c r="AP179" s="500">
        <v>7.2496601721794296E-4</v>
      </c>
      <c r="AQ179" s="500">
        <v>0.18335409529741514</v>
      </c>
      <c r="AR179" s="500">
        <v>3.5139145464099117E-2</v>
      </c>
      <c r="AS179" s="500">
        <v>0</v>
      </c>
      <c r="AT179" s="500">
        <v>8.6475347626297709E-4</v>
      </c>
      <c r="AU179" s="500">
        <v>0</v>
      </c>
      <c r="AV179" s="500">
        <v>0</v>
      </c>
      <c r="AW179" s="500">
        <v>0</v>
      </c>
      <c r="AX179" s="500">
        <v>2.8847625663789753E-5</v>
      </c>
      <c r="AY179" s="500">
        <v>0</v>
      </c>
      <c r="AZ179" s="500">
        <v>0</v>
      </c>
      <c r="BA179" s="500">
        <v>0</v>
      </c>
      <c r="BB179" s="500">
        <v>0</v>
      </c>
      <c r="BC179" s="500">
        <v>3.2733893901266395E-4</v>
      </c>
      <c r="BD179" s="500">
        <v>0</v>
      </c>
      <c r="BE179" s="500">
        <v>0</v>
      </c>
      <c r="BF179" s="500">
        <v>0</v>
      </c>
      <c r="BG179" s="500">
        <v>0</v>
      </c>
      <c r="BH179" s="500">
        <v>4.1245416436786299E-4</v>
      </c>
      <c r="BI179" s="500">
        <v>0</v>
      </c>
      <c r="BJ179" s="500">
        <v>0</v>
      </c>
      <c r="BK179" s="500">
        <v>5.8434201896130221E-4</v>
      </c>
      <c r="BL179" s="500">
        <v>0</v>
      </c>
      <c r="BM179" s="500">
        <v>0</v>
      </c>
      <c r="BN179" s="500">
        <v>0</v>
      </c>
      <c r="BO179" s="500">
        <v>9.9459349178822819E-4</v>
      </c>
      <c r="BP179" s="500">
        <v>4.9249256644032532E-5</v>
      </c>
      <c r="BQ179" s="500">
        <v>1.6480832177739695E-2</v>
      </c>
      <c r="BR179" s="500">
        <v>2.0787069059667262E-2</v>
      </c>
      <c r="BS179" s="500">
        <v>0</v>
      </c>
      <c r="BT179" s="500">
        <v>0</v>
      </c>
      <c r="BU179" s="500">
        <v>0</v>
      </c>
      <c r="BV179" s="500">
        <v>0</v>
      </c>
      <c r="BW179" s="500">
        <v>0</v>
      </c>
      <c r="BX179" s="500">
        <v>0</v>
      </c>
      <c r="BY179" s="500">
        <v>0</v>
      </c>
      <c r="BZ179" s="500">
        <v>0</v>
      </c>
      <c r="CA179" s="500">
        <v>1.6478836974390461E-3</v>
      </c>
      <c r="CB179" s="500">
        <v>0</v>
      </c>
      <c r="CC179" s="500">
        <v>0</v>
      </c>
      <c r="CD179" s="500">
        <v>0</v>
      </c>
      <c r="CE179" s="500">
        <v>0</v>
      </c>
      <c r="CF179" s="500">
        <v>0</v>
      </c>
      <c r="CG179" s="500">
        <v>0</v>
      </c>
      <c r="CH179" s="500">
        <v>0</v>
      </c>
      <c r="CI179" s="500">
        <v>0</v>
      </c>
      <c r="CJ179" s="500">
        <v>0</v>
      </c>
      <c r="CK179" s="500">
        <v>0</v>
      </c>
      <c r="CL179" s="500">
        <v>0</v>
      </c>
      <c r="CM179" s="500">
        <v>0</v>
      </c>
      <c r="CN179" s="500">
        <v>0</v>
      </c>
      <c r="CO179" s="500">
        <v>0</v>
      </c>
      <c r="CP179" s="500">
        <v>0</v>
      </c>
      <c r="CQ179" s="500">
        <v>0</v>
      </c>
      <c r="CR179" s="500">
        <v>0</v>
      </c>
      <c r="CS179" s="500">
        <v>0</v>
      </c>
      <c r="CT179" s="500">
        <v>0</v>
      </c>
      <c r="CU179" s="500">
        <v>0</v>
      </c>
      <c r="CV179" s="500">
        <v>0</v>
      </c>
      <c r="CW179" s="500">
        <v>0</v>
      </c>
      <c r="CX179" s="500">
        <v>0</v>
      </c>
      <c r="CY179" s="500">
        <v>0</v>
      </c>
      <c r="CZ179" s="500">
        <v>4.2547961007157511E-4</v>
      </c>
      <c r="DA179" s="500">
        <v>0</v>
      </c>
      <c r="DB179" s="500">
        <v>0</v>
      </c>
      <c r="DC179" s="500">
        <v>0</v>
      </c>
      <c r="DD179" s="500">
        <v>0</v>
      </c>
      <c r="DE179" s="500">
        <v>0</v>
      </c>
      <c r="DF179" s="501">
        <v>0</v>
      </c>
    </row>
    <row r="180" spans="2:110">
      <c r="B180" s="494" t="s">
        <v>405</v>
      </c>
      <c r="C180" s="495" t="s">
        <v>96</v>
      </c>
      <c r="D180" s="500">
        <v>0</v>
      </c>
      <c r="E180" s="500">
        <v>0</v>
      </c>
      <c r="F180" s="500">
        <v>0</v>
      </c>
      <c r="G180" s="500">
        <v>0</v>
      </c>
      <c r="H180" s="500">
        <v>0</v>
      </c>
      <c r="I180" s="500">
        <v>0</v>
      </c>
      <c r="J180" s="500">
        <v>0</v>
      </c>
      <c r="K180" s="500">
        <v>0</v>
      </c>
      <c r="L180" s="500">
        <v>0</v>
      </c>
      <c r="M180" s="500">
        <v>0</v>
      </c>
      <c r="N180" s="500">
        <v>0</v>
      </c>
      <c r="O180" s="500">
        <v>0</v>
      </c>
      <c r="P180" s="500">
        <v>0</v>
      </c>
      <c r="Q180" s="500">
        <v>0</v>
      </c>
      <c r="R180" s="500">
        <v>0</v>
      </c>
      <c r="S180" s="500">
        <v>0</v>
      </c>
      <c r="T180" s="500">
        <v>0</v>
      </c>
      <c r="U180" s="500">
        <v>0</v>
      </c>
      <c r="V180" s="500">
        <v>0</v>
      </c>
      <c r="W180" s="500">
        <v>0</v>
      </c>
      <c r="X180" s="500">
        <v>0</v>
      </c>
      <c r="Y180" s="500">
        <v>0</v>
      </c>
      <c r="Z180" s="500">
        <v>0</v>
      </c>
      <c r="AA180" s="500">
        <v>0</v>
      </c>
      <c r="AB180" s="500">
        <v>0</v>
      </c>
      <c r="AC180" s="500">
        <v>0</v>
      </c>
      <c r="AD180" s="500">
        <v>0</v>
      </c>
      <c r="AE180" s="500">
        <v>0</v>
      </c>
      <c r="AF180" s="500">
        <v>0</v>
      </c>
      <c r="AG180" s="500">
        <v>0</v>
      </c>
      <c r="AH180" s="500">
        <v>0</v>
      </c>
      <c r="AI180" s="500">
        <v>0</v>
      </c>
      <c r="AJ180" s="500">
        <v>0</v>
      </c>
      <c r="AK180" s="500">
        <v>0</v>
      </c>
      <c r="AL180" s="500">
        <v>0</v>
      </c>
      <c r="AM180" s="500">
        <v>0</v>
      </c>
      <c r="AN180" s="500">
        <v>0</v>
      </c>
      <c r="AO180" s="500">
        <v>0</v>
      </c>
      <c r="AP180" s="500">
        <v>0</v>
      </c>
      <c r="AQ180" s="500">
        <v>0</v>
      </c>
      <c r="AR180" s="500">
        <v>0</v>
      </c>
      <c r="AS180" s="500">
        <v>0</v>
      </c>
      <c r="AT180" s="500">
        <v>0</v>
      </c>
      <c r="AU180" s="500">
        <v>0</v>
      </c>
      <c r="AV180" s="500">
        <v>0</v>
      </c>
      <c r="AW180" s="500">
        <v>0</v>
      </c>
      <c r="AX180" s="500">
        <v>0</v>
      </c>
      <c r="AY180" s="500">
        <v>0</v>
      </c>
      <c r="AZ180" s="500">
        <v>0</v>
      </c>
      <c r="BA180" s="500">
        <v>0</v>
      </c>
      <c r="BB180" s="500">
        <v>0</v>
      </c>
      <c r="BC180" s="500">
        <v>0</v>
      </c>
      <c r="BD180" s="500">
        <v>0</v>
      </c>
      <c r="BE180" s="500">
        <v>0</v>
      </c>
      <c r="BF180" s="500">
        <v>0</v>
      </c>
      <c r="BG180" s="500">
        <v>0</v>
      </c>
      <c r="BH180" s="500">
        <v>0</v>
      </c>
      <c r="BI180" s="500">
        <v>0</v>
      </c>
      <c r="BJ180" s="500">
        <v>0</v>
      </c>
      <c r="BK180" s="500">
        <v>0</v>
      </c>
      <c r="BL180" s="500">
        <v>0</v>
      </c>
      <c r="BM180" s="500">
        <v>0</v>
      </c>
      <c r="BN180" s="500">
        <v>0</v>
      </c>
      <c r="BO180" s="500">
        <v>0</v>
      </c>
      <c r="BP180" s="500">
        <v>0</v>
      </c>
      <c r="BQ180" s="500">
        <v>0</v>
      </c>
      <c r="BR180" s="500">
        <v>0</v>
      </c>
      <c r="BS180" s="500">
        <v>0</v>
      </c>
      <c r="BT180" s="500">
        <v>0</v>
      </c>
      <c r="BU180" s="500">
        <v>0</v>
      </c>
      <c r="BV180" s="500">
        <v>0</v>
      </c>
      <c r="BW180" s="500">
        <v>0</v>
      </c>
      <c r="BX180" s="500">
        <v>0</v>
      </c>
      <c r="BY180" s="500">
        <v>0</v>
      </c>
      <c r="BZ180" s="500">
        <v>0</v>
      </c>
      <c r="CA180" s="500">
        <v>0</v>
      </c>
      <c r="CB180" s="500">
        <v>0</v>
      </c>
      <c r="CC180" s="500">
        <v>0</v>
      </c>
      <c r="CD180" s="500">
        <v>0</v>
      </c>
      <c r="CE180" s="500">
        <v>0</v>
      </c>
      <c r="CF180" s="500">
        <v>0</v>
      </c>
      <c r="CG180" s="500">
        <v>0</v>
      </c>
      <c r="CH180" s="500">
        <v>0</v>
      </c>
      <c r="CI180" s="500">
        <v>0</v>
      </c>
      <c r="CJ180" s="500">
        <v>0</v>
      </c>
      <c r="CK180" s="500">
        <v>0</v>
      </c>
      <c r="CL180" s="500">
        <v>0</v>
      </c>
      <c r="CM180" s="500">
        <v>0</v>
      </c>
      <c r="CN180" s="500">
        <v>0</v>
      </c>
      <c r="CO180" s="500">
        <v>0</v>
      </c>
      <c r="CP180" s="500">
        <v>0</v>
      </c>
      <c r="CQ180" s="500">
        <v>0</v>
      </c>
      <c r="CR180" s="500">
        <v>0</v>
      </c>
      <c r="CS180" s="500">
        <v>0</v>
      </c>
      <c r="CT180" s="500">
        <v>0</v>
      </c>
      <c r="CU180" s="500">
        <v>0</v>
      </c>
      <c r="CV180" s="500">
        <v>0</v>
      </c>
      <c r="CW180" s="500">
        <v>0</v>
      </c>
      <c r="CX180" s="500">
        <v>0</v>
      </c>
      <c r="CY180" s="500">
        <v>0</v>
      </c>
      <c r="CZ180" s="500">
        <v>0</v>
      </c>
      <c r="DA180" s="500">
        <v>0</v>
      </c>
      <c r="DB180" s="500">
        <v>0</v>
      </c>
      <c r="DC180" s="500">
        <v>0</v>
      </c>
      <c r="DD180" s="500">
        <v>0</v>
      </c>
      <c r="DE180" s="500">
        <v>0</v>
      </c>
      <c r="DF180" s="501">
        <v>0</v>
      </c>
    </row>
    <row r="181" spans="2:110">
      <c r="B181" s="494" t="s">
        <v>406</v>
      </c>
      <c r="C181" s="495" t="s">
        <v>97</v>
      </c>
      <c r="D181" s="500">
        <v>4.6463915037412507E-3</v>
      </c>
      <c r="E181" s="500">
        <v>4.0877946812216933E-3</v>
      </c>
      <c r="F181" s="500">
        <v>1.0783608914450037E-2</v>
      </c>
      <c r="G181" s="500">
        <v>1.2718600953895071E-3</v>
      </c>
      <c r="H181" s="500">
        <v>1.6935483870967741E-3</v>
      </c>
      <c r="I181" s="500">
        <v>0</v>
      </c>
      <c r="J181" s="500">
        <v>9.0160721285770292E-3</v>
      </c>
      <c r="K181" s="500">
        <v>6.4105587317224845E-4</v>
      </c>
      <c r="L181" s="500">
        <v>1.0080645161290322E-3</v>
      </c>
      <c r="M181" s="500">
        <v>3.2408345148875837E-3</v>
      </c>
      <c r="N181" s="500">
        <v>0</v>
      </c>
      <c r="O181" s="500">
        <v>6.2299414763073435E-3</v>
      </c>
      <c r="P181" s="500">
        <v>2.1839624358461034E-3</v>
      </c>
      <c r="Q181" s="500">
        <v>2.6984483921744995E-3</v>
      </c>
      <c r="R181" s="500">
        <v>3.9244464297109307E-3</v>
      </c>
      <c r="S181" s="500">
        <v>1.2334258402713537E-2</v>
      </c>
      <c r="T181" s="500">
        <v>5.7490990217950915E-3</v>
      </c>
      <c r="U181" s="500">
        <v>3.3481043820777941E-3</v>
      </c>
      <c r="V181" s="500">
        <v>6.6577896138482028E-4</v>
      </c>
      <c r="W181" s="500">
        <v>5.5626991669927885E-3</v>
      </c>
      <c r="X181" s="500">
        <v>3.308389666909964E-3</v>
      </c>
      <c r="Y181" s="500">
        <v>7.8525177865369604E-3</v>
      </c>
      <c r="Z181" s="500">
        <v>7.2435236760737898E-3</v>
      </c>
      <c r="AA181" s="500">
        <v>1.5176088971269694E-2</v>
      </c>
      <c r="AB181" s="500">
        <v>1.7976292918962511E-3</v>
      </c>
      <c r="AC181" s="500">
        <v>3.3020719147957181E-3</v>
      </c>
      <c r="AD181" s="500">
        <v>2.6784836392116442E-4</v>
      </c>
      <c r="AE181" s="500">
        <v>7.3978176437950807E-3</v>
      </c>
      <c r="AF181" s="500">
        <v>5.0839970410875837E-3</v>
      </c>
      <c r="AG181" s="500">
        <v>3.4021871202916162E-3</v>
      </c>
      <c r="AH181" s="500">
        <v>0</v>
      </c>
      <c r="AI181" s="500">
        <v>4.407353409414643E-3</v>
      </c>
      <c r="AJ181" s="500">
        <v>1.1915919132413978E-2</v>
      </c>
      <c r="AK181" s="500">
        <v>6.8807339449541288E-3</v>
      </c>
      <c r="AL181" s="500">
        <v>1.0934188078374606E-2</v>
      </c>
      <c r="AM181" s="500">
        <v>1.8987341772151899E-2</v>
      </c>
      <c r="AN181" s="500">
        <v>3.9893617021276593E-3</v>
      </c>
      <c r="AO181" s="500">
        <v>6.9610182975338103E-3</v>
      </c>
      <c r="AP181" s="500">
        <v>3.1415194079444193E-3</v>
      </c>
      <c r="AQ181" s="500">
        <v>4.2198691996262845E-3</v>
      </c>
      <c r="AR181" s="500">
        <v>4.3258855837962707E-3</v>
      </c>
      <c r="AS181" s="500">
        <v>9.6755391490188462E-3</v>
      </c>
      <c r="AT181" s="500">
        <v>5.8462854698417225E-3</v>
      </c>
      <c r="AU181" s="500">
        <v>4.4857821053141504E-3</v>
      </c>
      <c r="AV181" s="500">
        <v>2.3383644788311318E-3</v>
      </c>
      <c r="AW181" s="500">
        <v>1.192504258943782E-3</v>
      </c>
      <c r="AX181" s="500">
        <v>2.9377480012716503E-3</v>
      </c>
      <c r="AY181" s="500">
        <v>7.0877019694734946E-3</v>
      </c>
      <c r="AZ181" s="500">
        <v>3.3111646439252448E-3</v>
      </c>
      <c r="BA181" s="500">
        <v>2.0204287798855089E-3</v>
      </c>
      <c r="BB181" s="500">
        <v>2.1130480718436345E-3</v>
      </c>
      <c r="BC181" s="500">
        <v>2.516418093659854E-3</v>
      </c>
      <c r="BD181" s="500">
        <v>3.098757813967215E-3</v>
      </c>
      <c r="BE181" s="500">
        <v>2.2036139268400176E-3</v>
      </c>
      <c r="BF181" s="500">
        <v>3.5734316539782232E-4</v>
      </c>
      <c r="BG181" s="500">
        <v>4.1711020833785928E-4</v>
      </c>
      <c r="BH181" s="500">
        <v>9.2070413465342323E-4</v>
      </c>
      <c r="BI181" s="500">
        <v>1.5156507413509061E-3</v>
      </c>
      <c r="BJ181" s="500">
        <v>1.9693438802638923E-3</v>
      </c>
      <c r="BK181" s="500">
        <v>2.9574861367837337E-3</v>
      </c>
      <c r="BL181" s="500">
        <v>0</v>
      </c>
      <c r="BM181" s="500">
        <v>1.2265849245684281E-3</v>
      </c>
      <c r="BN181" s="500">
        <v>2.0666830459728585E-3</v>
      </c>
      <c r="BO181" s="500">
        <v>9.4868917678261758E-4</v>
      </c>
      <c r="BP181" s="500">
        <v>6.2792802221141471E-4</v>
      </c>
      <c r="BQ181" s="500">
        <v>1.8384273404059421E-2</v>
      </c>
      <c r="BR181" s="500">
        <v>5.9994903345589573E-2</v>
      </c>
      <c r="BS181" s="500">
        <v>5.5686274509803922E-2</v>
      </c>
      <c r="BT181" s="500">
        <v>3.6378831452941033E-3</v>
      </c>
      <c r="BU181" s="500">
        <v>4.5837871634110822E-3</v>
      </c>
      <c r="BV181" s="500">
        <v>4.1818829856517187E-3</v>
      </c>
      <c r="BW181" s="500">
        <v>3.3684729905398099E-3</v>
      </c>
      <c r="BX181" s="500">
        <v>5.19808315167989E-3</v>
      </c>
      <c r="BY181" s="500">
        <v>3.5457466168397879E-2</v>
      </c>
      <c r="BZ181" s="500">
        <v>2.3184357541899441E-2</v>
      </c>
      <c r="CA181" s="500">
        <v>7.8829051872685138E-4</v>
      </c>
      <c r="CB181" s="500">
        <v>3.2583837607010587E-3</v>
      </c>
      <c r="CC181" s="500">
        <v>0</v>
      </c>
      <c r="CD181" s="500">
        <v>3.6196698154851241E-3</v>
      </c>
      <c r="CE181" s="500">
        <v>1.4940797826793044E-2</v>
      </c>
      <c r="CF181" s="500">
        <v>3.7652370203160269E-3</v>
      </c>
      <c r="CG181" s="500">
        <v>3.0371466396698077E-3</v>
      </c>
      <c r="CH181" s="500">
        <v>6.0380820864052789E-3</v>
      </c>
      <c r="CI181" s="500">
        <v>3.2620659751175743E-2</v>
      </c>
      <c r="CJ181" s="500">
        <v>9.9085365853658538E-4</v>
      </c>
      <c r="CK181" s="500">
        <v>7.29483282674772E-3</v>
      </c>
      <c r="CL181" s="500">
        <v>1.8603018603018603E-3</v>
      </c>
      <c r="CM181" s="500">
        <v>6.4735637721305556E-3</v>
      </c>
      <c r="CN181" s="500">
        <v>1.0929765063041873E-2</v>
      </c>
      <c r="CO181" s="500">
        <v>5.4937853600996091E-3</v>
      </c>
      <c r="CP181" s="500">
        <v>2.7706599935356821E-3</v>
      </c>
      <c r="CQ181" s="500">
        <v>3.9610235284797592E-3</v>
      </c>
      <c r="CR181" s="500">
        <v>3.853305553688644E-3</v>
      </c>
      <c r="CS181" s="500">
        <v>2.703725734061537E-3</v>
      </c>
      <c r="CT181" s="500">
        <v>1.6548233232746034E-3</v>
      </c>
      <c r="CU181" s="500">
        <v>3.814459537758321E-3</v>
      </c>
      <c r="CV181" s="500">
        <v>3.026176426085641E-4</v>
      </c>
      <c r="CW181" s="500">
        <v>8.0867551749415313E-4</v>
      </c>
      <c r="CX181" s="500">
        <v>1.5948401194808399E-3</v>
      </c>
      <c r="CY181" s="500">
        <v>3.1464300121016539E-3</v>
      </c>
      <c r="CZ181" s="500">
        <v>1.6735531329481956E-3</v>
      </c>
      <c r="DA181" s="500">
        <v>3.0484664977651443E-3</v>
      </c>
      <c r="DB181" s="500">
        <v>6.5971262779773417E-3</v>
      </c>
      <c r="DC181" s="500">
        <v>1.3047260075384169E-3</v>
      </c>
      <c r="DD181" s="500">
        <v>3.437826967238732E-3</v>
      </c>
      <c r="DE181" s="500">
        <v>0</v>
      </c>
      <c r="DF181" s="501">
        <v>1.8321799562157477E-2</v>
      </c>
    </row>
    <row r="182" spans="2:110">
      <c r="B182" s="494" t="s">
        <v>407</v>
      </c>
      <c r="C182" s="495" t="s">
        <v>295</v>
      </c>
      <c r="D182" s="500">
        <v>0</v>
      </c>
      <c r="E182" s="500">
        <v>0</v>
      </c>
      <c r="F182" s="500">
        <v>0</v>
      </c>
      <c r="G182" s="500">
        <v>0</v>
      </c>
      <c r="H182" s="500">
        <v>0</v>
      </c>
      <c r="I182" s="500">
        <v>0</v>
      </c>
      <c r="J182" s="500">
        <v>0</v>
      </c>
      <c r="K182" s="500">
        <v>0</v>
      </c>
      <c r="L182" s="500">
        <v>0</v>
      </c>
      <c r="M182" s="500">
        <v>0</v>
      </c>
      <c r="N182" s="500">
        <v>0</v>
      </c>
      <c r="O182" s="500">
        <v>0</v>
      </c>
      <c r="P182" s="500">
        <v>0</v>
      </c>
      <c r="Q182" s="500">
        <v>0</v>
      </c>
      <c r="R182" s="500">
        <v>0</v>
      </c>
      <c r="S182" s="500">
        <v>0</v>
      </c>
      <c r="T182" s="500">
        <v>0</v>
      </c>
      <c r="U182" s="500">
        <v>0</v>
      </c>
      <c r="V182" s="500">
        <v>0</v>
      </c>
      <c r="W182" s="500">
        <v>0</v>
      </c>
      <c r="X182" s="500">
        <v>0</v>
      </c>
      <c r="Y182" s="500">
        <v>0</v>
      </c>
      <c r="Z182" s="500">
        <v>0</v>
      </c>
      <c r="AA182" s="500">
        <v>0</v>
      </c>
      <c r="AB182" s="500">
        <v>0</v>
      </c>
      <c r="AC182" s="500">
        <v>0</v>
      </c>
      <c r="AD182" s="500">
        <v>0</v>
      </c>
      <c r="AE182" s="500">
        <v>0</v>
      </c>
      <c r="AF182" s="500">
        <v>0</v>
      </c>
      <c r="AG182" s="500">
        <v>0</v>
      </c>
      <c r="AH182" s="500">
        <v>0</v>
      </c>
      <c r="AI182" s="500">
        <v>0</v>
      </c>
      <c r="AJ182" s="500">
        <v>0</v>
      </c>
      <c r="AK182" s="500">
        <v>0</v>
      </c>
      <c r="AL182" s="500">
        <v>0</v>
      </c>
      <c r="AM182" s="500">
        <v>0</v>
      </c>
      <c r="AN182" s="500">
        <v>0</v>
      </c>
      <c r="AO182" s="500">
        <v>0</v>
      </c>
      <c r="AP182" s="500">
        <v>0</v>
      </c>
      <c r="AQ182" s="500">
        <v>0</v>
      </c>
      <c r="AR182" s="500">
        <v>0</v>
      </c>
      <c r="AS182" s="500">
        <v>0</v>
      </c>
      <c r="AT182" s="500">
        <v>0</v>
      </c>
      <c r="AU182" s="500">
        <v>0</v>
      </c>
      <c r="AV182" s="500">
        <v>0</v>
      </c>
      <c r="AW182" s="500">
        <v>0</v>
      </c>
      <c r="AX182" s="500">
        <v>0</v>
      </c>
      <c r="AY182" s="500">
        <v>0</v>
      </c>
      <c r="AZ182" s="500">
        <v>0</v>
      </c>
      <c r="BA182" s="500">
        <v>0</v>
      </c>
      <c r="BB182" s="500">
        <v>0</v>
      </c>
      <c r="BC182" s="500">
        <v>0</v>
      </c>
      <c r="BD182" s="500">
        <v>0</v>
      </c>
      <c r="BE182" s="500">
        <v>0</v>
      </c>
      <c r="BF182" s="500">
        <v>0</v>
      </c>
      <c r="BG182" s="500">
        <v>0</v>
      </c>
      <c r="BH182" s="500">
        <v>0</v>
      </c>
      <c r="BI182" s="500">
        <v>0</v>
      </c>
      <c r="BJ182" s="500">
        <v>0</v>
      </c>
      <c r="BK182" s="500">
        <v>0</v>
      </c>
      <c r="BL182" s="500">
        <v>0</v>
      </c>
      <c r="BM182" s="500">
        <v>0</v>
      </c>
      <c r="BN182" s="500">
        <v>0</v>
      </c>
      <c r="BO182" s="500">
        <v>0</v>
      </c>
      <c r="BP182" s="500">
        <v>0</v>
      </c>
      <c r="BQ182" s="500">
        <v>0</v>
      </c>
      <c r="BR182" s="500">
        <v>0</v>
      </c>
      <c r="BS182" s="500">
        <v>0</v>
      </c>
      <c r="BT182" s="500">
        <v>0</v>
      </c>
      <c r="BU182" s="500">
        <v>0</v>
      </c>
      <c r="BV182" s="500">
        <v>0</v>
      </c>
      <c r="BW182" s="500">
        <v>0</v>
      </c>
      <c r="BX182" s="500">
        <v>0</v>
      </c>
      <c r="BY182" s="500">
        <v>0</v>
      </c>
      <c r="BZ182" s="500">
        <v>0</v>
      </c>
      <c r="CA182" s="500">
        <v>0</v>
      </c>
      <c r="CB182" s="500">
        <v>0</v>
      </c>
      <c r="CC182" s="500">
        <v>0</v>
      </c>
      <c r="CD182" s="500">
        <v>0</v>
      </c>
      <c r="CE182" s="500">
        <v>0</v>
      </c>
      <c r="CF182" s="500">
        <v>0</v>
      </c>
      <c r="CG182" s="500">
        <v>0</v>
      </c>
      <c r="CH182" s="500">
        <v>0</v>
      </c>
      <c r="CI182" s="500">
        <v>0</v>
      </c>
      <c r="CJ182" s="500">
        <v>0</v>
      </c>
      <c r="CK182" s="500">
        <v>0</v>
      </c>
      <c r="CL182" s="500">
        <v>0</v>
      </c>
      <c r="CM182" s="500">
        <v>0</v>
      </c>
      <c r="CN182" s="500">
        <v>0</v>
      </c>
      <c r="CO182" s="500">
        <v>0</v>
      </c>
      <c r="CP182" s="500">
        <v>0</v>
      </c>
      <c r="CQ182" s="500">
        <v>0</v>
      </c>
      <c r="CR182" s="500">
        <v>0</v>
      </c>
      <c r="CS182" s="500">
        <v>0</v>
      </c>
      <c r="CT182" s="500">
        <v>0</v>
      </c>
      <c r="CU182" s="500">
        <v>0</v>
      </c>
      <c r="CV182" s="500">
        <v>0</v>
      </c>
      <c r="CW182" s="500">
        <v>0</v>
      </c>
      <c r="CX182" s="500">
        <v>0</v>
      </c>
      <c r="CY182" s="500">
        <v>0</v>
      </c>
      <c r="CZ182" s="500">
        <v>0</v>
      </c>
      <c r="DA182" s="500">
        <v>0</v>
      </c>
      <c r="DB182" s="500">
        <v>0</v>
      </c>
      <c r="DC182" s="500">
        <v>0</v>
      </c>
      <c r="DD182" s="500">
        <v>0</v>
      </c>
      <c r="DE182" s="500">
        <v>0</v>
      </c>
      <c r="DF182" s="501">
        <v>0</v>
      </c>
    </row>
    <row r="183" spans="2:110">
      <c r="B183" s="494" t="s">
        <v>409</v>
      </c>
      <c r="C183" s="495" t="s">
        <v>296</v>
      </c>
      <c r="D183" s="500">
        <v>0</v>
      </c>
      <c r="E183" s="500">
        <v>0</v>
      </c>
      <c r="F183" s="500">
        <v>0</v>
      </c>
      <c r="G183" s="500">
        <v>0</v>
      </c>
      <c r="H183" s="500">
        <v>0</v>
      </c>
      <c r="I183" s="500">
        <v>0</v>
      </c>
      <c r="J183" s="500">
        <v>0</v>
      </c>
      <c r="K183" s="500">
        <v>0</v>
      </c>
      <c r="L183" s="500">
        <v>0</v>
      </c>
      <c r="M183" s="500">
        <v>0</v>
      </c>
      <c r="N183" s="500">
        <v>0</v>
      </c>
      <c r="O183" s="500">
        <v>0</v>
      </c>
      <c r="P183" s="500">
        <v>0</v>
      </c>
      <c r="Q183" s="500">
        <v>0</v>
      </c>
      <c r="R183" s="500">
        <v>0</v>
      </c>
      <c r="S183" s="500">
        <v>0</v>
      </c>
      <c r="T183" s="500">
        <v>0</v>
      </c>
      <c r="U183" s="500">
        <v>0</v>
      </c>
      <c r="V183" s="500">
        <v>0</v>
      </c>
      <c r="W183" s="500">
        <v>0</v>
      </c>
      <c r="X183" s="500">
        <v>0</v>
      </c>
      <c r="Y183" s="500">
        <v>0</v>
      </c>
      <c r="Z183" s="500">
        <v>0</v>
      </c>
      <c r="AA183" s="500">
        <v>0</v>
      </c>
      <c r="AB183" s="500">
        <v>0</v>
      </c>
      <c r="AC183" s="500">
        <v>0</v>
      </c>
      <c r="AD183" s="500">
        <v>0</v>
      </c>
      <c r="AE183" s="500">
        <v>0</v>
      </c>
      <c r="AF183" s="500">
        <v>0</v>
      </c>
      <c r="AG183" s="500">
        <v>0</v>
      </c>
      <c r="AH183" s="500">
        <v>0</v>
      </c>
      <c r="AI183" s="500">
        <v>0</v>
      </c>
      <c r="AJ183" s="500">
        <v>0</v>
      </c>
      <c r="AK183" s="500">
        <v>0</v>
      </c>
      <c r="AL183" s="500">
        <v>0</v>
      </c>
      <c r="AM183" s="500">
        <v>0</v>
      </c>
      <c r="AN183" s="500">
        <v>0</v>
      </c>
      <c r="AO183" s="500">
        <v>0</v>
      </c>
      <c r="AP183" s="500">
        <v>0</v>
      </c>
      <c r="AQ183" s="500">
        <v>0</v>
      </c>
      <c r="AR183" s="500">
        <v>0</v>
      </c>
      <c r="AS183" s="500">
        <v>0</v>
      </c>
      <c r="AT183" s="500">
        <v>0</v>
      </c>
      <c r="AU183" s="500">
        <v>0</v>
      </c>
      <c r="AV183" s="500">
        <v>0</v>
      </c>
      <c r="AW183" s="500">
        <v>0</v>
      </c>
      <c r="AX183" s="500">
        <v>0</v>
      </c>
      <c r="AY183" s="500">
        <v>0</v>
      </c>
      <c r="AZ183" s="500">
        <v>0</v>
      </c>
      <c r="BA183" s="500">
        <v>0</v>
      </c>
      <c r="BB183" s="500">
        <v>0</v>
      </c>
      <c r="BC183" s="500">
        <v>0</v>
      </c>
      <c r="BD183" s="500">
        <v>0</v>
      </c>
      <c r="BE183" s="500">
        <v>0</v>
      </c>
      <c r="BF183" s="500">
        <v>0</v>
      </c>
      <c r="BG183" s="500">
        <v>0</v>
      </c>
      <c r="BH183" s="500">
        <v>0</v>
      </c>
      <c r="BI183" s="500">
        <v>0</v>
      </c>
      <c r="BJ183" s="500">
        <v>0</v>
      </c>
      <c r="BK183" s="500">
        <v>0</v>
      </c>
      <c r="BL183" s="500">
        <v>0</v>
      </c>
      <c r="BM183" s="500">
        <v>0</v>
      </c>
      <c r="BN183" s="500">
        <v>0</v>
      </c>
      <c r="BO183" s="500">
        <v>0</v>
      </c>
      <c r="BP183" s="500">
        <v>0</v>
      </c>
      <c r="BQ183" s="500">
        <v>0</v>
      </c>
      <c r="BR183" s="500">
        <v>0</v>
      </c>
      <c r="BS183" s="500">
        <v>0</v>
      </c>
      <c r="BT183" s="500">
        <v>0</v>
      </c>
      <c r="BU183" s="500">
        <v>0</v>
      </c>
      <c r="BV183" s="500">
        <v>0</v>
      </c>
      <c r="BW183" s="500">
        <v>0</v>
      </c>
      <c r="BX183" s="500">
        <v>0</v>
      </c>
      <c r="BY183" s="500">
        <v>0</v>
      </c>
      <c r="BZ183" s="500">
        <v>0</v>
      </c>
      <c r="CA183" s="500">
        <v>0</v>
      </c>
      <c r="CB183" s="500">
        <v>0</v>
      </c>
      <c r="CC183" s="500">
        <v>0</v>
      </c>
      <c r="CD183" s="500">
        <v>0</v>
      </c>
      <c r="CE183" s="500">
        <v>0</v>
      </c>
      <c r="CF183" s="500">
        <v>0</v>
      </c>
      <c r="CG183" s="500">
        <v>0</v>
      </c>
      <c r="CH183" s="500">
        <v>0</v>
      </c>
      <c r="CI183" s="500">
        <v>0</v>
      </c>
      <c r="CJ183" s="500">
        <v>0</v>
      </c>
      <c r="CK183" s="500">
        <v>0</v>
      </c>
      <c r="CL183" s="500">
        <v>0</v>
      </c>
      <c r="CM183" s="500">
        <v>0</v>
      </c>
      <c r="CN183" s="500">
        <v>0</v>
      </c>
      <c r="CO183" s="500">
        <v>0</v>
      </c>
      <c r="CP183" s="500">
        <v>0</v>
      </c>
      <c r="CQ183" s="500">
        <v>0</v>
      </c>
      <c r="CR183" s="500">
        <v>0</v>
      </c>
      <c r="CS183" s="500">
        <v>0</v>
      </c>
      <c r="CT183" s="500">
        <v>0</v>
      </c>
      <c r="CU183" s="500">
        <v>0</v>
      </c>
      <c r="CV183" s="500">
        <v>0</v>
      </c>
      <c r="CW183" s="500">
        <v>0</v>
      </c>
      <c r="CX183" s="500">
        <v>0</v>
      </c>
      <c r="CY183" s="500">
        <v>0</v>
      </c>
      <c r="CZ183" s="500">
        <v>0</v>
      </c>
      <c r="DA183" s="500">
        <v>0</v>
      </c>
      <c r="DB183" s="500">
        <v>0</v>
      </c>
      <c r="DC183" s="500">
        <v>0</v>
      </c>
      <c r="DD183" s="500">
        <v>0</v>
      </c>
      <c r="DE183" s="500">
        <v>0</v>
      </c>
      <c r="DF183" s="501">
        <v>0</v>
      </c>
    </row>
    <row r="184" spans="2:110">
      <c r="B184" s="494" t="s">
        <v>411</v>
      </c>
      <c r="C184" s="495" t="s">
        <v>98</v>
      </c>
      <c r="D184" s="500">
        <v>1.0575066377021483E-2</v>
      </c>
      <c r="E184" s="500">
        <v>1.1613053071652538E-2</v>
      </c>
      <c r="F184" s="500">
        <v>6.9494368559789119E-2</v>
      </c>
      <c r="G184" s="500">
        <v>4.92845786963434E-3</v>
      </c>
      <c r="H184" s="500">
        <v>7.365591397849462E-3</v>
      </c>
      <c r="I184" s="500">
        <v>0</v>
      </c>
      <c r="J184" s="500">
        <v>2.6068208545668364E-2</v>
      </c>
      <c r="K184" s="500">
        <v>9.8341813786369438E-3</v>
      </c>
      <c r="L184" s="500">
        <v>8.7241138988450821E-3</v>
      </c>
      <c r="M184" s="500">
        <v>4.4561474579704278E-3</v>
      </c>
      <c r="N184" s="500">
        <v>0</v>
      </c>
      <c r="O184" s="500">
        <v>3.2565603171606568E-2</v>
      </c>
      <c r="P184" s="500">
        <v>1.4086557711207367E-2</v>
      </c>
      <c r="Q184" s="500">
        <v>2.3672751804076294E-2</v>
      </c>
      <c r="R184" s="500">
        <v>1.139046646672197E-2</v>
      </c>
      <c r="S184" s="500">
        <v>0.1331945729263028</v>
      </c>
      <c r="T184" s="500">
        <v>1.8963446027115152E-2</v>
      </c>
      <c r="U184" s="500">
        <v>3.4039061217790906E-2</v>
      </c>
      <c r="V184" s="500">
        <v>1.3315579227696404E-2</v>
      </c>
      <c r="W184" s="500">
        <v>0.1190902144946982</v>
      </c>
      <c r="X184" s="500">
        <v>1.0921096611799696E-2</v>
      </c>
      <c r="Y184" s="500">
        <v>4.4692325193853265E-2</v>
      </c>
      <c r="Z184" s="500">
        <v>1.9455027619190997E-2</v>
      </c>
      <c r="AA184" s="500">
        <v>7.275254865616311E-2</v>
      </c>
      <c r="AB184" s="500">
        <v>1.0357768777116494E-2</v>
      </c>
      <c r="AC184" s="500">
        <v>1.1273056987806694E-2</v>
      </c>
      <c r="AD184" s="500">
        <v>5.4705485466683395E-3</v>
      </c>
      <c r="AE184" s="500">
        <v>1.9604216756056964E-2</v>
      </c>
      <c r="AF184" s="500">
        <v>2.3945756757533857E-2</v>
      </c>
      <c r="AG184" s="500">
        <v>2.2225308106231557E-2</v>
      </c>
      <c r="AH184" s="500">
        <v>0</v>
      </c>
      <c r="AI184" s="500">
        <v>4.6738055737100534E-2</v>
      </c>
      <c r="AJ184" s="500">
        <v>7.4896237782835717E-2</v>
      </c>
      <c r="AK184" s="500">
        <v>4.0137614678899085E-2</v>
      </c>
      <c r="AL184" s="500">
        <v>5.2861500284340592E-2</v>
      </c>
      <c r="AM184" s="500">
        <v>0.18354430379746836</v>
      </c>
      <c r="AN184" s="500">
        <v>3.4574468085106384E-2</v>
      </c>
      <c r="AO184" s="500">
        <v>0.11566655301738835</v>
      </c>
      <c r="AP184" s="500">
        <v>1.5405527865881287E-2</v>
      </c>
      <c r="AQ184" s="500">
        <v>3.3245094985985671E-2</v>
      </c>
      <c r="AR184" s="500">
        <v>2.6834370466329804E-2</v>
      </c>
      <c r="AS184" s="500">
        <v>1.0968941685864165E-2</v>
      </c>
      <c r="AT184" s="500">
        <v>3.14761065854657E-2</v>
      </c>
      <c r="AU184" s="500">
        <v>2.6498086518432398E-2</v>
      </c>
      <c r="AV184" s="500">
        <v>1.2398039854205329E-2</v>
      </c>
      <c r="AW184" s="500">
        <v>1.1426588428292006E-2</v>
      </c>
      <c r="AX184" s="500">
        <v>3.9182140376078839E-2</v>
      </c>
      <c r="AY184" s="500">
        <v>2.8090525037207097E-2</v>
      </c>
      <c r="AZ184" s="500">
        <v>7.7588168679533394E-3</v>
      </c>
      <c r="BA184" s="500">
        <v>5.6123021663486358E-3</v>
      </c>
      <c r="BB184" s="500">
        <v>6.2334918119387218E-3</v>
      </c>
      <c r="BC184" s="500">
        <v>1.1784201804455901E-2</v>
      </c>
      <c r="BD184" s="500">
        <v>7.6328709789928364E-3</v>
      </c>
      <c r="BE184" s="500">
        <v>5.9497576024680476E-3</v>
      </c>
      <c r="BF184" s="500">
        <v>5.6524115930642292E-3</v>
      </c>
      <c r="BG184" s="500">
        <v>3.4976428928330909E-3</v>
      </c>
      <c r="BH184" s="500">
        <v>1.2729311210415487E-2</v>
      </c>
      <c r="BI184" s="500">
        <v>1.6803953871499175E-2</v>
      </c>
      <c r="BJ184" s="500">
        <v>1.5689106246102341E-2</v>
      </c>
      <c r="BK184" s="500">
        <v>1.40957605390257E-2</v>
      </c>
      <c r="BL184" s="500">
        <v>0</v>
      </c>
      <c r="BM184" s="500">
        <v>2.3987557304868705E-3</v>
      </c>
      <c r="BN184" s="500">
        <v>1.7559579726272889E-3</v>
      </c>
      <c r="BO184" s="500">
        <v>1.6474548607569111E-3</v>
      </c>
      <c r="BP184" s="500">
        <v>3.4966972217263096E-3</v>
      </c>
      <c r="BQ184" s="500">
        <v>0.11069647534545674</v>
      </c>
      <c r="BR184" s="500">
        <v>2.7376315118861263E-2</v>
      </c>
      <c r="BS184" s="500">
        <v>4.9523809523809526E-2</v>
      </c>
      <c r="BT184" s="500">
        <v>9.7886914272136596E-2</v>
      </c>
      <c r="BU184" s="500">
        <v>2.8384745354806215E-2</v>
      </c>
      <c r="BV184" s="500">
        <v>5.0682704993440736E-3</v>
      </c>
      <c r="BW184" s="500">
        <v>4.4786457789712398E-3</v>
      </c>
      <c r="BX184" s="500">
        <v>1.6503252111445491E-3</v>
      </c>
      <c r="BY184" s="500">
        <v>2.9956039512016118E-6</v>
      </c>
      <c r="BZ184" s="500">
        <v>4.9162011173184354E-2</v>
      </c>
      <c r="CA184" s="500">
        <v>4.0919804313810926E-3</v>
      </c>
      <c r="CB184" s="500">
        <v>6.9822509157879827E-4</v>
      </c>
      <c r="CC184" s="500">
        <v>0</v>
      </c>
      <c r="CD184" s="500">
        <v>3.7962390747770815E-3</v>
      </c>
      <c r="CE184" s="500">
        <v>5.571795553193374E-2</v>
      </c>
      <c r="CF184" s="500">
        <v>4.5959367945823931E-3</v>
      </c>
      <c r="CG184" s="500">
        <v>7.0866754925628843E-3</v>
      </c>
      <c r="CH184" s="500">
        <v>9.5738124255666211E-3</v>
      </c>
      <c r="CI184" s="500">
        <v>5.7703212034288381E-3</v>
      </c>
      <c r="CJ184" s="500">
        <v>2.1087398373983738E-3</v>
      </c>
      <c r="CK184" s="500">
        <v>3.0395136778115501E-3</v>
      </c>
      <c r="CL184" s="500">
        <v>5.0895050895050893E-3</v>
      </c>
      <c r="CM184" s="500">
        <v>6.2106066080533139E-3</v>
      </c>
      <c r="CN184" s="500">
        <v>1.9664688346142274E-2</v>
      </c>
      <c r="CO184" s="500">
        <v>1.4144039843596409E-2</v>
      </c>
      <c r="CP184" s="500">
        <v>7.7305245760706945E-3</v>
      </c>
      <c r="CQ184" s="500">
        <v>1.9250574348411629E-2</v>
      </c>
      <c r="CR184" s="500">
        <v>1.2590451867284988E-2</v>
      </c>
      <c r="CS184" s="500">
        <v>1.1106905315524792E-2</v>
      </c>
      <c r="CT184" s="500">
        <v>1.6764550007030295E-3</v>
      </c>
      <c r="CU184" s="500">
        <v>4.0397862615077574E-3</v>
      </c>
      <c r="CV184" s="500">
        <v>3.0261764260856409E-3</v>
      </c>
      <c r="CW184" s="500">
        <v>3.3510582595441163E-3</v>
      </c>
      <c r="CX184" s="500">
        <v>3.6082156294331711E-3</v>
      </c>
      <c r="CY184" s="500">
        <v>4.6228317870108913E-2</v>
      </c>
      <c r="CZ184" s="500">
        <v>1.7321747681136125E-2</v>
      </c>
      <c r="DA184" s="500">
        <v>1.6416404045397435E-2</v>
      </c>
      <c r="DB184" s="500">
        <v>2.8322741088698537E-2</v>
      </c>
      <c r="DC184" s="500">
        <v>6.6685995940852418E-3</v>
      </c>
      <c r="DD184" s="500">
        <v>1.3316483904719199E-2</v>
      </c>
      <c r="DE184" s="500">
        <v>0</v>
      </c>
      <c r="DF184" s="501">
        <v>3.6437901294427057E-3</v>
      </c>
    </row>
    <row r="185" spans="2:110">
      <c r="B185" s="494" t="s">
        <v>412</v>
      </c>
      <c r="C185" s="495" t="s">
        <v>99</v>
      </c>
      <c r="D185" s="500">
        <v>0</v>
      </c>
      <c r="E185" s="500">
        <v>0</v>
      </c>
      <c r="F185" s="500">
        <v>0</v>
      </c>
      <c r="G185" s="500">
        <v>3.1796502384737679E-4</v>
      </c>
      <c r="H185" s="500">
        <v>0</v>
      </c>
      <c r="I185" s="500">
        <v>0</v>
      </c>
      <c r="J185" s="500">
        <v>0</v>
      </c>
      <c r="K185" s="500">
        <v>1.903953410784062E-3</v>
      </c>
      <c r="L185" s="500">
        <v>1.9663480684986062E-3</v>
      </c>
      <c r="M185" s="500">
        <v>1.4178651002633178E-3</v>
      </c>
      <c r="N185" s="500">
        <v>0</v>
      </c>
      <c r="O185" s="500">
        <v>4.5308665282235228E-3</v>
      </c>
      <c r="P185" s="500">
        <v>2.8755505405307028E-3</v>
      </c>
      <c r="Q185" s="500">
        <v>2.2487069934787497E-4</v>
      </c>
      <c r="R185" s="500">
        <v>6.3812137068470424E-4</v>
      </c>
      <c r="S185" s="500">
        <v>4.5790934320074006E-3</v>
      </c>
      <c r="T185" s="500">
        <v>1.1440993078199188E-3</v>
      </c>
      <c r="U185" s="500">
        <v>9.1908747743312002E-4</v>
      </c>
      <c r="V185" s="500">
        <v>3.9946737683089215E-3</v>
      </c>
      <c r="W185" s="500">
        <v>1.7237844989843648E-3</v>
      </c>
      <c r="X185" s="500">
        <v>1.1596417389168946E-4</v>
      </c>
      <c r="Y185" s="500">
        <v>1.4020157050355731E-3</v>
      </c>
      <c r="Z185" s="500">
        <v>8.8589857908816141E-4</v>
      </c>
      <c r="AA185" s="500">
        <v>1.6218721037998146E-3</v>
      </c>
      <c r="AB185" s="500">
        <v>2.8744047324055343E-3</v>
      </c>
      <c r="AC185" s="500">
        <v>2.774281731693124E-3</v>
      </c>
      <c r="AD185" s="500">
        <v>8.306689767175352E-5</v>
      </c>
      <c r="AE185" s="500">
        <v>5.5483632328463101E-4</v>
      </c>
      <c r="AF185" s="500">
        <v>2.6792272324497545E-3</v>
      </c>
      <c r="AG185" s="500">
        <v>3.3813574032286061E-3</v>
      </c>
      <c r="AH185" s="500">
        <v>0</v>
      </c>
      <c r="AI185" s="500">
        <v>1.2183064367469375E-2</v>
      </c>
      <c r="AJ185" s="500">
        <v>3.3471682956219041E-4</v>
      </c>
      <c r="AK185" s="500">
        <v>1.91131498470948E-2</v>
      </c>
      <c r="AL185" s="500">
        <v>5.040583156697513E-3</v>
      </c>
      <c r="AM185" s="500">
        <v>0</v>
      </c>
      <c r="AN185" s="500">
        <v>8.2003546099290777E-3</v>
      </c>
      <c r="AO185" s="500">
        <v>1.4944880100011364E-2</v>
      </c>
      <c r="AP185" s="500">
        <v>1.2988974475154811E-3</v>
      </c>
      <c r="AQ185" s="500">
        <v>6.0728744939271258E-4</v>
      </c>
      <c r="AR185" s="500">
        <v>3.7112066543951196E-3</v>
      </c>
      <c r="AS185" s="500">
        <v>2.2592911265924671E-3</v>
      </c>
      <c r="AT185" s="500">
        <v>3.7901960874504952E-3</v>
      </c>
      <c r="AU185" s="500">
        <v>1.4653877827835102E-3</v>
      </c>
      <c r="AV185" s="500">
        <v>8.9061868572930681E-4</v>
      </c>
      <c r="AW185" s="500">
        <v>1.1167897028203672E-3</v>
      </c>
      <c r="AX185" s="500">
        <v>2.4249667369214286E-3</v>
      </c>
      <c r="AY185" s="500">
        <v>1.62176231504902E-3</v>
      </c>
      <c r="AZ185" s="500">
        <v>9.0488110643260054E-4</v>
      </c>
      <c r="BA185" s="500">
        <v>3.3673812998091817E-4</v>
      </c>
      <c r="BB185" s="500">
        <v>4.226096143687269E-4</v>
      </c>
      <c r="BC185" s="500">
        <v>2.0867857362057325E-3</v>
      </c>
      <c r="BD185" s="500">
        <v>7.6462855149840364E-4</v>
      </c>
      <c r="BE185" s="500">
        <v>4.4072278536800354E-4</v>
      </c>
      <c r="BF185" s="500">
        <v>1.3240629207952423E-3</v>
      </c>
      <c r="BG185" s="500">
        <v>3.4672286068084552E-3</v>
      </c>
      <c r="BH185" s="500">
        <v>3.4672759752988739E-3</v>
      </c>
      <c r="BI185" s="500">
        <v>8.5667215815485992E-4</v>
      </c>
      <c r="BJ185" s="500">
        <v>3.0196606164046343E-3</v>
      </c>
      <c r="BK185" s="500">
        <v>8.9440104943056464E-4</v>
      </c>
      <c r="BL185" s="500">
        <v>0</v>
      </c>
      <c r="BM185" s="500">
        <v>6.9604726773106734E-4</v>
      </c>
      <c r="BN185" s="500">
        <v>9.2494905554030033E-4</v>
      </c>
      <c r="BO185" s="500">
        <v>4.2844027338569823E-4</v>
      </c>
      <c r="BP185" s="500">
        <v>5.6636645140637409E-4</v>
      </c>
      <c r="BQ185" s="500">
        <v>1.5612727689526752E-2</v>
      </c>
      <c r="BR185" s="500">
        <v>1.1503877097819359E-2</v>
      </c>
      <c r="BS185" s="500">
        <v>1.6946778711484595E-3</v>
      </c>
      <c r="BT185" s="500">
        <v>3.0561495792673435E-3</v>
      </c>
      <c r="BU185" s="500">
        <v>4.35800928418488E-3</v>
      </c>
      <c r="BV185" s="500">
        <v>8.7705711881138238E-4</v>
      </c>
      <c r="BW185" s="500">
        <v>6.4522862917382271E-4</v>
      </c>
      <c r="BX185" s="500">
        <v>3.5301074035177518E-5</v>
      </c>
      <c r="BY185" s="500">
        <v>0</v>
      </c>
      <c r="BZ185" s="500">
        <v>7.9388415172008237E-4</v>
      </c>
      <c r="CA185" s="500">
        <v>5.268474321139258E-4</v>
      </c>
      <c r="CB185" s="500">
        <v>3.440529436765093E-4</v>
      </c>
      <c r="CC185" s="500">
        <v>0</v>
      </c>
      <c r="CD185" s="500">
        <v>3.5313851858391455E-4</v>
      </c>
      <c r="CE185" s="500">
        <v>3.5432722118876781E-4</v>
      </c>
      <c r="CF185" s="500">
        <v>9.9322799097065464E-5</v>
      </c>
      <c r="CG185" s="500">
        <v>1.0902577680865977E-3</v>
      </c>
      <c r="CH185" s="500">
        <v>7.8777740191012847E-4</v>
      </c>
      <c r="CI185" s="500">
        <v>9.3392481905206633E-4</v>
      </c>
      <c r="CJ185" s="500">
        <v>1.7784552845528457E-4</v>
      </c>
      <c r="CK185" s="500">
        <v>6.0790273556231007E-4</v>
      </c>
      <c r="CL185" s="500">
        <v>7.3710073710073708E-4</v>
      </c>
      <c r="CM185" s="500">
        <v>1.7102252198000724E-3</v>
      </c>
      <c r="CN185" s="500">
        <v>2.8888493832562975E-3</v>
      </c>
      <c r="CO185" s="500">
        <v>2.5557570064876907E-3</v>
      </c>
      <c r="CP185" s="500">
        <v>1.5177818725862938E-3</v>
      </c>
      <c r="CQ185" s="500">
        <v>5.1493305870236872E-3</v>
      </c>
      <c r="CR185" s="500">
        <v>3.4836570558057218E-3</v>
      </c>
      <c r="CS185" s="500">
        <v>4.0285513437516894E-3</v>
      </c>
      <c r="CT185" s="500">
        <v>5.84055290567507E-4</v>
      </c>
      <c r="CU185" s="500">
        <v>1.9313719178523143E-4</v>
      </c>
      <c r="CV185" s="500">
        <v>1.5130882130428205E-4</v>
      </c>
      <c r="CW185" s="500">
        <v>2.216585411260952E-3</v>
      </c>
      <c r="CX185" s="500">
        <v>1.0485412940233146E-3</v>
      </c>
      <c r="CY185" s="500">
        <v>1.7490923759580477E-2</v>
      </c>
      <c r="CZ185" s="500">
        <v>1.3170957707326758E-2</v>
      </c>
      <c r="DA185" s="500">
        <v>5.3554141176955245E-3</v>
      </c>
      <c r="DB185" s="500">
        <v>9.0955144146633504E-4</v>
      </c>
      <c r="DC185" s="500">
        <v>1.7396346767178893E-3</v>
      </c>
      <c r="DD185" s="500">
        <v>2.4866495454730748E-3</v>
      </c>
      <c r="DE185" s="500">
        <v>0</v>
      </c>
      <c r="DF185" s="501">
        <v>1.469270213484962E-4</v>
      </c>
    </row>
    <row r="186" spans="2:110">
      <c r="B186" s="494" t="s">
        <v>413</v>
      </c>
      <c r="C186" s="495" t="s">
        <v>100</v>
      </c>
      <c r="D186" s="500">
        <v>8.4479845522568192E-4</v>
      </c>
      <c r="E186" s="500">
        <v>1.7651840668911857E-3</v>
      </c>
      <c r="F186" s="500">
        <v>1.6774502755811168E-3</v>
      </c>
      <c r="G186" s="500">
        <v>3.1796502384737679E-4</v>
      </c>
      <c r="H186" s="500">
        <v>3.4946236559139785E-4</v>
      </c>
      <c r="I186" s="500">
        <v>0</v>
      </c>
      <c r="J186" s="500">
        <v>3.7240297922383381E-3</v>
      </c>
      <c r="K186" s="500">
        <v>1.3624620737720812E-3</v>
      </c>
      <c r="L186" s="500">
        <v>1.4436479490242931E-3</v>
      </c>
      <c r="M186" s="500">
        <v>1.0127607859023699E-4</v>
      </c>
      <c r="N186" s="500">
        <v>0</v>
      </c>
      <c r="O186" s="500">
        <v>1.4158957900698508E-3</v>
      </c>
      <c r="P186" s="500">
        <v>1.7107705747461143E-3</v>
      </c>
      <c r="Q186" s="500">
        <v>7.3594047059304536E-4</v>
      </c>
      <c r="R186" s="500">
        <v>5.7430923361623384E-4</v>
      </c>
      <c r="S186" s="500">
        <v>4.3324082639531296E-3</v>
      </c>
      <c r="T186" s="500">
        <v>2.7744408214633032E-3</v>
      </c>
      <c r="U186" s="500">
        <v>7.2214016084030854E-4</v>
      </c>
      <c r="V186" s="500">
        <v>1.3315579227696406E-3</v>
      </c>
      <c r="W186" s="500">
        <v>3.8389146680084234E-3</v>
      </c>
      <c r="X186" s="500">
        <v>8.5949917119722773E-4</v>
      </c>
      <c r="Y186" s="500">
        <v>3.2775191701050897E-3</v>
      </c>
      <c r="Z186" s="500">
        <v>1.8586499600477112E-3</v>
      </c>
      <c r="AA186" s="500">
        <v>6.1399443929564413E-3</v>
      </c>
      <c r="AB186" s="500">
        <v>3.9061268072031322E-3</v>
      </c>
      <c r="AC186" s="500">
        <v>1.1412898831192851E-3</v>
      </c>
      <c r="AD186" s="500">
        <v>4.5771555859945822E-4</v>
      </c>
      <c r="AE186" s="500">
        <v>5.5483632328463101E-4</v>
      </c>
      <c r="AF186" s="500">
        <v>6.7960885896286465E-4</v>
      </c>
      <c r="AG186" s="500">
        <v>4.2353758028120116E-4</v>
      </c>
      <c r="AH186" s="500">
        <v>0</v>
      </c>
      <c r="AI186" s="500">
        <v>1.3741558158631207E-3</v>
      </c>
      <c r="AJ186" s="500">
        <v>1.2049805864238854E-3</v>
      </c>
      <c r="AK186" s="500">
        <v>1.2742099898063201E-3</v>
      </c>
      <c r="AL186" s="500">
        <v>1.3570800806493304E-3</v>
      </c>
      <c r="AM186" s="500">
        <v>0</v>
      </c>
      <c r="AN186" s="500">
        <v>2.4379432624113476E-3</v>
      </c>
      <c r="AO186" s="500">
        <v>1.0796681441072849E-3</v>
      </c>
      <c r="AP186" s="500">
        <v>4.5310376076121433E-4</v>
      </c>
      <c r="AQ186" s="500">
        <v>5.1385861102460294E-4</v>
      </c>
      <c r="AR186" s="500">
        <v>5.0562299031384976E-4</v>
      </c>
      <c r="AS186" s="500">
        <v>4.7184212717533096E-4</v>
      </c>
      <c r="AT186" s="500">
        <v>8.6475347626297709E-4</v>
      </c>
      <c r="AU186" s="500">
        <v>1.0342488979315021E-3</v>
      </c>
      <c r="AV186" s="500">
        <v>5.8459111970778294E-4</v>
      </c>
      <c r="AW186" s="500">
        <v>4.101205123351631E-4</v>
      </c>
      <c r="AX186" s="500">
        <v>1.6519681145427357E-3</v>
      </c>
      <c r="AY186" s="500">
        <v>1.1746097425869445E-3</v>
      </c>
      <c r="AZ186" s="500">
        <v>2.7873569796361356E-4</v>
      </c>
      <c r="BA186" s="500">
        <v>3.3673812998091817E-4</v>
      </c>
      <c r="BB186" s="500">
        <v>3.1695721077654518E-4</v>
      </c>
      <c r="BC186" s="500">
        <v>8.1834734753165978E-4</v>
      </c>
      <c r="BD186" s="500">
        <v>4.2926515171840207E-4</v>
      </c>
      <c r="BE186" s="500">
        <v>4.4072278536800354E-4</v>
      </c>
      <c r="BF186" s="500">
        <v>3.3367805510657584E-4</v>
      </c>
      <c r="BG186" s="500">
        <v>4.1276531033433993E-4</v>
      </c>
      <c r="BH186" s="500">
        <v>3.8140922726490555E-4</v>
      </c>
      <c r="BI186" s="500">
        <v>6.5897858319604609E-4</v>
      </c>
      <c r="BJ186" s="500">
        <v>3.2822398004398199E-4</v>
      </c>
      <c r="BK186" s="500">
        <v>8.7055035477908295E-4</v>
      </c>
      <c r="BL186" s="500">
        <v>0</v>
      </c>
      <c r="BM186" s="500">
        <v>9.7718688075599342E-4</v>
      </c>
      <c r="BN186" s="500">
        <v>1.5247207087422138E-3</v>
      </c>
      <c r="BO186" s="500">
        <v>9.4358869733754977E-4</v>
      </c>
      <c r="BP186" s="500">
        <v>1.292792986905854E-3</v>
      </c>
      <c r="BQ186" s="500">
        <v>4.5660041263148403E-4</v>
      </c>
      <c r="BR186" s="500">
        <v>4.1501328770614148E-3</v>
      </c>
      <c r="BS186" s="500">
        <v>0.1061904761904762</v>
      </c>
      <c r="BT186" s="500">
        <v>8.6604560463420435E-3</v>
      </c>
      <c r="BU186" s="500">
        <v>3.8481482492290059E-3</v>
      </c>
      <c r="BV186" s="500">
        <v>1.4368808116697114E-3</v>
      </c>
      <c r="BW186" s="500">
        <v>5.9778534761692394E-4</v>
      </c>
      <c r="BX186" s="500">
        <v>8.8252685087943794E-5</v>
      </c>
      <c r="BY186" s="500">
        <v>1.3480217780407252E-5</v>
      </c>
      <c r="BZ186" s="500">
        <v>9.0414583945898266E-3</v>
      </c>
      <c r="CA186" s="500">
        <v>1.1408425597654935E-3</v>
      </c>
      <c r="CB186" s="500">
        <v>5.0596021128898421E-4</v>
      </c>
      <c r="CC186" s="500">
        <v>0</v>
      </c>
      <c r="CD186" s="500">
        <v>1.5008387039816369E-3</v>
      </c>
      <c r="CE186" s="500">
        <v>2.1259633271326068E-3</v>
      </c>
      <c r="CF186" s="500">
        <v>1.1647855530474041E-3</v>
      </c>
      <c r="CG186" s="500">
        <v>8.5663110349661238E-4</v>
      </c>
      <c r="CH186" s="500">
        <v>5.0556773263761776E-3</v>
      </c>
      <c r="CI186" s="500">
        <v>7.6715252993562588E-4</v>
      </c>
      <c r="CJ186" s="500">
        <v>2.7947154471544717E-4</v>
      </c>
      <c r="CK186" s="500">
        <v>1.2158054711246201E-3</v>
      </c>
      <c r="CL186" s="500">
        <v>9.4770094770094766E-4</v>
      </c>
      <c r="CM186" s="500">
        <v>2.918623790597776E-3</v>
      </c>
      <c r="CN186" s="500">
        <v>8.1879222164483213E-3</v>
      </c>
      <c r="CO186" s="500">
        <v>1.3750846457982918E-2</v>
      </c>
      <c r="CP186" s="500">
        <v>3.9602277839051814E-3</v>
      </c>
      <c r="CQ186" s="500">
        <v>3.4064802344925928E-3</v>
      </c>
      <c r="CR186" s="500">
        <v>3.8365033492394202E-3</v>
      </c>
      <c r="CS186" s="500">
        <v>7.3433190937111335E-3</v>
      </c>
      <c r="CT186" s="500">
        <v>1.2113739359918664E-3</v>
      </c>
      <c r="CU186" s="500">
        <v>5.9550634133779699E-4</v>
      </c>
      <c r="CV186" s="500">
        <v>1.5130882130428205E-4</v>
      </c>
      <c r="CW186" s="500">
        <v>9.6575637341028361E-4</v>
      </c>
      <c r="CX186" s="500">
        <v>7.8640597051748593E-4</v>
      </c>
      <c r="CY186" s="500">
        <v>1.4296087131908027E-2</v>
      </c>
      <c r="CZ186" s="500">
        <v>8.925616709057043E-3</v>
      </c>
      <c r="DA186" s="500">
        <v>1.1720117819110589E-2</v>
      </c>
      <c r="DB186" s="500">
        <v>5.0773694390715664E-3</v>
      </c>
      <c r="DC186" s="500">
        <v>1.4496955639315744E-3</v>
      </c>
      <c r="DD186" s="500">
        <v>4.8102401043577511E-3</v>
      </c>
      <c r="DE186" s="500">
        <v>0</v>
      </c>
      <c r="DF186" s="501">
        <v>1.2929577878667666E-3</v>
      </c>
    </row>
    <row r="187" spans="2:110">
      <c r="B187" s="494" t="s">
        <v>414</v>
      </c>
      <c r="C187" s="495" t="s">
        <v>101</v>
      </c>
      <c r="D187" s="500">
        <v>3.0171373400917211E-5</v>
      </c>
      <c r="E187" s="500">
        <v>2.3226106143305075E-4</v>
      </c>
      <c r="F187" s="500">
        <v>1.0783608914450035E-3</v>
      </c>
      <c r="G187" s="500">
        <v>1.5898251192368839E-4</v>
      </c>
      <c r="H187" s="500">
        <v>0</v>
      </c>
      <c r="I187" s="500">
        <v>0</v>
      </c>
      <c r="J187" s="500">
        <v>1.5680125441003528E-3</v>
      </c>
      <c r="K187" s="500">
        <v>1.1668264939483975E-3</v>
      </c>
      <c r="L187" s="500">
        <v>8.4627638391079256E-4</v>
      </c>
      <c r="M187" s="500">
        <v>6.0765647154142194E-4</v>
      </c>
      <c r="N187" s="500">
        <v>0</v>
      </c>
      <c r="O187" s="500">
        <v>4.7196526335661694E-5</v>
      </c>
      <c r="P187" s="500">
        <v>3.2759436537691553E-4</v>
      </c>
      <c r="Q187" s="500">
        <v>1.8398511764826134E-4</v>
      </c>
      <c r="R187" s="500">
        <v>2.2334247973964649E-4</v>
      </c>
      <c r="S187" s="500">
        <v>2.3897625655257479E-3</v>
      </c>
      <c r="T187" s="500">
        <v>1.0296893770379268E-3</v>
      </c>
      <c r="U187" s="500">
        <v>1.2145084523223371E-3</v>
      </c>
      <c r="V187" s="500">
        <v>2.6631158455392811E-3</v>
      </c>
      <c r="W187" s="500">
        <v>6.6528763906747914E-3</v>
      </c>
      <c r="X187" s="500">
        <v>1.8827124702415466E-3</v>
      </c>
      <c r="Y187" s="500">
        <v>2.911642264624315E-3</v>
      </c>
      <c r="Z187" s="500">
        <v>3.5320139427697937E-4</v>
      </c>
      <c r="AA187" s="500">
        <v>6.9508804448563484E-3</v>
      </c>
      <c r="AB187" s="500">
        <v>3.7619560369257384E-3</v>
      </c>
      <c r="AC187" s="500">
        <v>2.3322010655046259E-3</v>
      </c>
      <c r="AD187" s="500">
        <v>0</v>
      </c>
      <c r="AE187" s="500">
        <v>0</v>
      </c>
      <c r="AF187" s="500">
        <v>6.0119245215945712E-5</v>
      </c>
      <c r="AG187" s="500">
        <v>2.0829717063009895E-4</v>
      </c>
      <c r="AH187" s="500">
        <v>0</v>
      </c>
      <c r="AI187" s="500">
        <v>2.9494076047793809E-3</v>
      </c>
      <c r="AJ187" s="500">
        <v>3.9898246083813092E-3</v>
      </c>
      <c r="AK187" s="500">
        <v>6.3710499490316006E-4</v>
      </c>
      <c r="AL187" s="500">
        <v>5.2603008840407381E-3</v>
      </c>
      <c r="AM187" s="500">
        <v>0</v>
      </c>
      <c r="AN187" s="500">
        <v>0</v>
      </c>
      <c r="AO187" s="500">
        <v>2.8412319581770656E-5</v>
      </c>
      <c r="AP187" s="500">
        <v>0</v>
      </c>
      <c r="AQ187" s="500">
        <v>0</v>
      </c>
      <c r="AR187" s="500">
        <v>1.3020618181938354E-3</v>
      </c>
      <c r="AS187" s="500">
        <v>1.4987926392628161E-4</v>
      </c>
      <c r="AT187" s="500">
        <v>1.5179183359935236E-4</v>
      </c>
      <c r="AU187" s="500">
        <v>6.4913045584459627E-4</v>
      </c>
      <c r="AV187" s="500">
        <v>2.7464012335264968E-5</v>
      </c>
      <c r="AW187" s="500">
        <v>1.8297684396491892E-4</v>
      </c>
      <c r="AX187" s="500">
        <v>1.7120182740877675E-3</v>
      </c>
      <c r="AY187" s="500">
        <v>1.1345662286351167E-3</v>
      </c>
      <c r="AZ187" s="500">
        <v>3.9857858259531213E-4</v>
      </c>
      <c r="BA187" s="500">
        <v>0</v>
      </c>
      <c r="BB187" s="500">
        <v>1.0565240359218173E-4</v>
      </c>
      <c r="BC187" s="500">
        <v>4.9100840851899589E-4</v>
      </c>
      <c r="BD187" s="500">
        <v>4.9633783167440243E-4</v>
      </c>
      <c r="BE187" s="500">
        <v>4.4072278536800354E-4</v>
      </c>
      <c r="BF187" s="500">
        <v>4.4963709553368375E-5</v>
      </c>
      <c r="BG187" s="500">
        <v>1.3034694010558102E-4</v>
      </c>
      <c r="BH187" s="500">
        <v>7.9829838264747679E-5</v>
      </c>
      <c r="BI187" s="500">
        <v>2.2624931356397585E-3</v>
      </c>
      <c r="BJ187" s="500">
        <v>1.0174943381363443E-3</v>
      </c>
      <c r="BK187" s="500">
        <v>9.5402778605926903E-5</v>
      </c>
      <c r="BL187" s="500">
        <v>0</v>
      </c>
      <c r="BM187" s="500">
        <v>9.1370374233101011E-4</v>
      </c>
      <c r="BN187" s="500">
        <v>7.3706877863367686E-4</v>
      </c>
      <c r="BO187" s="500">
        <v>5.4881158828929922E-3</v>
      </c>
      <c r="BP187" s="500">
        <v>6.9564575009695949E-3</v>
      </c>
      <c r="BQ187" s="500">
        <v>1.9158427190084818E-2</v>
      </c>
      <c r="BR187" s="500">
        <v>3.5494557501183151E-3</v>
      </c>
      <c r="BS187" s="500">
        <v>3.7394957983193275E-3</v>
      </c>
      <c r="BT187" s="500">
        <v>0</v>
      </c>
      <c r="BU187" s="500">
        <v>1.6648017248437543E-3</v>
      </c>
      <c r="BV187" s="500">
        <v>5.1485118953204338E-3</v>
      </c>
      <c r="BW187" s="500">
        <v>3.7954625245518984E-5</v>
      </c>
      <c r="BX187" s="500">
        <v>0</v>
      </c>
      <c r="BY187" s="500">
        <v>0</v>
      </c>
      <c r="BZ187" s="500">
        <v>5.5924728021170246E-2</v>
      </c>
      <c r="CA187" s="500">
        <v>3.0620531204816892E-3</v>
      </c>
      <c r="CB187" s="500">
        <v>3.4202910283135336E-3</v>
      </c>
      <c r="CC187" s="500">
        <v>0</v>
      </c>
      <c r="CD187" s="500">
        <v>6.1799240752185049E-3</v>
      </c>
      <c r="CE187" s="500">
        <v>3.5727994803200756E-3</v>
      </c>
      <c r="CF187" s="500">
        <v>5.074492099322799E-3</v>
      </c>
      <c r="CG187" s="500">
        <v>2.8813955299431507E-3</v>
      </c>
      <c r="CH187" s="500">
        <v>1.4930698758555494E-2</v>
      </c>
      <c r="CI187" s="500">
        <v>1.8344951802808445E-3</v>
      </c>
      <c r="CJ187" s="500">
        <v>2.7947154471544717E-4</v>
      </c>
      <c r="CK187" s="500">
        <v>4.8632218844984806E-3</v>
      </c>
      <c r="CL187" s="500">
        <v>1.8252018252018251E-3</v>
      </c>
      <c r="CM187" s="500">
        <v>2.4029467260829419E-2</v>
      </c>
      <c r="CN187" s="500">
        <v>1.5114323222930284E-2</v>
      </c>
      <c r="CO187" s="500">
        <v>6.1818737849232185E-3</v>
      </c>
      <c r="CP187" s="500">
        <v>4.8865578839688249E-3</v>
      </c>
      <c r="CQ187" s="500">
        <v>1.9567456230690009E-2</v>
      </c>
      <c r="CR187" s="500">
        <v>3.9205143714855393E-3</v>
      </c>
      <c r="CS187" s="500">
        <v>4.6828529713945815E-3</v>
      </c>
      <c r="CT187" s="500">
        <v>3.2447516142639279E-5</v>
      </c>
      <c r="CU187" s="500">
        <v>7.5645400115882319E-4</v>
      </c>
      <c r="CV187" s="500">
        <v>7.5654410652141026E-5</v>
      </c>
      <c r="CW187" s="500">
        <v>2.1991319828258264E-3</v>
      </c>
      <c r="CX187" s="500">
        <v>1.3437188851979451E-3</v>
      </c>
      <c r="CY187" s="500">
        <v>6.2283178701089147E-2</v>
      </c>
      <c r="CZ187" s="500">
        <v>2.191219991868612E-2</v>
      </c>
      <c r="DA187" s="500">
        <v>7.6623617376259034E-3</v>
      </c>
      <c r="DB187" s="500">
        <v>1.7949249332228055E-2</v>
      </c>
      <c r="DC187" s="500">
        <v>4.3490866917947232E-4</v>
      </c>
      <c r="DD187" s="500">
        <v>1.6468957645428235E-2</v>
      </c>
      <c r="DE187" s="500">
        <v>0</v>
      </c>
      <c r="DF187" s="501">
        <v>1.8072023625865033E-2</v>
      </c>
    </row>
    <row r="188" spans="2:110">
      <c r="B188" s="494" t="s">
        <v>415</v>
      </c>
      <c r="C188" s="495" t="s">
        <v>192</v>
      </c>
      <c r="D188" s="500">
        <v>5.8728578324885351E-2</v>
      </c>
      <c r="E188" s="500">
        <v>4.8589014051794215E-2</v>
      </c>
      <c r="F188" s="500">
        <v>5.2600047927150728E-2</v>
      </c>
      <c r="G188" s="500">
        <v>1.5898251192368838E-2</v>
      </c>
      <c r="H188" s="500">
        <v>6.3440860215053768E-2</v>
      </c>
      <c r="I188" s="500">
        <v>0</v>
      </c>
      <c r="J188" s="500">
        <v>3.1850254802038416E-2</v>
      </c>
      <c r="K188" s="500">
        <v>6.931438463003041E-2</v>
      </c>
      <c r="L188" s="500">
        <v>5.0652130625248905E-2</v>
      </c>
      <c r="M188" s="500">
        <v>4.4865302815474982E-2</v>
      </c>
      <c r="N188" s="500">
        <v>0</v>
      </c>
      <c r="O188" s="500">
        <v>7.9667736454596946E-2</v>
      </c>
      <c r="P188" s="500">
        <v>0.11134568485422051</v>
      </c>
      <c r="Q188" s="500">
        <v>7.4248216366498351E-2</v>
      </c>
      <c r="R188" s="500">
        <v>7.558547635760321E-2</v>
      </c>
      <c r="S188" s="500">
        <v>6.3074313906876345E-2</v>
      </c>
      <c r="T188" s="500">
        <v>9.6876608889651619E-2</v>
      </c>
      <c r="U188" s="500">
        <v>7.5102576727392095E-2</v>
      </c>
      <c r="V188" s="500">
        <v>5.9920106524633818E-3</v>
      </c>
      <c r="W188" s="500">
        <v>2.8978215091034456E-2</v>
      </c>
      <c r="X188" s="500">
        <v>5.7368158966418139E-3</v>
      </c>
      <c r="Y188" s="500">
        <v>2.8888902553759307E-2</v>
      </c>
      <c r="Z188" s="500">
        <v>2.3050733616666475E-2</v>
      </c>
      <c r="AA188" s="500">
        <v>5.1320667284522704E-2</v>
      </c>
      <c r="AB188" s="500">
        <v>5.5753540068210795E-2</v>
      </c>
      <c r="AC188" s="500">
        <v>5.1236247005805695E-2</v>
      </c>
      <c r="AD188" s="500">
        <v>5.7909494376879598E-3</v>
      </c>
      <c r="AE188" s="500">
        <v>2.4597743665618642E-2</v>
      </c>
      <c r="AF188" s="500">
        <v>5.8480342313754499E-2</v>
      </c>
      <c r="AG188" s="500">
        <v>3.7149800381878144E-2</v>
      </c>
      <c r="AH188" s="500">
        <v>8.6956521739130432E-2</v>
      </c>
      <c r="AI188" s="500">
        <v>4.1827962395053042E-2</v>
      </c>
      <c r="AJ188" s="500">
        <v>2.9696077118757529E-2</v>
      </c>
      <c r="AK188" s="500">
        <v>4.6890927624872576E-2</v>
      </c>
      <c r="AL188" s="500">
        <v>5.0470454427958437E-2</v>
      </c>
      <c r="AM188" s="500">
        <v>2.5316455696202531E-2</v>
      </c>
      <c r="AN188" s="500">
        <v>1.972517730496454E-2</v>
      </c>
      <c r="AO188" s="500">
        <v>3.4805091487669054E-2</v>
      </c>
      <c r="AP188" s="500">
        <v>4.5129134571816949E-2</v>
      </c>
      <c r="AQ188" s="500">
        <v>1.7767050763002178E-2</v>
      </c>
      <c r="AR188" s="500">
        <v>4.8136630568049253E-2</v>
      </c>
      <c r="AS188" s="500">
        <v>3.5254933525770908E-2</v>
      </c>
      <c r="AT188" s="500">
        <v>3.6503636104377582E-2</v>
      </c>
      <c r="AU188" s="500">
        <v>4.672770430654459E-2</v>
      </c>
      <c r="AV188" s="500">
        <v>4.3149886809034872E-2</v>
      </c>
      <c r="AW188" s="500">
        <v>8.0875765032494162E-2</v>
      </c>
      <c r="AX188" s="500">
        <v>6.6642136372734875E-2</v>
      </c>
      <c r="AY188" s="500">
        <v>4.3246995067973866E-2</v>
      </c>
      <c r="AZ188" s="500">
        <v>5.5042894326853289E-2</v>
      </c>
      <c r="BA188" s="500">
        <v>5.6235267706813336E-2</v>
      </c>
      <c r="BB188" s="500">
        <v>5.1452720549392497E-2</v>
      </c>
      <c r="BC188" s="500">
        <v>5.5524867530023121E-2</v>
      </c>
      <c r="BD188" s="500">
        <v>4.3650900115365009E-2</v>
      </c>
      <c r="BE188" s="500">
        <v>3.6579991185544294E-2</v>
      </c>
      <c r="BF188" s="500">
        <v>2.0124809791676034E-2</v>
      </c>
      <c r="BG188" s="500">
        <v>7.2125306858421495E-3</v>
      </c>
      <c r="BH188" s="500">
        <v>5.6367848798738331E-2</v>
      </c>
      <c r="BI188" s="500">
        <v>6.7325645249862717E-2</v>
      </c>
      <c r="BJ188" s="500">
        <v>2.773492631371648E-2</v>
      </c>
      <c r="BK188" s="500">
        <v>8.9881342794108879E-2</v>
      </c>
      <c r="BL188" s="500">
        <v>0</v>
      </c>
      <c r="BM188" s="500">
        <v>5.7871682439203556E-2</v>
      </c>
      <c r="BN188" s="500">
        <v>7.0137152602141831E-2</v>
      </c>
      <c r="BO188" s="500">
        <v>4.1630113230643681E-2</v>
      </c>
      <c r="BP188" s="500">
        <v>3.8599104894760497E-2</v>
      </c>
      <c r="BQ188" s="500">
        <v>5.3307628421214821E-3</v>
      </c>
      <c r="BR188" s="500">
        <v>1.1048818668317011E-2</v>
      </c>
      <c r="BS188" s="500">
        <v>1.6932773109243699E-2</v>
      </c>
      <c r="BT188" s="500">
        <v>2.0000163868610147E-2</v>
      </c>
      <c r="BU188" s="500">
        <v>1.1710676812611804E-2</v>
      </c>
      <c r="BV188" s="500">
        <v>6.6936252876094223E-3</v>
      </c>
      <c r="BW188" s="500">
        <v>9.6784294376073407E-4</v>
      </c>
      <c r="BX188" s="500">
        <v>1.4120429614071007E-3</v>
      </c>
      <c r="BY188" s="500">
        <v>1.6505777771120881E-3</v>
      </c>
      <c r="BZ188" s="500">
        <v>2.984416348132902E-3</v>
      </c>
      <c r="CA188" s="500">
        <v>1.1297510348788845E-2</v>
      </c>
      <c r="CB188" s="500">
        <v>7.0328469369168806E-3</v>
      </c>
      <c r="CC188" s="500">
        <v>2.6246719160104987E-3</v>
      </c>
      <c r="CD188" s="500">
        <v>7.2393396309702483E-3</v>
      </c>
      <c r="CE188" s="500">
        <v>9.0943986771783742E-3</v>
      </c>
      <c r="CF188" s="500">
        <v>1.9882618510158014E-2</v>
      </c>
      <c r="CG188" s="500">
        <v>5.8406666147496301E-3</v>
      </c>
      <c r="CH188" s="500">
        <v>4.4995991603219692E-3</v>
      </c>
      <c r="CI188" s="500">
        <v>2.9351922884493513E-3</v>
      </c>
      <c r="CJ188" s="500">
        <v>1.0416666666666666E-2</v>
      </c>
      <c r="CK188" s="500">
        <v>4.6605876393110432E-3</v>
      </c>
      <c r="CL188" s="500">
        <v>3.618813618813619E-2</v>
      </c>
      <c r="CM188" s="500">
        <v>7.360793287566743E-3</v>
      </c>
      <c r="CN188" s="500">
        <v>1.1264803216366272E-2</v>
      </c>
      <c r="CO188" s="500">
        <v>3.2645973044409006E-2</v>
      </c>
      <c r="CP188" s="500">
        <v>5.543652472934834E-2</v>
      </c>
      <c r="CQ188" s="500">
        <v>3.0975203992711718E-2</v>
      </c>
      <c r="CR188" s="500">
        <v>1.9787396106369155E-2</v>
      </c>
      <c r="CS188" s="500">
        <v>1.9791272373330449E-2</v>
      </c>
      <c r="CT188" s="500">
        <v>2.3816476848697234E-2</v>
      </c>
      <c r="CU188" s="500">
        <v>2.2629240970836285E-2</v>
      </c>
      <c r="CV188" s="500">
        <v>4.9175366923891661E-3</v>
      </c>
      <c r="CW188" s="500">
        <v>7.7952829200749335E-2</v>
      </c>
      <c r="CX188" s="500">
        <v>7.9411583297353972E-3</v>
      </c>
      <c r="CY188" s="500">
        <v>7.0383219039935455E-2</v>
      </c>
      <c r="CZ188" s="500">
        <v>0.10722086173803694</v>
      </c>
      <c r="DA188" s="500">
        <v>3.4274650353251356E-2</v>
      </c>
      <c r="DB188" s="500">
        <v>2.1817721285806391E-2</v>
      </c>
      <c r="DC188" s="500">
        <v>3.8271962887793561E-2</v>
      </c>
      <c r="DD188" s="500">
        <v>2.564102564102564E-2</v>
      </c>
      <c r="DE188" s="500">
        <v>0.23887215805672304</v>
      </c>
      <c r="DF188" s="501">
        <v>6.3619400243898859E-3</v>
      </c>
    </row>
    <row r="189" spans="2:110">
      <c r="B189" s="494" t="s">
        <v>416</v>
      </c>
      <c r="C189" s="495" t="s">
        <v>193</v>
      </c>
      <c r="D189" s="500">
        <v>6.8338160753077483E-3</v>
      </c>
      <c r="E189" s="500">
        <v>6.2710486586923702E-3</v>
      </c>
      <c r="F189" s="500">
        <v>1.6175413371675055E-2</v>
      </c>
      <c r="G189" s="500">
        <v>1.1287758346581876E-2</v>
      </c>
      <c r="H189" s="500">
        <v>1.5188172043010753E-2</v>
      </c>
      <c r="I189" s="500">
        <v>0</v>
      </c>
      <c r="J189" s="500">
        <v>6.497451979615837E-2</v>
      </c>
      <c r="K189" s="500">
        <v>4.9083569580763431E-3</v>
      </c>
      <c r="L189" s="500">
        <v>2.1082238152130624E-2</v>
      </c>
      <c r="M189" s="500">
        <v>5.1650800081020866E-3</v>
      </c>
      <c r="N189" s="500">
        <v>0</v>
      </c>
      <c r="O189" s="500">
        <v>1.8501038323579383E-2</v>
      </c>
      <c r="P189" s="500">
        <v>2.2312816219561025E-2</v>
      </c>
      <c r="Q189" s="500">
        <v>1.0671136823599157E-2</v>
      </c>
      <c r="R189" s="500">
        <v>1.4549167251611256E-2</v>
      </c>
      <c r="S189" s="500">
        <v>1.0823311748381128E-2</v>
      </c>
      <c r="T189" s="500">
        <v>1.238487500715062E-2</v>
      </c>
      <c r="U189" s="500">
        <v>1.880846873461349E-2</v>
      </c>
      <c r="V189" s="500">
        <v>3.3288948069241011E-3</v>
      </c>
      <c r="W189" s="500">
        <v>7.3144369281228456E-3</v>
      </c>
      <c r="X189" s="500">
        <v>4.6385669556675783E-3</v>
      </c>
      <c r="Y189" s="500">
        <v>1.0100047348776004E-2</v>
      </c>
      <c r="Z189" s="500">
        <v>5.575949880143133E-3</v>
      </c>
      <c r="AA189" s="500">
        <v>7.9935125115848001E-3</v>
      </c>
      <c r="AB189" s="500">
        <v>9.4341747800269424E-3</v>
      </c>
      <c r="AC189" s="500">
        <v>8.5168193649375907E-3</v>
      </c>
      <c r="AD189" s="500">
        <v>3.7854771938984821E-3</v>
      </c>
      <c r="AE189" s="500">
        <v>1.664508969853893E-3</v>
      </c>
      <c r="AF189" s="500">
        <v>4.3808632600836964E-3</v>
      </c>
      <c r="AG189" s="500">
        <v>6.0336747092518657E-3</v>
      </c>
      <c r="AH189" s="500">
        <v>0</v>
      </c>
      <c r="AI189" s="500">
        <v>9.5855747155329882E-3</v>
      </c>
      <c r="AJ189" s="500">
        <v>1.2946846967465524E-2</v>
      </c>
      <c r="AK189" s="500">
        <v>2.2426095820591234E-2</v>
      </c>
      <c r="AL189" s="500">
        <v>2.0369125781936618E-2</v>
      </c>
      <c r="AM189" s="500">
        <v>0</v>
      </c>
      <c r="AN189" s="500">
        <v>6.8705673758865252E-3</v>
      </c>
      <c r="AO189" s="500">
        <v>9.4897147403113988E-3</v>
      </c>
      <c r="AP189" s="500">
        <v>8.3975230327745058E-3</v>
      </c>
      <c r="AQ189" s="500">
        <v>1.5587044534412956E-2</v>
      </c>
      <c r="AR189" s="500">
        <v>1.1989543848749326E-2</v>
      </c>
      <c r="AS189" s="500">
        <v>1.8468455966027367E-2</v>
      </c>
      <c r="AT189" s="500">
        <v>1.3256486801010105E-2</v>
      </c>
      <c r="AU189" s="500">
        <v>9.9937024657268808E-3</v>
      </c>
      <c r="AV189" s="500">
        <v>8.6786278979437293E-3</v>
      </c>
      <c r="AW189" s="500">
        <v>8.8712221591267584E-3</v>
      </c>
      <c r="AX189" s="500">
        <v>1.0738970198636509E-2</v>
      </c>
      <c r="AY189" s="500">
        <v>8.7561817174663138E-3</v>
      </c>
      <c r="AZ189" s="500">
        <v>6.8458564659275908E-3</v>
      </c>
      <c r="BA189" s="500">
        <v>7.7449769895611177E-3</v>
      </c>
      <c r="BB189" s="500">
        <v>6.8674062334918122E-3</v>
      </c>
      <c r="BC189" s="500">
        <v>9.247325027107756E-3</v>
      </c>
      <c r="BD189" s="500">
        <v>1.7170606068736081E-2</v>
      </c>
      <c r="BE189" s="500">
        <v>9.6959012780960772E-3</v>
      </c>
      <c r="BF189" s="500">
        <v>4.8785624865404689E-3</v>
      </c>
      <c r="BG189" s="500">
        <v>4.4578653516108707E-3</v>
      </c>
      <c r="BH189" s="500">
        <v>5.0133138430261542E-3</v>
      </c>
      <c r="BI189" s="500">
        <v>1.7397034596375618E-2</v>
      </c>
      <c r="BJ189" s="500">
        <v>1.2735090425706502E-2</v>
      </c>
      <c r="BK189" s="500">
        <v>4.4529246914316381E-2</v>
      </c>
      <c r="BL189" s="500">
        <v>0</v>
      </c>
      <c r="BM189" s="500">
        <v>1.1968838848053108E-2</v>
      </c>
      <c r="BN189" s="500">
        <v>6.9660225745378865E-3</v>
      </c>
      <c r="BO189" s="500">
        <v>1.7260022442109557E-2</v>
      </c>
      <c r="BP189" s="500">
        <v>1.5476578900387223E-2</v>
      </c>
      <c r="BQ189" s="500">
        <v>2.2324565853805191E-2</v>
      </c>
      <c r="BR189" s="500">
        <v>9.2103826131275258E-3</v>
      </c>
      <c r="BS189" s="500">
        <v>1.9131652661064424E-2</v>
      </c>
      <c r="BT189" s="500">
        <v>3.2085473867053398E-2</v>
      </c>
      <c r="BU189" s="500">
        <v>1.8353756720613519E-2</v>
      </c>
      <c r="BV189" s="500">
        <v>6.7744265072786414E-2</v>
      </c>
      <c r="BW189" s="500">
        <v>5.5195513763295977E-2</v>
      </c>
      <c r="BX189" s="500">
        <v>2.254856103996964E-2</v>
      </c>
      <c r="BY189" s="500">
        <v>0.15808700731676265</v>
      </c>
      <c r="BZ189" s="500">
        <v>7.7903557777124377E-2</v>
      </c>
      <c r="CA189" s="500">
        <v>1.4046624017112638E-2</v>
      </c>
      <c r="CB189" s="500">
        <v>3.8554168100220595E-2</v>
      </c>
      <c r="CC189" s="500">
        <v>2.8871391076115485E-2</v>
      </c>
      <c r="CD189" s="500">
        <v>1.4390394632294518E-2</v>
      </c>
      <c r="CE189" s="500">
        <v>8.8581805297191958E-3</v>
      </c>
      <c r="CF189" s="500">
        <v>7.6478555304740408E-3</v>
      </c>
      <c r="CG189" s="500">
        <v>1.0123822132232692E-3</v>
      </c>
      <c r="CH189" s="500">
        <v>1.0370857796910986E-2</v>
      </c>
      <c r="CI189" s="500">
        <v>7.13785397418365E-3</v>
      </c>
      <c r="CJ189" s="500">
        <v>3.2520325203252032E-3</v>
      </c>
      <c r="CK189" s="500">
        <v>3.8500506585612969E-3</v>
      </c>
      <c r="CL189" s="500">
        <v>4.563004563004563E-3</v>
      </c>
      <c r="CM189" s="500">
        <v>1.2427235135894657E-2</v>
      </c>
      <c r="CN189" s="500">
        <v>1.9367256516150205E-2</v>
      </c>
      <c r="CO189" s="500">
        <v>2.3700823521702091E-3</v>
      </c>
      <c r="CP189" s="500">
        <v>4.5766704763935771E-3</v>
      </c>
      <c r="CQ189" s="500">
        <v>2.186484987720827E-2</v>
      </c>
      <c r="CR189" s="500">
        <v>1.5004368573156799E-2</v>
      </c>
      <c r="CS189" s="500">
        <v>1.0230898177688855E-2</v>
      </c>
      <c r="CT189" s="500">
        <v>1.1594579101636436E-2</v>
      </c>
      <c r="CU189" s="500">
        <v>7.1702182450267174E-2</v>
      </c>
      <c r="CV189" s="500">
        <v>2.3452867302163716E-3</v>
      </c>
      <c r="CW189" s="500">
        <v>8.4590949815575439E-3</v>
      </c>
      <c r="CX189" s="500">
        <v>4.247032804363342E-3</v>
      </c>
      <c r="CY189" s="500">
        <v>3.5804759983864461E-2</v>
      </c>
      <c r="CZ189" s="500">
        <v>1.0457343305314714E-2</v>
      </c>
      <c r="DA189" s="500">
        <v>4.2019403077303346E-3</v>
      </c>
      <c r="DB189" s="500">
        <v>1.8432808326425347E-2</v>
      </c>
      <c r="DC189" s="500">
        <v>1.9860829225862568E-2</v>
      </c>
      <c r="DD189" s="500">
        <v>8.9954207601266427E-3</v>
      </c>
      <c r="DE189" s="500">
        <v>0</v>
      </c>
      <c r="DF189" s="501">
        <v>4.7898208959609766E-3</v>
      </c>
    </row>
    <row r="190" spans="2:110">
      <c r="B190" s="494" t="s">
        <v>417</v>
      </c>
      <c r="C190" s="495" t="s">
        <v>102</v>
      </c>
      <c r="D190" s="500">
        <v>1.2370263094376055E-3</v>
      </c>
      <c r="E190" s="500">
        <v>2.0903495528974567E-4</v>
      </c>
      <c r="F190" s="500">
        <v>3.7143541816439013E-3</v>
      </c>
      <c r="G190" s="500">
        <v>2.0667726550079491E-3</v>
      </c>
      <c r="H190" s="500">
        <v>1.7741935483870969E-3</v>
      </c>
      <c r="I190" s="500">
        <v>0</v>
      </c>
      <c r="J190" s="500">
        <v>6.7620540964327715E-3</v>
      </c>
      <c r="K190" s="500">
        <v>3.3170711257604897E-3</v>
      </c>
      <c r="L190" s="500">
        <v>2.0659099960175227E-3</v>
      </c>
      <c r="M190" s="500">
        <v>9.1148470731213286E-4</v>
      </c>
      <c r="N190" s="500">
        <v>0</v>
      </c>
      <c r="O190" s="500">
        <v>4.389276949216538E-3</v>
      </c>
      <c r="P190" s="500">
        <v>7.4254722818767518E-3</v>
      </c>
      <c r="Q190" s="500">
        <v>3.863687470613488E-3</v>
      </c>
      <c r="R190" s="500">
        <v>6.7640865292578648E-3</v>
      </c>
      <c r="S190" s="500">
        <v>3.1760715386987357E-3</v>
      </c>
      <c r="T190" s="500">
        <v>3.4609004061552542E-3</v>
      </c>
      <c r="U190" s="500">
        <v>9.3549975381585423E-3</v>
      </c>
      <c r="V190" s="500">
        <v>0</v>
      </c>
      <c r="W190" s="500">
        <v>2.3294385121410337E-3</v>
      </c>
      <c r="X190" s="500">
        <v>1.800855406318001E-3</v>
      </c>
      <c r="Y190" s="500">
        <v>2.5949588926535605E-3</v>
      </c>
      <c r="Z190" s="500">
        <v>2.5882134957673736E-3</v>
      </c>
      <c r="AA190" s="500">
        <v>4.6339202965708986E-3</v>
      </c>
      <c r="AB190" s="500">
        <v>6.5462540379079021E-3</v>
      </c>
      <c r="AC190" s="500">
        <v>1.8810983449041182E-3</v>
      </c>
      <c r="AD190" s="500">
        <v>4.6958225826685155E-4</v>
      </c>
      <c r="AE190" s="500">
        <v>2.404290734233401E-3</v>
      </c>
      <c r="AF190" s="500">
        <v>4.3704077391765756E-3</v>
      </c>
      <c r="AG190" s="500">
        <v>3.0584967887519526E-3</v>
      </c>
      <c r="AH190" s="500">
        <v>0</v>
      </c>
      <c r="AI190" s="500">
        <v>3.9046134767817941E-3</v>
      </c>
      <c r="AJ190" s="500">
        <v>5.609854063462311E-3</v>
      </c>
      <c r="AK190" s="500">
        <v>4.9694189602446483E-3</v>
      </c>
      <c r="AL190" s="500">
        <v>5.2861500284340588E-3</v>
      </c>
      <c r="AM190" s="500">
        <v>0</v>
      </c>
      <c r="AN190" s="500">
        <v>1.7730496453900709E-3</v>
      </c>
      <c r="AO190" s="500">
        <v>3.125355153994772E-3</v>
      </c>
      <c r="AP190" s="500">
        <v>1.6915873735085334E-3</v>
      </c>
      <c r="AQ190" s="500">
        <v>1.1522890065400187E-3</v>
      </c>
      <c r="AR190" s="500">
        <v>2.6569992432178774E-3</v>
      </c>
      <c r="AS190" s="500">
        <v>5.6898609453495796E-3</v>
      </c>
      <c r="AT190" s="500">
        <v>4.0523819818493768E-3</v>
      </c>
      <c r="AU190" s="500">
        <v>4.3888969626507774E-3</v>
      </c>
      <c r="AV190" s="500">
        <v>3.2015191522251733E-3</v>
      </c>
      <c r="AW190" s="500">
        <v>2.9528676888131745E-3</v>
      </c>
      <c r="AX190" s="500">
        <v>1.7967949699160474E-3</v>
      </c>
      <c r="AY190" s="500">
        <v>2.516067459973171E-3</v>
      </c>
      <c r="AZ190" s="500">
        <v>2.7227226148909497E-3</v>
      </c>
      <c r="BA190" s="500">
        <v>3.9286115164440458E-3</v>
      </c>
      <c r="BB190" s="500">
        <v>2.4300052826201797E-3</v>
      </c>
      <c r="BC190" s="500">
        <v>4.0303606865934247E-3</v>
      </c>
      <c r="BD190" s="500">
        <v>1.5158425670056073E-3</v>
      </c>
      <c r="BE190" s="500">
        <v>2.4239753195240193E-3</v>
      </c>
      <c r="BF190" s="500">
        <v>1.2270359686011316E-3</v>
      </c>
      <c r="BG190" s="500">
        <v>7.0387347657013756E-4</v>
      </c>
      <c r="BH190" s="500">
        <v>9.6682804120638854E-4</v>
      </c>
      <c r="BI190" s="500">
        <v>2.3503569467325644E-3</v>
      </c>
      <c r="BJ190" s="500">
        <v>1.5098303082023172E-3</v>
      </c>
      <c r="BK190" s="500">
        <v>3.0886649573668833E-3</v>
      </c>
      <c r="BL190" s="500">
        <v>0</v>
      </c>
      <c r="BM190" s="500">
        <v>9.4476513506037696E-3</v>
      </c>
      <c r="BN190" s="500">
        <v>4.0611044469816308E-3</v>
      </c>
      <c r="BO190" s="500">
        <v>2.494134448638172E-3</v>
      </c>
      <c r="BP190" s="500">
        <v>2.7887391574683419E-3</v>
      </c>
      <c r="BQ190" s="500">
        <v>6.3491884538345042E-3</v>
      </c>
      <c r="BR190" s="500">
        <v>1.9494703119880594E-2</v>
      </c>
      <c r="BS190" s="500">
        <v>1.7787114845938376E-3</v>
      </c>
      <c r="BT190" s="500">
        <v>1.9008758777212431E-3</v>
      </c>
      <c r="BU190" s="500">
        <v>3.7238463618747997E-2</v>
      </c>
      <c r="BV190" s="500">
        <v>2.0498877553495821E-2</v>
      </c>
      <c r="BW190" s="500">
        <v>3.6265644422093388E-2</v>
      </c>
      <c r="BX190" s="500">
        <v>5.4822567976630689E-2</v>
      </c>
      <c r="BY190" s="500">
        <v>4.0918452171438413E-2</v>
      </c>
      <c r="BZ190" s="500">
        <v>3.1167303734195824E-3</v>
      </c>
      <c r="CA190" s="500">
        <v>1.1863970369783518E-2</v>
      </c>
      <c r="CB190" s="500">
        <v>8.4485236081034587E-2</v>
      </c>
      <c r="CC190" s="500">
        <v>0</v>
      </c>
      <c r="CD190" s="500">
        <v>8.6254083164121129E-2</v>
      </c>
      <c r="CE190" s="500">
        <v>0.11462485605456639</v>
      </c>
      <c r="CF190" s="500">
        <v>2.4054176072234763E-2</v>
      </c>
      <c r="CG190" s="500">
        <v>2.3206915349271863E-2</v>
      </c>
      <c r="CH190" s="500">
        <v>1.2720288048490016E-2</v>
      </c>
      <c r="CI190" s="500">
        <v>1.2040959274206998E-2</v>
      </c>
      <c r="CJ190" s="500">
        <v>2.9395325203252033E-2</v>
      </c>
      <c r="CK190" s="500">
        <v>5.4711246200607903E-2</v>
      </c>
      <c r="CL190" s="500">
        <v>2.6816426816426816E-2</v>
      </c>
      <c r="CM190" s="500">
        <v>2.8222730739893213E-3</v>
      </c>
      <c r="CN190" s="500">
        <v>1.9315975166151573E-3</v>
      </c>
      <c r="CO190" s="500">
        <v>1.5782345616985955E-2</v>
      </c>
      <c r="CP190" s="500">
        <v>2.6920218987101355E-2</v>
      </c>
      <c r="CQ190" s="500">
        <v>1.0377881644616969E-2</v>
      </c>
      <c r="CR190" s="500">
        <v>8.8547617447409105E-3</v>
      </c>
      <c r="CS190" s="500">
        <v>9.0412588547017798E-3</v>
      </c>
      <c r="CT190" s="500">
        <v>1.1951501779205469E-2</v>
      </c>
      <c r="CU190" s="500">
        <v>3.1754973282688469E-2</v>
      </c>
      <c r="CV190" s="500">
        <v>2.1939779089120894E-3</v>
      </c>
      <c r="CW190" s="500">
        <v>3.3743294974576173E-3</v>
      </c>
      <c r="CX190" s="500">
        <v>1.2348996836753575E-2</v>
      </c>
      <c r="CY190" s="500">
        <v>1.8184751916095199E-2</v>
      </c>
      <c r="CZ190" s="500">
        <v>5.5714191163261255E-2</v>
      </c>
      <c r="DA190" s="500">
        <v>3.1267379348699255E-2</v>
      </c>
      <c r="DB190" s="500">
        <v>7.3109514598876301E-3</v>
      </c>
      <c r="DC190" s="500">
        <v>3.1023485068135691E-2</v>
      </c>
      <c r="DD190" s="500">
        <v>1.9662196132784367E-2</v>
      </c>
      <c r="DE190" s="500">
        <v>0</v>
      </c>
      <c r="DF190" s="501">
        <v>2.6255858714976273E-2</v>
      </c>
    </row>
    <row r="191" spans="2:110">
      <c r="B191" s="494" t="s">
        <v>418</v>
      </c>
      <c r="C191" s="495" t="s">
        <v>103</v>
      </c>
      <c r="D191" s="500">
        <v>0</v>
      </c>
      <c r="E191" s="500">
        <v>0</v>
      </c>
      <c r="F191" s="500">
        <v>0</v>
      </c>
      <c r="G191" s="500">
        <v>0</v>
      </c>
      <c r="H191" s="500">
        <v>0</v>
      </c>
      <c r="I191" s="500">
        <v>0</v>
      </c>
      <c r="J191" s="500">
        <v>0</v>
      </c>
      <c r="K191" s="500">
        <v>0</v>
      </c>
      <c r="L191" s="500">
        <v>0</v>
      </c>
      <c r="M191" s="500">
        <v>0</v>
      </c>
      <c r="N191" s="500">
        <v>0</v>
      </c>
      <c r="O191" s="500">
        <v>0</v>
      </c>
      <c r="P191" s="500">
        <v>0</v>
      </c>
      <c r="Q191" s="500">
        <v>0</v>
      </c>
      <c r="R191" s="500">
        <v>0</v>
      </c>
      <c r="S191" s="500">
        <v>0</v>
      </c>
      <c r="T191" s="500">
        <v>0</v>
      </c>
      <c r="U191" s="500">
        <v>0</v>
      </c>
      <c r="V191" s="500">
        <v>0</v>
      </c>
      <c r="W191" s="500">
        <v>0</v>
      </c>
      <c r="X191" s="500">
        <v>0</v>
      </c>
      <c r="Y191" s="500">
        <v>0</v>
      </c>
      <c r="Z191" s="500">
        <v>0</v>
      </c>
      <c r="AA191" s="500">
        <v>0</v>
      </c>
      <c r="AB191" s="500">
        <v>0</v>
      </c>
      <c r="AC191" s="500">
        <v>0</v>
      </c>
      <c r="AD191" s="500">
        <v>0</v>
      </c>
      <c r="AE191" s="500">
        <v>0</v>
      </c>
      <c r="AF191" s="500">
        <v>0</v>
      </c>
      <c r="AG191" s="500">
        <v>0</v>
      </c>
      <c r="AH191" s="500">
        <v>0</v>
      </c>
      <c r="AI191" s="500">
        <v>0</v>
      </c>
      <c r="AJ191" s="500">
        <v>0</v>
      </c>
      <c r="AK191" s="500">
        <v>0</v>
      </c>
      <c r="AL191" s="500">
        <v>0</v>
      </c>
      <c r="AM191" s="500">
        <v>0</v>
      </c>
      <c r="AN191" s="500">
        <v>0</v>
      </c>
      <c r="AO191" s="500">
        <v>0</v>
      </c>
      <c r="AP191" s="500">
        <v>0</v>
      </c>
      <c r="AQ191" s="500">
        <v>0</v>
      </c>
      <c r="AR191" s="500">
        <v>0</v>
      </c>
      <c r="AS191" s="500">
        <v>0</v>
      </c>
      <c r="AT191" s="500">
        <v>0</v>
      </c>
      <c r="AU191" s="500">
        <v>0</v>
      </c>
      <c r="AV191" s="500">
        <v>0</v>
      </c>
      <c r="AW191" s="500">
        <v>0</v>
      </c>
      <c r="AX191" s="500">
        <v>0</v>
      </c>
      <c r="AY191" s="500">
        <v>0</v>
      </c>
      <c r="AZ191" s="500">
        <v>0</v>
      </c>
      <c r="BA191" s="500">
        <v>0</v>
      </c>
      <c r="BB191" s="500">
        <v>0</v>
      </c>
      <c r="BC191" s="500">
        <v>0</v>
      </c>
      <c r="BD191" s="500">
        <v>0</v>
      </c>
      <c r="BE191" s="500">
        <v>0</v>
      </c>
      <c r="BF191" s="500">
        <v>0</v>
      </c>
      <c r="BG191" s="500">
        <v>0</v>
      </c>
      <c r="BH191" s="500">
        <v>0</v>
      </c>
      <c r="BI191" s="500">
        <v>0</v>
      </c>
      <c r="BJ191" s="500">
        <v>0</v>
      </c>
      <c r="BK191" s="500">
        <v>0</v>
      </c>
      <c r="BL191" s="500">
        <v>0</v>
      </c>
      <c r="BM191" s="500">
        <v>0</v>
      </c>
      <c r="BN191" s="500">
        <v>0</v>
      </c>
      <c r="BO191" s="500">
        <v>0</v>
      </c>
      <c r="BP191" s="500">
        <v>0</v>
      </c>
      <c r="BQ191" s="500">
        <v>0</v>
      </c>
      <c r="BR191" s="500">
        <v>0</v>
      </c>
      <c r="BS191" s="500">
        <v>0</v>
      </c>
      <c r="BT191" s="500">
        <v>0</v>
      </c>
      <c r="BU191" s="500">
        <v>0</v>
      </c>
      <c r="BV191" s="500">
        <v>0</v>
      </c>
      <c r="BW191" s="500">
        <v>0</v>
      </c>
      <c r="BX191" s="500">
        <v>0</v>
      </c>
      <c r="BY191" s="500">
        <v>0</v>
      </c>
      <c r="BZ191" s="500">
        <v>0</v>
      </c>
      <c r="CA191" s="500">
        <v>0</v>
      </c>
      <c r="CB191" s="500">
        <v>0</v>
      </c>
      <c r="CC191" s="500">
        <v>0</v>
      </c>
      <c r="CD191" s="500">
        <v>0</v>
      </c>
      <c r="CE191" s="500">
        <v>0</v>
      </c>
      <c r="CF191" s="500">
        <v>0</v>
      </c>
      <c r="CG191" s="500">
        <v>0</v>
      </c>
      <c r="CH191" s="500">
        <v>0</v>
      </c>
      <c r="CI191" s="500">
        <v>0</v>
      </c>
      <c r="CJ191" s="500">
        <v>0</v>
      </c>
      <c r="CK191" s="500">
        <v>0</v>
      </c>
      <c r="CL191" s="500">
        <v>0</v>
      </c>
      <c r="CM191" s="500">
        <v>0</v>
      </c>
      <c r="CN191" s="500">
        <v>0</v>
      </c>
      <c r="CO191" s="500">
        <v>0</v>
      </c>
      <c r="CP191" s="500">
        <v>0</v>
      </c>
      <c r="CQ191" s="500">
        <v>0</v>
      </c>
      <c r="CR191" s="500">
        <v>0</v>
      </c>
      <c r="CS191" s="500">
        <v>0</v>
      </c>
      <c r="CT191" s="500">
        <v>0</v>
      </c>
      <c r="CU191" s="500">
        <v>0</v>
      </c>
      <c r="CV191" s="500">
        <v>0</v>
      </c>
      <c r="CW191" s="500">
        <v>0</v>
      </c>
      <c r="CX191" s="500">
        <v>0</v>
      </c>
      <c r="CY191" s="500">
        <v>0</v>
      </c>
      <c r="CZ191" s="500">
        <v>0</v>
      </c>
      <c r="DA191" s="500">
        <v>0</v>
      </c>
      <c r="DB191" s="500">
        <v>0</v>
      </c>
      <c r="DC191" s="500">
        <v>0</v>
      </c>
      <c r="DD191" s="500">
        <v>0</v>
      </c>
      <c r="DE191" s="500">
        <v>0</v>
      </c>
      <c r="DF191" s="501">
        <v>0</v>
      </c>
    </row>
    <row r="192" spans="2:110">
      <c r="B192" s="494" t="s">
        <v>419</v>
      </c>
      <c r="C192" s="495" t="s">
        <v>297</v>
      </c>
      <c r="D192" s="500">
        <v>0</v>
      </c>
      <c r="E192" s="500">
        <v>0</v>
      </c>
      <c r="F192" s="500">
        <v>0</v>
      </c>
      <c r="G192" s="500">
        <v>0</v>
      </c>
      <c r="H192" s="500">
        <v>0</v>
      </c>
      <c r="I192" s="500">
        <v>0</v>
      </c>
      <c r="J192" s="500">
        <v>0</v>
      </c>
      <c r="K192" s="500">
        <v>0</v>
      </c>
      <c r="L192" s="500">
        <v>0</v>
      </c>
      <c r="M192" s="500">
        <v>0</v>
      </c>
      <c r="N192" s="500">
        <v>0</v>
      </c>
      <c r="O192" s="500">
        <v>0</v>
      </c>
      <c r="P192" s="500">
        <v>0</v>
      </c>
      <c r="Q192" s="500">
        <v>0</v>
      </c>
      <c r="R192" s="500">
        <v>0</v>
      </c>
      <c r="S192" s="500">
        <v>0</v>
      </c>
      <c r="T192" s="500">
        <v>0</v>
      </c>
      <c r="U192" s="500">
        <v>0</v>
      </c>
      <c r="V192" s="500">
        <v>0</v>
      </c>
      <c r="W192" s="500">
        <v>0</v>
      </c>
      <c r="X192" s="500">
        <v>0</v>
      </c>
      <c r="Y192" s="500">
        <v>0</v>
      </c>
      <c r="Z192" s="500">
        <v>0</v>
      </c>
      <c r="AA192" s="500">
        <v>0</v>
      </c>
      <c r="AB192" s="500">
        <v>0</v>
      </c>
      <c r="AC192" s="500">
        <v>0</v>
      </c>
      <c r="AD192" s="500">
        <v>0</v>
      </c>
      <c r="AE192" s="500">
        <v>0</v>
      </c>
      <c r="AF192" s="500">
        <v>0</v>
      </c>
      <c r="AG192" s="500">
        <v>0</v>
      </c>
      <c r="AH192" s="500">
        <v>0</v>
      </c>
      <c r="AI192" s="500">
        <v>0</v>
      </c>
      <c r="AJ192" s="500">
        <v>0</v>
      </c>
      <c r="AK192" s="500">
        <v>0</v>
      </c>
      <c r="AL192" s="500">
        <v>0</v>
      </c>
      <c r="AM192" s="500">
        <v>0</v>
      </c>
      <c r="AN192" s="500">
        <v>0</v>
      </c>
      <c r="AO192" s="500">
        <v>0</v>
      </c>
      <c r="AP192" s="500">
        <v>0</v>
      </c>
      <c r="AQ192" s="500">
        <v>0</v>
      </c>
      <c r="AR192" s="500">
        <v>0</v>
      </c>
      <c r="AS192" s="500">
        <v>0</v>
      </c>
      <c r="AT192" s="500">
        <v>0</v>
      </c>
      <c r="AU192" s="500">
        <v>0</v>
      </c>
      <c r="AV192" s="500">
        <v>0</v>
      </c>
      <c r="AW192" s="500">
        <v>0</v>
      </c>
      <c r="AX192" s="500">
        <v>0</v>
      </c>
      <c r="AY192" s="500">
        <v>0</v>
      </c>
      <c r="AZ192" s="500">
        <v>0</v>
      </c>
      <c r="BA192" s="500">
        <v>0</v>
      </c>
      <c r="BB192" s="500">
        <v>0</v>
      </c>
      <c r="BC192" s="500">
        <v>0</v>
      </c>
      <c r="BD192" s="500">
        <v>0</v>
      </c>
      <c r="BE192" s="500">
        <v>0</v>
      </c>
      <c r="BF192" s="500">
        <v>0</v>
      </c>
      <c r="BG192" s="500">
        <v>0</v>
      </c>
      <c r="BH192" s="500">
        <v>0</v>
      </c>
      <c r="BI192" s="500">
        <v>0</v>
      </c>
      <c r="BJ192" s="500">
        <v>0</v>
      </c>
      <c r="BK192" s="500">
        <v>0</v>
      </c>
      <c r="BL192" s="500">
        <v>0</v>
      </c>
      <c r="BM192" s="500">
        <v>0</v>
      </c>
      <c r="BN192" s="500">
        <v>0</v>
      </c>
      <c r="BO192" s="500">
        <v>0</v>
      </c>
      <c r="BP192" s="500">
        <v>0</v>
      </c>
      <c r="BQ192" s="500">
        <v>0</v>
      </c>
      <c r="BR192" s="500">
        <v>0</v>
      </c>
      <c r="BS192" s="500">
        <v>0</v>
      </c>
      <c r="BT192" s="500">
        <v>0</v>
      </c>
      <c r="BU192" s="500">
        <v>0</v>
      </c>
      <c r="BV192" s="500">
        <v>0</v>
      </c>
      <c r="BW192" s="500">
        <v>0</v>
      </c>
      <c r="BX192" s="500">
        <v>0</v>
      </c>
      <c r="BY192" s="500">
        <v>0</v>
      </c>
      <c r="BZ192" s="500">
        <v>0</v>
      </c>
      <c r="CA192" s="500">
        <v>0</v>
      </c>
      <c r="CB192" s="500">
        <v>0</v>
      </c>
      <c r="CC192" s="500">
        <v>0</v>
      </c>
      <c r="CD192" s="500">
        <v>0</v>
      </c>
      <c r="CE192" s="500">
        <v>0</v>
      </c>
      <c r="CF192" s="500">
        <v>0</v>
      </c>
      <c r="CG192" s="500">
        <v>0</v>
      </c>
      <c r="CH192" s="500">
        <v>0</v>
      </c>
      <c r="CI192" s="500">
        <v>0</v>
      </c>
      <c r="CJ192" s="500">
        <v>0</v>
      </c>
      <c r="CK192" s="500">
        <v>0</v>
      </c>
      <c r="CL192" s="500">
        <v>0</v>
      </c>
      <c r="CM192" s="500">
        <v>0</v>
      </c>
      <c r="CN192" s="500">
        <v>0</v>
      </c>
      <c r="CO192" s="500">
        <v>0</v>
      </c>
      <c r="CP192" s="500">
        <v>0</v>
      </c>
      <c r="CQ192" s="500">
        <v>0</v>
      </c>
      <c r="CR192" s="500">
        <v>0</v>
      </c>
      <c r="CS192" s="500">
        <v>0</v>
      </c>
      <c r="CT192" s="500">
        <v>0</v>
      </c>
      <c r="CU192" s="500">
        <v>0</v>
      </c>
      <c r="CV192" s="500">
        <v>0</v>
      </c>
      <c r="CW192" s="500">
        <v>0</v>
      </c>
      <c r="CX192" s="500">
        <v>0</v>
      </c>
      <c r="CY192" s="500">
        <v>0</v>
      </c>
      <c r="CZ192" s="500">
        <v>0</v>
      </c>
      <c r="DA192" s="500">
        <v>0</v>
      </c>
      <c r="DB192" s="500">
        <v>0</v>
      </c>
      <c r="DC192" s="500">
        <v>0</v>
      </c>
      <c r="DD192" s="500">
        <v>0</v>
      </c>
      <c r="DE192" s="500">
        <v>0</v>
      </c>
      <c r="DF192" s="501">
        <v>0</v>
      </c>
    </row>
    <row r="193" spans="2:110">
      <c r="B193" s="494" t="s">
        <v>421</v>
      </c>
      <c r="C193" s="495" t="s">
        <v>104</v>
      </c>
      <c r="D193" s="500">
        <v>9.0514120202751623E-5</v>
      </c>
      <c r="E193" s="500">
        <v>1.6258274300313554E-4</v>
      </c>
      <c r="F193" s="500">
        <v>1.1981787682722263E-4</v>
      </c>
      <c r="G193" s="500">
        <v>4.7694753577106518E-4</v>
      </c>
      <c r="H193" s="500">
        <v>3.7634408602150538E-4</v>
      </c>
      <c r="I193" s="500">
        <v>0</v>
      </c>
      <c r="J193" s="500">
        <v>3.6260290082320659E-3</v>
      </c>
      <c r="K193" s="500">
        <v>4.2096584587060455E-4</v>
      </c>
      <c r="L193" s="500">
        <v>3.6091198725607328E-4</v>
      </c>
      <c r="M193" s="500">
        <v>5.063803929511849E-4</v>
      </c>
      <c r="N193" s="500">
        <v>0</v>
      </c>
      <c r="O193" s="500">
        <v>1.5574853690768359E-3</v>
      </c>
      <c r="P193" s="500">
        <v>1.2011793397153569E-3</v>
      </c>
      <c r="Q193" s="500">
        <v>7.1549767974323853E-4</v>
      </c>
      <c r="R193" s="500">
        <v>7.6574564482164505E-4</v>
      </c>
      <c r="S193" s="500">
        <v>9.4048720320690719E-4</v>
      </c>
      <c r="T193" s="500">
        <v>2.0879812367713517E-3</v>
      </c>
      <c r="U193" s="500">
        <v>2.3305432463482686E-3</v>
      </c>
      <c r="V193" s="500">
        <v>0</v>
      </c>
      <c r="W193" s="500">
        <v>9.5972866700210586E-4</v>
      </c>
      <c r="X193" s="500">
        <v>6.8896362135650803E-4</v>
      </c>
      <c r="Y193" s="500">
        <v>8.2091709044846057E-4</v>
      </c>
      <c r="Z193" s="500">
        <v>9.3222007341956848E-4</v>
      </c>
      <c r="AA193" s="500">
        <v>1.0426320667284523E-3</v>
      </c>
      <c r="AB193" s="500">
        <v>1.1263341427921374E-3</v>
      </c>
      <c r="AC193" s="500">
        <v>1.1773781007673257E-3</v>
      </c>
      <c r="AD193" s="500">
        <v>1.0849553981616786E-4</v>
      </c>
      <c r="AE193" s="500">
        <v>5.5483632328463101E-4</v>
      </c>
      <c r="AF193" s="500">
        <v>1.7512997519427665E-3</v>
      </c>
      <c r="AG193" s="500">
        <v>6.8738066307932649E-4</v>
      </c>
      <c r="AH193" s="500">
        <v>0</v>
      </c>
      <c r="AI193" s="500">
        <v>9.0493187873912822E-4</v>
      </c>
      <c r="AJ193" s="500">
        <v>1.2719239523363234E-3</v>
      </c>
      <c r="AK193" s="500">
        <v>1.2742099898063201E-3</v>
      </c>
      <c r="AL193" s="500">
        <v>2.9080287442485656E-3</v>
      </c>
      <c r="AM193" s="500">
        <v>0</v>
      </c>
      <c r="AN193" s="500">
        <v>6.6489361702127658E-4</v>
      </c>
      <c r="AO193" s="500">
        <v>1.1080804636890555E-3</v>
      </c>
      <c r="AP193" s="500">
        <v>2.1144842168856667E-4</v>
      </c>
      <c r="AQ193" s="500">
        <v>9.03145437558393E-4</v>
      </c>
      <c r="AR193" s="500">
        <v>9.385420212361656E-4</v>
      </c>
      <c r="AS193" s="500">
        <v>1.6819784062838269E-3</v>
      </c>
      <c r="AT193" s="500">
        <v>9.6134827946256496E-4</v>
      </c>
      <c r="AU193" s="500">
        <v>9.2525311243520808E-4</v>
      </c>
      <c r="AV193" s="500">
        <v>9.3769984973261821E-4</v>
      </c>
      <c r="AW193" s="500">
        <v>9.8428922960439144E-4</v>
      </c>
      <c r="AX193" s="500">
        <v>2.6669335562646444E-3</v>
      </c>
      <c r="AY193" s="500">
        <v>2.202393267350521E-3</v>
      </c>
      <c r="AZ193" s="500">
        <v>1.2765287037174186E-3</v>
      </c>
      <c r="BA193" s="500">
        <v>8.9796834661578183E-4</v>
      </c>
      <c r="BB193" s="500">
        <v>1.4791336502905442E-3</v>
      </c>
      <c r="BC193" s="500">
        <v>7.1605392909020237E-4</v>
      </c>
      <c r="BD193" s="500">
        <v>3.4609502857296166E-3</v>
      </c>
      <c r="BE193" s="500">
        <v>2.2036139268400176E-3</v>
      </c>
      <c r="BF193" s="500">
        <v>5.5494683632973068E-4</v>
      </c>
      <c r="BG193" s="500">
        <v>4.1711020833785928E-4</v>
      </c>
      <c r="BH193" s="500">
        <v>4.3551611764434565E-4</v>
      </c>
      <c r="BI193" s="500">
        <v>3.9538714991762766E-4</v>
      </c>
      <c r="BJ193" s="500">
        <v>9.8467194013194615E-4</v>
      </c>
      <c r="BK193" s="500">
        <v>1.896130224792797E-3</v>
      </c>
      <c r="BL193" s="500">
        <v>0</v>
      </c>
      <c r="BM193" s="500">
        <v>2.3171345525118919E-3</v>
      </c>
      <c r="BN193" s="500">
        <v>1.7920887951093319E-3</v>
      </c>
      <c r="BO193" s="500">
        <v>1.06089972457411E-3</v>
      </c>
      <c r="BP193" s="500">
        <v>9.4804819039762621E-4</v>
      </c>
      <c r="BQ193" s="500">
        <v>7.4408956132538133E-4</v>
      </c>
      <c r="BR193" s="500">
        <v>1.0375332192653537E-3</v>
      </c>
      <c r="BS193" s="500">
        <v>1.6666666666666668E-3</v>
      </c>
      <c r="BT193" s="500">
        <v>1.4445017984579964E-2</v>
      </c>
      <c r="BU193" s="500">
        <v>3.0653688987249753E-3</v>
      </c>
      <c r="BV193" s="500">
        <v>9.6980124392824548E-3</v>
      </c>
      <c r="BW193" s="500">
        <v>6.4522862917382271E-4</v>
      </c>
      <c r="BX193" s="500">
        <v>5.2951611052766283E-5</v>
      </c>
      <c r="BY193" s="500">
        <v>2.9956039512016118E-6</v>
      </c>
      <c r="BZ193" s="500">
        <v>3.6753895912966777E-4</v>
      </c>
      <c r="CA193" s="500">
        <v>1.350789280833449E-3</v>
      </c>
      <c r="CB193" s="500">
        <v>1.6393110845763089E-3</v>
      </c>
      <c r="CC193" s="500">
        <v>0</v>
      </c>
      <c r="CD193" s="500">
        <v>5.4736470380506753E-3</v>
      </c>
      <c r="CE193" s="500">
        <v>1.1810907372958928E-3</v>
      </c>
      <c r="CF193" s="500">
        <v>9.3002257336343114E-4</v>
      </c>
      <c r="CG193" s="500">
        <v>1.557511097266568E-3</v>
      </c>
      <c r="CH193" s="500">
        <v>1.2326399347534951E-3</v>
      </c>
      <c r="CI193" s="500">
        <v>2.2347486741603013E-3</v>
      </c>
      <c r="CJ193" s="500">
        <v>6.8597560975609752E-4</v>
      </c>
      <c r="CK193" s="500">
        <v>1.4184397163120568E-3</v>
      </c>
      <c r="CL193" s="500">
        <v>1.7199017199017199E-3</v>
      </c>
      <c r="CM193" s="500">
        <v>4.5585932795375169E-3</v>
      </c>
      <c r="CN193" s="500">
        <v>3.4905505565735852E-3</v>
      </c>
      <c r="CO193" s="500">
        <v>1.41768059590642E-2</v>
      </c>
      <c r="CP193" s="500">
        <v>1.646068595077122E-3</v>
      </c>
      <c r="CQ193" s="500">
        <v>5.0701101164540921E-3</v>
      </c>
      <c r="CR193" s="500">
        <v>7.1129332168380491E-4</v>
      </c>
      <c r="CS193" s="500">
        <v>4.0015140864110745E-4</v>
      </c>
      <c r="CT193" s="500">
        <v>3.5367792595476818E-3</v>
      </c>
      <c r="CU193" s="500">
        <v>1.1266336187471834E-3</v>
      </c>
      <c r="CV193" s="500">
        <v>3.7827205326070512E-4</v>
      </c>
      <c r="CW193" s="500">
        <v>6.3414123314289709E-4</v>
      </c>
      <c r="CX193" s="500">
        <v>1.2512005357252999E-3</v>
      </c>
      <c r="CY193" s="500">
        <v>2.0976200080677693E-4</v>
      </c>
      <c r="CZ193" s="500">
        <v>8.5095922014315022E-4</v>
      </c>
      <c r="DA193" s="500">
        <v>5.7673690498259494E-4</v>
      </c>
      <c r="DB193" s="500">
        <v>1.4046237450492769E-3</v>
      </c>
      <c r="DC193" s="500">
        <v>4.3490866917947232E-4</v>
      </c>
      <c r="DD193" s="500">
        <v>1.6577663636487166E-3</v>
      </c>
      <c r="DE193" s="500">
        <v>6.9497302842770625E-4</v>
      </c>
      <c r="DF193" s="501">
        <v>3.8201025550609015E-4</v>
      </c>
    </row>
    <row r="194" spans="2:110">
      <c r="B194" s="494" t="s">
        <v>422</v>
      </c>
      <c r="C194" s="495" t="s">
        <v>298</v>
      </c>
      <c r="D194" s="500">
        <v>8.825126719768284E-3</v>
      </c>
      <c r="E194" s="500">
        <v>5.2374869353152942E-2</v>
      </c>
      <c r="F194" s="500">
        <v>3.0074287083632877E-2</v>
      </c>
      <c r="G194" s="500">
        <v>4.9284578696343402E-2</v>
      </c>
      <c r="H194" s="500">
        <v>1.6478494623655915E-2</v>
      </c>
      <c r="I194" s="500">
        <v>0</v>
      </c>
      <c r="J194" s="500">
        <v>1.528812230497844E-2</v>
      </c>
      <c r="K194" s="500">
        <v>5.6004178217026232E-2</v>
      </c>
      <c r="L194" s="500">
        <v>2.5251393866985265E-2</v>
      </c>
      <c r="M194" s="500">
        <v>2.8053473769495647E-2</v>
      </c>
      <c r="N194" s="500">
        <v>0</v>
      </c>
      <c r="O194" s="500">
        <v>1.4630923164055126E-2</v>
      </c>
      <c r="P194" s="500">
        <v>1.6015724529538092E-2</v>
      </c>
      <c r="Q194" s="500">
        <v>4.5771408712717461E-2</v>
      </c>
      <c r="R194" s="500">
        <v>2.3610490715334057E-2</v>
      </c>
      <c r="S194" s="500">
        <v>2.4036386062288004E-2</v>
      </c>
      <c r="T194" s="500">
        <v>3.0862078828442309E-2</v>
      </c>
      <c r="U194" s="500">
        <v>2.2616116855407844E-2</v>
      </c>
      <c r="V194" s="500">
        <v>4.6604527296937419E-3</v>
      </c>
      <c r="W194" s="500">
        <v>1.3100762192281172E-2</v>
      </c>
      <c r="X194" s="500">
        <v>8.8883128576983158E-3</v>
      </c>
      <c r="Y194" s="500">
        <v>1.4315318251415852E-2</v>
      </c>
      <c r="Z194" s="500">
        <v>1.3276898312739569E-2</v>
      </c>
      <c r="AA194" s="500">
        <v>2.6992585727525487E-2</v>
      </c>
      <c r="AB194" s="500">
        <v>1.4115219477471064E-2</v>
      </c>
      <c r="AC194" s="500">
        <v>1.7719314865187952E-2</v>
      </c>
      <c r="AD194" s="500">
        <v>3.4972859162617862E-3</v>
      </c>
      <c r="AE194" s="500">
        <v>6.1956722766783802E-2</v>
      </c>
      <c r="AF194" s="500">
        <v>1.1846105187768087E-2</v>
      </c>
      <c r="AG194" s="500">
        <v>9.2935254296129151E-3</v>
      </c>
      <c r="AH194" s="500">
        <v>0</v>
      </c>
      <c r="AI194" s="500">
        <v>1.9171149431065976E-2</v>
      </c>
      <c r="AJ194" s="500">
        <v>3.3525237648948991E-2</v>
      </c>
      <c r="AK194" s="500">
        <v>2.7013251783893986E-2</v>
      </c>
      <c r="AL194" s="500">
        <v>2.6947733030036707E-2</v>
      </c>
      <c r="AM194" s="500">
        <v>1.8987341772151899E-2</v>
      </c>
      <c r="AN194" s="500">
        <v>1.1968085106382979E-2</v>
      </c>
      <c r="AO194" s="500">
        <v>3.2986703034435731E-2</v>
      </c>
      <c r="AP194" s="500">
        <v>2.3984292402960277E-2</v>
      </c>
      <c r="AQ194" s="500">
        <v>1.4107754593584553E-2</v>
      </c>
      <c r="AR194" s="500">
        <v>2.4045182206036412E-2</v>
      </c>
      <c r="AS194" s="500">
        <v>1.6020427988564769E-2</v>
      </c>
      <c r="AT194" s="500">
        <v>1.4323629388738886E-2</v>
      </c>
      <c r="AU194" s="500">
        <v>1.47313859419658E-2</v>
      </c>
      <c r="AV194" s="500">
        <v>9.6124043173427386E-3</v>
      </c>
      <c r="AW194" s="500">
        <v>1.2044923969966559E-2</v>
      </c>
      <c r="AX194" s="500">
        <v>1.3642572030755102E-2</v>
      </c>
      <c r="AY194" s="500">
        <v>1.088516187590515E-2</v>
      </c>
      <c r="AZ194" s="500">
        <v>1.140661882825976E-2</v>
      </c>
      <c r="BA194" s="500">
        <v>1.0326635986081491E-2</v>
      </c>
      <c r="BB194" s="500">
        <v>1.0248283148441627E-2</v>
      </c>
      <c r="BC194" s="500">
        <v>1.3768694122220176E-2</v>
      </c>
      <c r="BD194" s="500">
        <v>8.2499396345880396E-3</v>
      </c>
      <c r="BE194" s="500">
        <v>1.25605993829881E-2</v>
      </c>
      <c r="BF194" s="500">
        <v>1.4154102465194539E-2</v>
      </c>
      <c r="BG194" s="500">
        <v>1.5224522604331863E-2</v>
      </c>
      <c r="BH194" s="500">
        <v>1.0521572683293744E-2</v>
      </c>
      <c r="BI194" s="500">
        <v>1.2915980230642504E-2</v>
      </c>
      <c r="BJ194" s="500">
        <v>6.4331900088620475E-3</v>
      </c>
      <c r="BK194" s="500">
        <v>2.2777413392165047E-2</v>
      </c>
      <c r="BL194" s="500">
        <v>0</v>
      </c>
      <c r="BM194" s="500">
        <v>3.5521083203721923E-2</v>
      </c>
      <c r="BN194" s="500">
        <v>2.4742387235703035E-2</v>
      </c>
      <c r="BO194" s="500">
        <v>2.1677037641538305E-2</v>
      </c>
      <c r="BP194" s="500">
        <v>2.5584988826574898E-2</v>
      </c>
      <c r="BQ194" s="500">
        <v>1.4678857709782523E-2</v>
      </c>
      <c r="BR194" s="500">
        <v>5.0420473988860168E-2</v>
      </c>
      <c r="BS194" s="500">
        <v>8.3893557422969195E-3</v>
      </c>
      <c r="BT194" s="500">
        <v>3.9254725561045152E-2</v>
      </c>
      <c r="BU194" s="500">
        <v>4.7202463211851601E-3</v>
      </c>
      <c r="BV194" s="500">
        <v>9.610306727401317E-3</v>
      </c>
      <c r="BW194" s="500">
        <v>6.7369459810796188E-4</v>
      </c>
      <c r="BX194" s="500">
        <v>1.9415590719347637E-4</v>
      </c>
      <c r="BY194" s="500">
        <v>1.2281976199926607E-4</v>
      </c>
      <c r="BZ194" s="500">
        <v>1.617171420170538E-3</v>
      </c>
      <c r="CA194" s="500">
        <v>3.5968230703717643E-3</v>
      </c>
      <c r="CB194" s="500">
        <v>2.6107546902511586E-3</v>
      </c>
      <c r="CC194" s="500">
        <v>2.6246719160104987E-3</v>
      </c>
      <c r="CD194" s="500">
        <v>1.2094994261499074E-2</v>
      </c>
      <c r="CE194" s="500">
        <v>2.7460359642129508E-3</v>
      </c>
      <c r="CF194" s="500">
        <v>4.3882618510158013E-3</v>
      </c>
      <c r="CG194" s="500">
        <v>0.11019391013160969</v>
      </c>
      <c r="CH194" s="500">
        <v>5.0603113110932957E-3</v>
      </c>
      <c r="CI194" s="500">
        <v>3.3020913245055202E-3</v>
      </c>
      <c r="CJ194" s="500">
        <v>4.9542682926829269E-3</v>
      </c>
      <c r="CK194" s="500">
        <v>6.889564336372847E-3</v>
      </c>
      <c r="CL194" s="500">
        <v>1.5654615654615654E-2</v>
      </c>
      <c r="CM194" s="500">
        <v>4.556585972941507E-3</v>
      </c>
      <c r="CN194" s="500">
        <v>3.7914011432322293E-3</v>
      </c>
      <c r="CO194" s="500">
        <v>1.2593110378120973E-2</v>
      </c>
      <c r="CP194" s="500">
        <v>1.0089667420837096E-2</v>
      </c>
      <c r="CQ194" s="500">
        <v>7.6051651746811373E-3</v>
      </c>
      <c r="CR194" s="500">
        <v>4.3181665434505008E-3</v>
      </c>
      <c r="CS194" s="500">
        <v>3.6932893527280592E-3</v>
      </c>
      <c r="CT194" s="500">
        <v>7.2898752933796248E-3</v>
      </c>
      <c r="CU194" s="500">
        <v>4.4260606450782208E-3</v>
      </c>
      <c r="CV194" s="500">
        <v>2.7992131941292175E-3</v>
      </c>
      <c r="CW194" s="500">
        <v>9.7157418288865878E-3</v>
      </c>
      <c r="CX194" s="500">
        <v>3.3570943951502764E-3</v>
      </c>
      <c r="CY194" s="500">
        <v>8.7131908027430413E-3</v>
      </c>
      <c r="CZ194" s="500">
        <v>1.9288408989911406E-2</v>
      </c>
      <c r="DA194" s="500">
        <v>2.4717295927825494E-3</v>
      </c>
      <c r="DB194" s="500">
        <v>3.1776733904393477E-3</v>
      </c>
      <c r="DC194" s="500">
        <v>1.3047260075384169E-3</v>
      </c>
      <c r="DD194" s="500">
        <v>1.452583805524982E-2</v>
      </c>
      <c r="DE194" s="500">
        <v>4.7125790118145418E-2</v>
      </c>
      <c r="DF194" s="501">
        <v>3.5732651591954274E-2</v>
      </c>
    </row>
    <row r="195" spans="2:110">
      <c r="B195" s="494" t="s">
        <v>424</v>
      </c>
      <c r="C195" s="495" t="s">
        <v>105</v>
      </c>
      <c r="D195" s="500">
        <v>2.0365677045619118E-3</v>
      </c>
      <c r="E195" s="500">
        <v>8.3149459993032172E-3</v>
      </c>
      <c r="F195" s="500">
        <v>1.1981787682722263E-3</v>
      </c>
      <c r="G195" s="500">
        <v>1.1128775834658188E-3</v>
      </c>
      <c r="H195" s="500">
        <v>2.9032258064516131E-3</v>
      </c>
      <c r="I195" s="500">
        <v>0</v>
      </c>
      <c r="J195" s="500">
        <v>1.862014896119169E-3</v>
      </c>
      <c r="K195" s="500">
        <v>1.1388785539735856E-3</v>
      </c>
      <c r="L195" s="500">
        <v>1.0205097570688969E-3</v>
      </c>
      <c r="M195" s="500">
        <v>3.5446627506582947E-3</v>
      </c>
      <c r="N195" s="500">
        <v>0</v>
      </c>
      <c r="O195" s="500">
        <v>8.0234094770624878E-4</v>
      </c>
      <c r="P195" s="500">
        <v>3.6399373930768393E-4</v>
      </c>
      <c r="Q195" s="500">
        <v>2.9642046732219884E-3</v>
      </c>
      <c r="R195" s="500">
        <v>2.0738944547252888E-3</v>
      </c>
      <c r="S195" s="500">
        <v>2.9448041936478569E-3</v>
      </c>
      <c r="T195" s="500">
        <v>1.9735713059893601E-3</v>
      </c>
      <c r="U195" s="500">
        <v>1.3786312161496799E-3</v>
      </c>
      <c r="V195" s="500">
        <v>6.6577896138482028E-4</v>
      </c>
      <c r="W195" s="500">
        <v>4.258213600193809E-3</v>
      </c>
      <c r="X195" s="500">
        <v>3.2060683370055323E-3</v>
      </c>
      <c r="Y195" s="500">
        <v>3.0100293316443552E-3</v>
      </c>
      <c r="Z195" s="500">
        <v>2.0265653769990619E-3</v>
      </c>
      <c r="AA195" s="500">
        <v>5.3290083410565342E-3</v>
      </c>
      <c r="AB195" s="500">
        <v>8.5601394852202436E-4</v>
      </c>
      <c r="AC195" s="500">
        <v>1.6149477397498185E-3</v>
      </c>
      <c r="AD195" s="500">
        <v>7.5133161322696249E-3</v>
      </c>
      <c r="AE195" s="500">
        <v>3.3290179397077861E-3</v>
      </c>
      <c r="AF195" s="500">
        <v>4.9140948263468672E-4</v>
      </c>
      <c r="AG195" s="500">
        <v>7.2209685818434301E-4</v>
      </c>
      <c r="AH195" s="500">
        <v>0</v>
      </c>
      <c r="AI195" s="500">
        <v>2.2790876946022489E-3</v>
      </c>
      <c r="AJ195" s="500">
        <v>1.0081670906413175E-2</v>
      </c>
      <c r="AK195" s="500">
        <v>3.0581039755351682E-3</v>
      </c>
      <c r="AL195" s="500">
        <v>6.6820038256733705E-3</v>
      </c>
      <c r="AM195" s="500">
        <v>0</v>
      </c>
      <c r="AN195" s="500">
        <v>2.6595744680851063E-3</v>
      </c>
      <c r="AO195" s="500">
        <v>7.5292646891692233E-3</v>
      </c>
      <c r="AP195" s="500">
        <v>5.3164174595982478E-3</v>
      </c>
      <c r="AQ195" s="500">
        <v>8.1594518841482406E-3</v>
      </c>
      <c r="AR195" s="500">
        <v>1.5895729303330832E-3</v>
      </c>
      <c r="AS195" s="500">
        <v>2.6534180798800967E-3</v>
      </c>
      <c r="AT195" s="500">
        <v>2.125085670390933E-3</v>
      </c>
      <c r="AU195" s="500">
        <v>2.0345879959308239E-3</v>
      </c>
      <c r="AV195" s="500">
        <v>1.3496600347615928E-3</v>
      </c>
      <c r="AW195" s="500">
        <v>1.2366710833491073E-3</v>
      </c>
      <c r="AX195" s="500">
        <v>6.8233465600678214E-4</v>
      </c>
      <c r="AY195" s="500">
        <v>7.207832511328978E-4</v>
      </c>
      <c r="AZ195" s="500">
        <v>9.6143617558463806E-4</v>
      </c>
      <c r="BA195" s="500">
        <v>6.7347625996183635E-4</v>
      </c>
      <c r="BB195" s="500">
        <v>4.226096143687269E-4</v>
      </c>
      <c r="BC195" s="500">
        <v>1.0229341844145748E-3</v>
      </c>
      <c r="BD195" s="500">
        <v>4.0243607973600192E-4</v>
      </c>
      <c r="BE195" s="500">
        <v>4.4072278536800354E-4</v>
      </c>
      <c r="BF195" s="500">
        <v>3.2717014977648303E-3</v>
      </c>
      <c r="BG195" s="500">
        <v>3.4455041167908585E-3</v>
      </c>
      <c r="BH195" s="500">
        <v>1.7580304382303321E-3</v>
      </c>
      <c r="BI195" s="500">
        <v>2.811641954969797E-3</v>
      </c>
      <c r="BJ195" s="500">
        <v>1.0174943381363443E-3</v>
      </c>
      <c r="BK195" s="500">
        <v>1.1806093852483454E-3</v>
      </c>
      <c r="BL195" s="500">
        <v>0</v>
      </c>
      <c r="BM195" s="500">
        <v>1.1358947268184519E-3</v>
      </c>
      <c r="BN195" s="500">
        <v>9.7553220701516053E-4</v>
      </c>
      <c r="BO195" s="500">
        <v>2.0095889013567276E-3</v>
      </c>
      <c r="BP195" s="500">
        <v>2.4439943609601143E-3</v>
      </c>
      <c r="BQ195" s="500">
        <v>8.0196319387291094E-3</v>
      </c>
      <c r="BR195" s="500">
        <v>8.1182423823218906E-3</v>
      </c>
      <c r="BS195" s="500">
        <v>4.7619047619047619E-4</v>
      </c>
      <c r="BT195" s="500">
        <v>8.603102032790109E-4</v>
      </c>
      <c r="BU195" s="500">
        <v>3.1757767627421841E-4</v>
      </c>
      <c r="BV195" s="500">
        <v>3.377602946911919E-4</v>
      </c>
      <c r="BW195" s="500">
        <v>8.539790680241771E-5</v>
      </c>
      <c r="BX195" s="500">
        <v>1.7650537017588759E-5</v>
      </c>
      <c r="BY195" s="500">
        <v>4.6431861243624983E-5</v>
      </c>
      <c r="BZ195" s="500">
        <v>1.3231402528668038E-4</v>
      </c>
      <c r="CA195" s="500">
        <v>6.0290360276495873E-3</v>
      </c>
      <c r="CB195" s="500">
        <v>0.27771144077229765</v>
      </c>
      <c r="CC195" s="500">
        <v>2.6246719160104987E-3</v>
      </c>
      <c r="CD195" s="500">
        <v>3.5313851858391455E-4</v>
      </c>
      <c r="CE195" s="500">
        <v>3.5432722118876781E-4</v>
      </c>
      <c r="CF195" s="500">
        <v>7.9458239277652371E-4</v>
      </c>
      <c r="CG195" s="500">
        <v>1.8690133167198815E-3</v>
      </c>
      <c r="CH195" s="500">
        <v>1.1121563321084167E-4</v>
      </c>
      <c r="CI195" s="500">
        <v>1.3341783129315233E-4</v>
      </c>
      <c r="CJ195" s="500">
        <v>4.8272357723577237E-4</v>
      </c>
      <c r="CK195" s="500">
        <v>0</v>
      </c>
      <c r="CL195" s="500">
        <v>8.0730080730080731E-4</v>
      </c>
      <c r="CM195" s="500">
        <v>2.3284756513709904E-4</v>
      </c>
      <c r="CN195" s="500">
        <v>4.6495090665426799E-4</v>
      </c>
      <c r="CO195" s="500">
        <v>6.3347823237729095E-4</v>
      </c>
      <c r="CP195" s="500">
        <v>2.6990193563005441E-4</v>
      </c>
      <c r="CQ195" s="500">
        <v>8.7142517626554697E-4</v>
      </c>
      <c r="CR195" s="500">
        <v>1.9042498375786902E-4</v>
      </c>
      <c r="CS195" s="500">
        <v>2.487427675336614E-4</v>
      </c>
      <c r="CT195" s="500">
        <v>3.4610683885481899E-4</v>
      </c>
      <c r="CU195" s="500">
        <v>9.6568595892615716E-5</v>
      </c>
      <c r="CV195" s="500">
        <v>7.5654410652141026E-5</v>
      </c>
      <c r="CW195" s="500">
        <v>9.3666732601840755E-4</v>
      </c>
      <c r="CX195" s="500">
        <v>1.5640006696566249E-4</v>
      </c>
      <c r="CY195" s="500">
        <v>9.3586123436869705E-4</v>
      </c>
      <c r="CZ195" s="500">
        <v>1.1251571910781653E-3</v>
      </c>
      <c r="DA195" s="500">
        <v>3.0896619909781867E-4</v>
      </c>
      <c r="DB195" s="500">
        <v>5.0658561296859173E-4</v>
      </c>
      <c r="DC195" s="500">
        <v>2.8993911278631486E-4</v>
      </c>
      <c r="DD195" s="500">
        <v>5.4352995529466114E-4</v>
      </c>
      <c r="DE195" s="500">
        <v>3.1108316510573518E-3</v>
      </c>
      <c r="DF195" s="501">
        <v>3.2323944696669164E-4</v>
      </c>
    </row>
    <row r="196" spans="2:110">
      <c r="B196" s="494" t="s">
        <v>425</v>
      </c>
      <c r="C196" s="495" t="s">
        <v>106</v>
      </c>
      <c r="D196" s="500">
        <v>0</v>
      </c>
      <c r="E196" s="500">
        <v>0</v>
      </c>
      <c r="F196" s="500">
        <v>2.3963575365444525E-4</v>
      </c>
      <c r="G196" s="500">
        <v>3.1796502384737679E-4</v>
      </c>
      <c r="H196" s="500">
        <v>1.0752688172043011E-4</v>
      </c>
      <c r="I196" s="500">
        <v>0</v>
      </c>
      <c r="J196" s="500">
        <v>2.9400235201881616E-3</v>
      </c>
      <c r="K196" s="500">
        <v>6.4629611191752557E-5</v>
      </c>
      <c r="L196" s="500">
        <v>7.467144563918757E-5</v>
      </c>
      <c r="M196" s="500">
        <v>0</v>
      </c>
      <c r="N196" s="500">
        <v>0</v>
      </c>
      <c r="O196" s="500">
        <v>5.6635831602794035E-4</v>
      </c>
      <c r="P196" s="500">
        <v>8.3718560040767296E-4</v>
      </c>
      <c r="Q196" s="500">
        <v>3.2708465359690907E-4</v>
      </c>
      <c r="R196" s="500">
        <v>6.7002743921893944E-4</v>
      </c>
      <c r="S196" s="500">
        <v>1.541782300339192E-4</v>
      </c>
      <c r="T196" s="500">
        <v>3.1462730965047767E-4</v>
      </c>
      <c r="U196" s="500">
        <v>9.1908747743312002E-4</v>
      </c>
      <c r="V196" s="500">
        <v>0</v>
      </c>
      <c r="W196" s="500">
        <v>2.1430834311697509E-4</v>
      </c>
      <c r="X196" s="500">
        <v>4.0928531961772753E-5</v>
      </c>
      <c r="Y196" s="500">
        <v>1.8447575066257539E-4</v>
      </c>
      <c r="Z196" s="500">
        <v>5.3269718481118204E-4</v>
      </c>
      <c r="AA196" s="500">
        <v>0</v>
      </c>
      <c r="AB196" s="500">
        <v>2.9104474249748826E-3</v>
      </c>
      <c r="AC196" s="500">
        <v>4.6463580221852319E-4</v>
      </c>
      <c r="AD196" s="500">
        <v>8.4762140481381142E-6</v>
      </c>
      <c r="AE196" s="500">
        <v>3.6989088218975403E-4</v>
      </c>
      <c r="AF196" s="500">
        <v>3.1105174698684956E-4</v>
      </c>
      <c r="AG196" s="500">
        <v>3.6104842909217151E-4</v>
      </c>
      <c r="AH196" s="500">
        <v>0</v>
      </c>
      <c r="AI196" s="500">
        <v>3.1840195733413769E-4</v>
      </c>
      <c r="AJ196" s="500">
        <v>3.614941759271656E-4</v>
      </c>
      <c r="AK196" s="500">
        <v>5.0968399592252807E-4</v>
      </c>
      <c r="AL196" s="500">
        <v>5.9453032104637331E-4</v>
      </c>
      <c r="AM196" s="500">
        <v>0</v>
      </c>
      <c r="AN196" s="500">
        <v>4.4326241134751772E-4</v>
      </c>
      <c r="AO196" s="500">
        <v>3.6936015456301853E-4</v>
      </c>
      <c r="AP196" s="500">
        <v>2.7186225645672857E-4</v>
      </c>
      <c r="AQ196" s="500">
        <v>3.425724073497353E-4</v>
      </c>
      <c r="AR196" s="500">
        <v>1.850646239057228E-4</v>
      </c>
      <c r="AS196" s="500">
        <v>7.7160065502789423E-4</v>
      </c>
      <c r="AT196" s="500">
        <v>6.1636683946403683E-4</v>
      </c>
      <c r="AU196" s="500">
        <v>5.5466744174780794E-4</v>
      </c>
      <c r="AV196" s="500">
        <v>7.4152833305215419E-4</v>
      </c>
      <c r="AW196" s="500">
        <v>5.1107325383304943E-4</v>
      </c>
      <c r="AX196" s="500">
        <v>2.1370792073378939E-4</v>
      </c>
      <c r="AY196" s="500">
        <v>7.0743541314895522E-4</v>
      </c>
      <c r="AZ196" s="500">
        <v>4.739853414646955E-4</v>
      </c>
      <c r="BA196" s="500">
        <v>3.3673812998091817E-4</v>
      </c>
      <c r="BB196" s="500">
        <v>6.3391442155309036E-4</v>
      </c>
      <c r="BC196" s="500">
        <v>3.4779762270095542E-4</v>
      </c>
      <c r="BD196" s="500">
        <v>1.0195047353312049E-3</v>
      </c>
      <c r="BE196" s="500">
        <v>4.4072278536800354E-4</v>
      </c>
      <c r="BF196" s="500">
        <v>2.0351994850472001E-4</v>
      </c>
      <c r="BG196" s="500">
        <v>1.5641632812669721E-4</v>
      </c>
      <c r="BH196" s="500">
        <v>3.6721725601783928E-4</v>
      </c>
      <c r="BI196" s="500">
        <v>2.1965952773201539E-5</v>
      </c>
      <c r="BJ196" s="500">
        <v>1.64111990021991E-4</v>
      </c>
      <c r="BK196" s="500">
        <v>5.2471528233259798E-4</v>
      </c>
      <c r="BL196" s="500">
        <v>0</v>
      </c>
      <c r="BM196" s="500">
        <v>1.1563000213121964E-4</v>
      </c>
      <c r="BN196" s="500">
        <v>2.4568959287789229E-4</v>
      </c>
      <c r="BO196" s="500">
        <v>9.6909109456288885E-5</v>
      </c>
      <c r="BP196" s="500">
        <v>2.8933938278369109E-4</v>
      </c>
      <c r="BQ196" s="500">
        <v>2.2548168525011555E-4</v>
      </c>
      <c r="BR196" s="500">
        <v>1.6382103462084531E-4</v>
      </c>
      <c r="BS196" s="500">
        <v>7.1428571428571429E-4</v>
      </c>
      <c r="BT196" s="500">
        <v>4.3261313079173119E-3</v>
      </c>
      <c r="BU196" s="500">
        <v>1.1127624047577106E-3</v>
      </c>
      <c r="BV196" s="500">
        <v>9.554324358115484E-4</v>
      </c>
      <c r="BW196" s="500">
        <v>1.2335253204793668E-4</v>
      </c>
      <c r="BX196" s="500">
        <v>3.5301074035177518E-5</v>
      </c>
      <c r="BY196" s="500">
        <v>0</v>
      </c>
      <c r="BZ196" s="500">
        <v>0</v>
      </c>
      <c r="CA196" s="500">
        <v>1.6241161441105984E-4</v>
      </c>
      <c r="CB196" s="500">
        <v>2.4286090141871242E-4</v>
      </c>
      <c r="CC196" s="500">
        <v>0</v>
      </c>
      <c r="CD196" s="500">
        <v>1.2359848150437008E-3</v>
      </c>
      <c r="CE196" s="500">
        <v>1.771636105943839E-4</v>
      </c>
      <c r="CF196" s="500">
        <v>1.2641083521444695E-4</v>
      </c>
      <c r="CG196" s="500">
        <v>3.2006853048827971E-2</v>
      </c>
      <c r="CH196" s="500">
        <v>6.1631996737674755E-4</v>
      </c>
      <c r="CI196" s="500">
        <v>1.8344951802808445E-3</v>
      </c>
      <c r="CJ196" s="500">
        <v>2.0579268292682928E-3</v>
      </c>
      <c r="CK196" s="500">
        <v>1.2158054711246201E-3</v>
      </c>
      <c r="CL196" s="500">
        <v>9.4770094770094768E-3</v>
      </c>
      <c r="CM196" s="500">
        <v>5.4197278092255811E-4</v>
      </c>
      <c r="CN196" s="500">
        <v>2.0546727566118756E-3</v>
      </c>
      <c r="CO196" s="500">
        <v>3.9646999716026997E-3</v>
      </c>
      <c r="CP196" s="500">
        <v>4.5483474337657318E-4</v>
      </c>
      <c r="CQ196" s="500">
        <v>7.9220470569595189E-5</v>
      </c>
      <c r="CR196" s="500">
        <v>6.1608082980487035E-5</v>
      </c>
      <c r="CS196" s="500">
        <v>1.1896393229870761E-4</v>
      </c>
      <c r="CT196" s="500">
        <v>1.9468509685583568E-3</v>
      </c>
      <c r="CU196" s="500">
        <v>1.5290027682997489E-3</v>
      </c>
      <c r="CV196" s="500">
        <v>1.3617793917385383E-3</v>
      </c>
      <c r="CW196" s="500">
        <v>2.501658075701337E-4</v>
      </c>
      <c r="CX196" s="500">
        <v>1.400992149157202E-3</v>
      </c>
      <c r="CY196" s="500">
        <v>3.5498184751916095E-4</v>
      </c>
      <c r="CZ196" s="500">
        <v>1.8437449769768255E-4</v>
      </c>
      <c r="DA196" s="500">
        <v>4.3255267873694615E-4</v>
      </c>
      <c r="DB196" s="500">
        <v>7.3685180068158794E-4</v>
      </c>
      <c r="DC196" s="500">
        <v>4.3490866917947232E-4</v>
      </c>
      <c r="DD196" s="500">
        <v>5.4352995529466114E-4</v>
      </c>
      <c r="DE196" s="500">
        <v>0</v>
      </c>
      <c r="DF196" s="501">
        <v>3.5409412144987583E-3</v>
      </c>
    </row>
    <row r="197" spans="2:110">
      <c r="B197" s="494" t="s">
        <v>426</v>
      </c>
      <c r="C197" s="495" t="s">
        <v>299</v>
      </c>
      <c r="D197" s="500">
        <v>5.5817040791696841E-4</v>
      </c>
      <c r="E197" s="500">
        <v>2.7639066310533038E-3</v>
      </c>
      <c r="F197" s="500">
        <v>3.5945363048166788E-4</v>
      </c>
      <c r="G197" s="500">
        <v>3.1796502384737679E-4</v>
      </c>
      <c r="H197" s="500">
        <v>1.2634408602150537E-3</v>
      </c>
      <c r="I197" s="500">
        <v>0</v>
      </c>
      <c r="J197" s="500">
        <v>2.9400235201881614E-4</v>
      </c>
      <c r="K197" s="500">
        <v>1.5773118623284477E-3</v>
      </c>
      <c r="L197" s="500">
        <v>8.2138590203106334E-4</v>
      </c>
      <c r="M197" s="500">
        <v>1.6204172574437918E-3</v>
      </c>
      <c r="N197" s="500">
        <v>0</v>
      </c>
      <c r="O197" s="500">
        <v>5.6635831602794035E-4</v>
      </c>
      <c r="P197" s="500">
        <v>7.6438685254613615E-4</v>
      </c>
      <c r="Q197" s="500">
        <v>1.4718809411860907E-3</v>
      </c>
      <c r="R197" s="500">
        <v>1.1486184672324677E-3</v>
      </c>
      <c r="S197" s="500">
        <v>1.4492753623188406E-3</v>
      </c>
      <c r="T197" s="500">
        <v>2.2881986156398377E-3</v>
      </c>
      <c r="U197" s="500">
        <v>2.2648941408173313E-3</v>
      </c>
      <c r="V197" s="500">
        <v>0</v>
      </c>
      <c r="W197" s="500">
        <v>8.0132684817651556E-4</v>
      </c>
      <c r="X197" s="500">
        <v>8.1174921724182626E-4</v>
      </c>
      <c r="Y197" s="500">
        <v>8.5166304889222307E-4</v>
      </c>
      <c r="Z197" s="500">
        <v>8.2220652438247659E-4</v>
      </c>
      <c r="AA197" s="500">
        <v>1.7377201112140871E-3</v>
      </c>
      <c r="AB197" s="500">
        <v>8.1096058281033884E-4</v>
      </c>
      <c r="AC197" s="500">
        <v>9.9693701252712261E-4</v>
      </c>
      <c r="AD197" s="500">
        <v>5.0009662884014879E-4</v>
      </c>
      <c r="AE197" s="500">
        <v>3.5139633808026634E-3</v>
      </c>
      <c r="AF197" s="500">
        <v>5.0709276399536817E-4</v>
      </c>
      <c r="AG197" s="500">
        <v>4.4089567783370942E-4</v>
      </c>
      <c r="AH197" s="500">
        <v>0</v>
      </c>
      <c r="AI197" s="500">
        <v>1.2903658270909792E-3</v>
      </c>
      <c r="AJ197" s="500">
        <v>2.5304592314901592E-3</v>
      </c>
      <c r="AK197" s="500">
        <v>1.5290519877675841E-3</v>
      </c>
      <c r="AL197" s="500">
        <v>2.171328129038929E-3</v>
      </c>
      <c r="AM197" s="500">
        <v>0</v>
      </c>
      <c r="AN197" s="500">
        <v>8.8652482269503544E-4</v>
      </c>
      <c r="AO197" s="500">
        <v>2.0456870098874871E-3</v>
      </c>
      <c r="AP197" s="500">
        <v>1.1478628605950762E-3</v>
      </c>
      <c r="AQ197" s="500">
        <v>4.9828713796325132E-4</v>
      </c>
      <c r="AR197" s="500">
        <v>1.0343790586159148E-3</v>
      </c>
      <c r="AS197" s="500">
        <v>7.9935607427350194E-4</v>
      </c>
      <c r="AT197" s="500">
        <v>7.7275842559670286E-4</v>
      </c>
      <c r="AU197" s="500">
        <v>7.1452792714237271E-4</v>
      </c>
      <c r="AV197" s="500">
        <v>4.5511791869867665E-4</v>
      </c>
      <c r="AW197" s="500">
        <v>7.0666919048520415E-4</v>
      </c>
      <c r="AX197" s="500">
        <v>5.987354142872282E-4</v>
      </c>
      <c r="AY197" s="500">
        <v>4.6050041044601802E-4</v>
      </c>
      <c r="AZ197" s="500">
        <v>5.0764907310281307E-4</v>
      </c>
      <c r="BA197" s="500">
        <v>5.612302166348636E-4</v>
      </c>
      <c r="BB197" s="500">
        <v>9.5087163232963554E-4</v>
      </c>
      <c r="BC197" s="500">
        <v>6.7513656171361931E-4</v>
      </c>
      <c r="BD197" s="500">
        <v>4.2926515171840207E-4</v>
      </c>
      <c r="BE197" s="500">
        <v>4.4072278536800354E-4</v>
      </c>
      <c r="BF197" s="500">
        <v>1.0377150862711595E-3</v>
      </c>
      <c r="BG197" s="500">
        <v>1.1122938889009581E-3</v>
      </c>
      <c r="BH197" s="500">
        <v>6.4129970072680635E-4</v>
      </c>
      <c r="BI197" s="500">
        <v>1.0104338275672708E-3</v>
      </c>
      <c r="BJ197" s="500">
        <v>4.595135720615748E-4</v>
      </c>
      <c r="BK197" s="500">
        <v>9.7787848071075067E-4</v>
      </c>
      <c r="BL197" s="500">
        <v>0</v>
      </c>
      <c r="BM197" s="500">
        <v>9.7265237086849473E-4</v>
      </c>
      <c r="BN197" s="500">
        <v>1.0839246744612893E-3</v>
      </c>
      <c r="BO197" s="500">
        <v>9.7419157400795674E-4</v>
      </c>
      <c r="BP197" s="500">
        <v>1.1265767457322442E-3</v>
      </c>
      <c r="BQ197" s="500">
        <v>5.9940547995655715E-4</v>
      </c>
      <c r="BR197" s="500">
        <v>1.692817357748735E-3</v>
      </c>
      <c r="BS197" s="500">
        <v>2.1008403361344539E-4</v>
      </c>
      <c r="BT197" s="500">
        <v>2.4580291522257453E-4</v>
      </c>
      <c r="BU197" s="500">
        <v>1.5258614914737836E-4</v>
      </c>
      <c r="BV197" s="500">
        <v>1.1196473857166584E-4</v>
      </c>
      <c r="BW197" s="500">
        <v>8.539790680241771E-5</v>
      </c>
      <c r="BX197" s="500">
        <v>2.6475805526383142E-5</v>
      </c>
      <c r="BY197" s="500">
        <v>8.9868118536048355E-6</v>
      </c>
      <c r="BZ197" s="500">
        <v>5.4248750367538959E-3</v>
      </c>
      <c r="CA197" s="500">
        <v>9.7843094535443359E-4</v>
      </c>
      <c r="CB197" s="500">
        <v>3.0357612677339051E-4</v>
      </c>
      <c r="CC197" s="500">
        <v>0</v>
      </c>
      <c r="CD197" s="500">
        <v>5.9150701862805688E-3</v>
      </c>
      <c r="CE197" s="500">
        <v>8.8581805297191952E-5</v>
      </c>
      <c r="CF197" s="500">
        <v>4.514672686230248E-4</v>
      </c>
      <c r="CG197" s="500">
        <v>1.1058328790592632E-2</v>
      </c>
      <c r="CH197" s="500">
        <v>6.0241801322539236E-5</v>
      </c>
      <c r="CI197" s="500">
        <v>1.0006337346986425E-4</v>
      </c>
      <c r="CJ197" s="500">
        <v>3.8109756097560977E-4</v>
      </c>
      <c r="CK197" s="500">
        <v>2.0263424518743666E-4</v>
      </c>
      <c r="CL197" s="500">
        <v>1.053001053001053E-3</v>
      </c>
      <c r="CM197" s="500">
        <v>7.6277650648360034E-5</v>
      </c>
      <c r="CN197" s="500">
        <v>2.3931296666028498E-4</v>
      </c>
      <c r="CO197" s="500">
        <v>3.7134930863496365E-4</v>
      </c>
      <c r="CP197" s="500">
        <v>6.1144450849524672E-4</v>
      </c>
      <c r="CQ197" s="500">
        <v>3.1688188227838076E-4</v>
      </c>
      <c r="CR197" s="500">
        <v>2.0162645339068486E-4</v>
      </c>
      <c r="CS197" s="500">
        <v>2.0007570432055373E-4</v>
      </c>
      <c r="CT197" s="500">
        <v>2.8121180656954045E-4</v>
      </c>
      <c r="CU197" s="500">
        <v>1.1266336187471834E-4</v>
      </c>
      <c r="CV197" s="500">
        <v>6.0523528521712821E-4</v>
      </c>
      <c r="CW197" s="500">
        <v>5.8759875731589537E-4</v>
      </c>
      <c r="CX197" s="500">
        <v>1.0793807438475298E-4</v>
      </c>
      <c r="CY197" s="500">
        <v>6.9382815651472367E-4</v>
      </c>
      <c r="CZ197" s="500">
        <v>8.3677656647409779E-4</v>
      </c>
      <c r="DA197" s="500">
        <v>2.265752126717337E-4</v>
      </c>
      <c r="DB197" s="500">
        <v>1.3815971262779773E-4</v>
      </c>
      <c r="DC197" s="500">
        <v>4.3490866917947232E-4</v>
      </c>
      <c r="DD197" s="500">
        <v>2.1741198211786447E-4</v>
      </c>
      <c r="DE197" s="500">
        <v>3.1439256047920043E-3</v>
      </c>
      <c r="DF197" s="501">
        <v>1.0284891494394734E-4</v>
      </c>
    </row>
    <row r="198" spans="2:110">
      <c r="B198" s="494" t="s">
        <v>428</v>
      </c>
      <c r="C198" s="495" t="s">
        <v>107</v>
      </c>
      <c r="D198" s="500">
        <v>2.5343953656770456E-3</v>
      </c>
      <c r="E198" s="500">
        <v>8.9420508651724545E-3</v>
      </c>
      <c r="F198" s="500">
        <v>2.1567217828900071E-3</v>
      </c>
      <c r="G198" s="500">
        <v>4.7694753577106518E-4</v>
      </c>
      <c r="H198" s="500">
        <v>5.1881720430107525E-3</v>
      </c>
      <c r="I198" s="500">
        <v>0</v>
      </c>
      <c r="J198" s="500">
        <v>1.1760094080752645E-3</v>
      </c>
      <c r="K198" s="500">
        <v>9.7940062149231514E-3</v>
      </c>
      <c r="L198" s="500">
        <v>3.5220031859816807E-3</v>
      </c>
      <c r="M198" s="500">
        <v>2.2888393761393559E-2</v>
      </c>
      <c r="N198" s="500">
        <v>0</v>
      </c>
      <c r="O198" s="500">
        <v>3.9645082121955826E-3</v>
      </c>
      <c r="P198" s="500">
        <v>4.440723619553744E-3</v>
      </c>
      <c r="Q198" s="500">
        <v>4.2112149150602043E-3</v>
      </c>
      <c r="R198" s="500">
        <v>4.2754131835875181E-3</v>
      </c>
      <c r="S198" s="500">
        <v>4.5636756090040084E-3</v>
      </c>
      <c r="T198" s="500">
        <v>7.0648132257879982E-3</v>
      </c>
      <c r="U198" s="500">
        <v>3.2496307237813884E-3</v>
      </c>
      <c r="V198" s="500">
        <v>1.9973368841544607E-3</v>
      </c>
      <c r="W198" s="500">
        <v>3.8109614058627309E-3</v>
      </c>
      <c r="X198" s="500">
        <v>1.6848912324263117E-3</v>
      </c>
      <c r="Y198" s="500">
        <v>1.9308461902682891E-3</v>
      </c>
      <c r="Z198" s="500">
        <v>2.8777228353386681E-3</v>
      </c>
      <c r="AA198" s="500">
        <v>5.5607043558850789E-3</v>
      </c>
      <c r="AB198" s="500">
        <v>1.5948891461936665E-3</v>
      </c>
      <c r="AC198" s="500">
        <v>2.7968368677231494E-3</v>
      </c>
      <c r="AD198" s="500">
        <v>6.9471050338539989E-3</v>
      </c>
      <c r="AE198" s="500">
        <v>9.6171629369336039E-3</v>
      </c>
      <c r="AF198" s="500">
        <v>2.0388265768885938E-3</v>
      </c>
      <c r="AG198" s="500">
        <v>1.6386044089567783E-3</v>
      </c>
      <c r="AH198" s="500">
        <v>0</v>
      </c>
      <c r="AI198" s="500">
        <v>8.8147068188292859E-3</v>
      </c>
      <c r="AJ198" s="500">
        <v>5.8106841611996248E-3</v>
      </c>
      <c r="AK198" s="500">
        <v>9.9388379204892966E-3</v>
      </c>
      <c r="AL198" s="500">
        <v>9.2927674093987497E-3</v>
      </c>
      <c r="AM198" s="500">
        <v>0</v>
      </c>
      <c r="AN198" s="500">
        <v>1.7730496453900709E-3</v>
      </c>
      <c r="AO198" s="500">
        <v>3.4947153085577907E-3</v>
      </c>
      <c r="AP198" s="500">
        <v>3.5342093339374718E-3</v>
      </c>
      <c r="AQ198" s="500">
        <v>5.2943008408595452E-3</v>
      </c>
      <c r="AR198" s="500">
        <v>7.2803101154340589E-3</v>
      </c>
      <c r="AS198" s="500">
        <v>2.042798856476727E-3</v>
      </c>
      <c r="AT198" s="500">
        <v>3.5924067285180057E-3</v>
      </c>
      <c r="AU198" s="500">
        <v>2.2210918955578164E-3</v>
      </c>
      <c r="AV198" s="500">
        <v>1.424205211100169E-3</v>
      </c>
      <c r="AW198" s="500">
        <v>1.4070288346267903E-3</v>
      </c>
      <c r="AX198" s="500">
        <v>1.9322021924195504E-3</v>
      </c>
      <c r="AY198" s="500">
        <v>1.381501231338054E-3</v>
      </c>
      <c r="AZ198" s="500">
        <v>2.013091151959431E-3</v>
      </c>
      <c r="BA198" s="500">
        <v>1.4591985632506454E-3</v>
      </c>
      <c r="BB198" s="500">
        <v>9.5087163232963554E-4</v>
      </c>
      <c r="BC198" s="500">
        <v>2.8028396652959348E-3</v>
      </c>
      <c r="BD198" s="500">
        <v>1.0865774152872053E-3</v>
      </c>
      <c r="BE198" s="500">
        <v>1.3221683561040105E-3</v>
      </c>
      <c r="BF198" s="500">
        <v>1.4447549832805997E-3</v>
      </c>
      <c r="BG198" s="500">
        <v>1.4251265451543525E-3</v>
      </c>
      <c r="BH198" s="500">
        <v>1.252441462553597E-3</v>
      </c>
      <c r="BI198" s="500">
        <v>3.4486545853926413E-3</v>
      </c>
      <c r="BJ198" s="500">
        <v>2.0678110742770868E-3</v>
      </c>
      <c r="BK198" s="500">
        <v>3.9353646174944846E-3</v>
      </c>
      <c r="BL198" s="500">
        <v>0</v>
      </c>
      <c r="BM198" s="500">
        <v>1.9407702318494906E-3</v>
      </c>
      <c r="BN198" s="500">
        <v>2.8037518246065356E-3</v>
      </c>
      <c r="BO198" s="500">
        <v>1.4536366418443334E-3</v>
      </c>
      <c r="BP198" s="500">
        <v>2.1977480777399514E-3</v>
      </c>
      <c r="BQ198" s="500">
        <v>0</v>
      </c>
      <c r="BR198" s="500">
        <v>2.8523062361207181E-2</v>
      </c>
      <c r="BS198" s="500">
        <v>4.3417366946778713E-4</v>
      </c>
      <c r="BT198" s="500">
        <v>6.9644159313062785E-4</v>
      </c>
      <c r="BU198" s="500">
        <v>3.6719918819206503E-4</v>
      </c>
      <c r="BV198" s="500">
        <v>2.6871537257199798E-4</v>
      </c>
      <c r="BW198" s="500">
        <v>2.4670506409587336E-4</v>
      </c>
      <c r="BX198" s="500">
        <v>1.323790276319157E-4</v>
      </c>
      <c r="BY198" s="500">
        <v>2.5462633585213697E-5</v>
      </c>
      <c r="BZ198" s="500">
        <v>1.3231402528668038E-4</v>
      </c>
      <c r="CA198" s="500">
        <v>2.2975301550832856E-4</v>
      </c>
      <c r="CB198" s="500">
        <v>9.3096678877173096E-4</v>
      </c>
      <c r="CC198" s="500">
        <v>0</v>
      </c>
      <c r="CD198" s="500">
        <v>7.0627703716782909E-4</v>
      </c>
      <c r="CE198" s="500">
        <v>3.5432722118876781E-4</v>
      </c>
      <c r="CF198" s="500">
        <v>1.7787810383747178E-3</v>
      </c>
      <c r="CG198" s="500">
        <v>3.1150221945331361E-4</v>
      </c>
      <c r="CH198" s="500">
        <v>4.0315667038930104E-4</v>
      </c>
      <c r="CI198" s="500">
        <v>6.3373469864247357E-4</v>
      </c>
      <c r="CJ198" s="500">
        <v>6.3516260162601625E-4</v>
      </c>
      <c r="CK198" s="500">
        <v>6.0790273556231007E-4</v>
      </c>
      <c r="CL198" s="500">
        <v>1.5795015795015794E-3</v>
      </c>
      <c r="CM198" s="500">
        <v>2.1879641896503273E-3</v>
      </c>
      <c r="CN198" s="500">
        <v>4.9230095998687199E-4</v>
      </c>
      <c r="CO198" s="500">
        <v>8.3007492518403635E-4</v>
      </c>
      <c r="CP198" s="500">
        <v>9.3132828405679267E-4</v>
      </c>
      <c r="CQ198" s="500">
        <v>2.2181731759486653E-3</v>
      </c>
      <c r="CR198" s="500">
        <v>7.7850213948069992E-4</v>
      </c>
      <c r="CS198" s="500">
        <v>7.3000594819661491E-4</v>
      </c>
      <c r="CT198" s="500">
        <v>1.0058730004218178E-3</v>
      </c>
      <c r="CU198" s="500">
        <v>4.6674821348097596E-4</v>
      </c>
      <c r="CV198" s="500">
        <v>3.026176426085641E-4</v>
      </c>
      <c r="CW198" s="500">
        <v>1.9198771278638167E-3</v>
      </c>
      <c r="CX198" s="500">
        <v>2.5772968781665508E-4</v>
      </c>
      <c r="CY198" s="500">
        <v>2.8559903186768858E-3</v>
      </c>
      <c r="CZ198" s="500">
        <v>2.9689021680549908E-3</v>
      </c>
      <c r="DA198" s="500">
        <v>8.239098642608499E-4</v>
      </c>
      <c r="DB198" s="500">
        <v>4.8355899419729207E-4</v>
      </c>
      <c r="DC198" s="500">
        <v>2.8993911278631486E-4</v>
      </c>
      <c r="DD198" s="500">
        <v>5.5711820417702772E-4</v>
      </c>
      <c r="DE198" s="500">
        <v>7.6116093589701159E-3</v>
      </c>
      <c r="DF198" s="501">
        <v>3.3793214910154127E-4</v>
      </c>
    </row>
    <row r="199" spans="2:110">
      <c r="B199" s="494" t="s">
        <v>429</v>
      </c>
      <c r="C199" s="495" t="s">
        <v>300</v>
      </c>
      <c r="D199" s="500">
        <v>2.0969104513637459E-3</v>
      </c>
      <c r="E199" s="500">
        <v>9.0581813958889792E-4</v>
      </c>
      <c r="F199" s="500">
        <v>2.2765396597172298E-3</v>
      </c>
      <c r="G199" s="500">
        <v>2.2257551669316376E-3</v>
      </c>
      <c r="H199" s="500">
        <v>1.0349462365591398E-2</v>
      </c>
      <c r="I199" s="500">
        <v>0</v>
      </c>
      <c r="J199" s="500">
        <v>1.3328106624852998E-2</v>
      </c>
      <c r="K199" s="500">
        <v>1.4305851774606851E-3</v>
      </c>
      <c r="L199" s="500">
        <v>1.2818598168060533E-3</v>
      </c>
      <c r="M199" s="500">
        <v>2.0255215718047396E-3</v>
      </c>
      <c r="N199" s="500">
        <v>0</v>
      </c>
      <c r="O199" s="500">
        <v>2.6902020011327168E-3</v>
      </c>
      <c r="P199" s="500">
        <v>3.8583336366614495E-3</v>
      </c>
      <c r="Q199" s="500">
        <v>3.4343888627675449E-3</v>
      </c>
      <c r="R199" s="500">
        <v>4.052070703847872E-3</v>
      </c>
      <c r="S199" s="500">
        <v>6.382978723404255E-3</v>
      </c>
      <c r="T199" s="500">
        <v>8.2947199816944112E-4</v>
      </c>
      <c r="U199" s="500">
        <v>6.039717708846217E-3</v>
      </c>
      <c r="V199" s="500">
        <v>1.3315579227696406E-3</v>
      </c>
      <c r="W199" s="500">
        <v>1.8915040718585192E-3</v>
      </c>
      <c r="X199" s="500">
        <v>6.2757082341384886E-4</v>
      </c>
      <c r="Y199" s="500">
        <v>1.4327616634793356E-3</v>
      </c>
      <c r="Z199" s="500">
        <v>8.2799671117390243E-4</v>
      </c>
      <c r="AA199" s="500">
        <v>3.1278962001853568E-3</v>
      </c>
      <c r="AB199" s="500">
        <v>1.0632594307957775E-3</v>
      </c>
      <c r="AC199" s="500">
        <v>2.5126421537448292E-3</v>
      </c>
      <c r="AD199" s="500">
        <v>8.1371654862125902E-5</v>
      </c>
      <c r="AE199" s="500">
        <v>0</v>
      </c>
      <c r="AF199" s="500">
        <v>2.3734032459164656E-3</v>
      </c>
      <c r="AG199" s="500">
        <v>1.4233639993056762E-3</v>
      </c>
      <c r="AH199" s="500">
        <v>0</v>
      </c>
      <c r="AI199" s="500">
        <v>1.3071238248454074E-2</v>
      </c>
      <c r="AJ199" s="500">
        <v>2.9053420805998124E-3</v>
      </c>
      <c r="AK199" s="500">
        <v>7.7726809378185525E-3</v>
      </c>
      <c r="AL199" s="500">
        <v>4.0970893863413122E-3</v>
      </c>
      <c r="AM199" s="500">
        <v>0</v>
      </c>
      <c r="AN199" s="500">
        <v>7.7570921985815602E-3</v>
      </c>
      <c r="AO199" s="500">
        <v>9.0919422661666098E-4</v>
      </c>
      <c r="AP199" s="500">
        <v>1.0572421084428334E-3</v>
      </c>
      <c r="AQ199" s="500">
        <v>3.0831516661476177E-3</v>
      </c>
      <c r="AR199" s="500">
        <v>1.3582421504509299E-3</v>
      </c>
      <c r="AS199" s="500">
        <v>1.4044242138277498E-3</v>
      </c>
      <c r="AT199" s="500">
        <v>3.11403246505338E-3</v>
      </c>
      <c r="AU199" s="500">
        <v>1.6640023252434239E-3</v>
      </c>
      <c r="AV199" s="500">
        <v>1.7184624861208652E-3</v>
      </c>
      <c r="AW199" s="500">
        <v>2.8708435863461419E-3</v>
      </c>
      <c r="AX199" s="500">
        <v>1.142130485464329E-3</v>
      </c>
      <c r="AY199" s="500">
        <v>5.4726135734164461E-4</v>
      </c>
      <c r="AZ199" s="500">
        <v>8.0133146791375089E-3</v>
      </c>
      <c r="BA199" s="500">
        <v>5.612302166348636E-4</v>
      </c>
      <c r="BB199" s="500">
        <v>1.4791336502905442E-3</v>
      </c>
      <c r="BC199" s="500">
        <v>1.820822848257943E-3</v>
      </c>
      <c r="BD199" s="500">
        <v>2.5487618383280121E-4</v>
      </c>
      <c r="BE199" s="500">
        <v>2.644336712208021E-3</v>
      </c>
      <c r="BF199" s="500">
        <v>2.6978225732021026E-4</v>
      </c>
      <c r="BG199" s="500">
        <v>2.0421020616541026E-4</v>
      </c>
      <c r="BH199" s="500">
        <v>1.3996831642419092E-3</v>
      </c>
      <c r="BI199" s="500">
        <v>3.2948929159802305E-4</v>
      </c>
      <c r="BJ199" s="500">
        <v>5.2515836807037124E-4</v>
      </c>
      <c r="BK199" s="500">
        <v>6.6662691550891419E-3</v>
      </c>
      <c r="BL199" s="500">
        <v>0</v>
      </c>
      <c r="BM199" s="500">
        <v>2.7637837764305246E-3</v>
      </c>
      <c r="BN199" s="500">
        <v>2.1967540069082131E-3</v>
      </c>
      <c r="BO199" s="500">
        <v>3.1980006120575334E-3</v>
      </c>
      <c r="BP199" s="500">
        <v>1.3605107147913987E-3</v>
      </c>
      <c r="BQ199" s="500">
        <v>5.6558322716903991E-4</v>
      </c>
      <c r="BR199" s="500">
        <v>1.0011285449051659E-3</v>
      </c>
      <c r="BS199" s="500">
        <v>1.0644257703081232E-3</v>
      </c>
      <c r="BT199" s="500">
        <v>1.9418430302583388E-3</v>
      </c>
      <c r="BU199" s="500">
        <v>5.514190511870706E-3</v>
      </c>
      <c r="BV199" s="500">
        <v>1.4592737593840447E-3</v>
      </c>
      <c r="BW199" s="500">
        <v>2.561937204072531E-4</v>
      </c>
      <c r="BX199" s="500">
        <v>1.323790276319157E-4</v>
      </c>
      <c r="BY199" s="500">
        <v>2.5762193980333859E-4</v>
      </c>
      <c r="BZ199" s="500">
        <v>3.6753895912966772E-3</v>
      </c>
      <c r="CA199" s="500">
        <v>2.3581374160708272E-2</v>
      </c>
      <c r="CB199" s="500">
        <v>6.0887251826516366E-2</v>
      </c>
      <c r="CC199" s="500">
        <v>0.20472440944881889</v>
      </c>
      <c r="CD199" s="500">
        <v>4.7673700008828465E-2</v>
      </c>
      <c r="CE199" s="500">
        <v>1.9399415360085038E-2</v>
      </c>
      <c r="CF199" s="500">
        <v>7.7020316027088037E-3</v>
      </c>
      <c r="CG199" s="500">
        <v>1.0123822132232692E-3</v>
      </c>
      <c r="CH199" s="500">
        <v>9.7313679059486463E-4</v>
      </c>
      <c r="CI199" s="500">
        <v>5.3367132517260932E-4</v>
      </c>
      <c r="CJ199" s="500">
        <v>1.4481707317073171E-3</v>
      </c>
      <c r="CK199" s="500">
        <v>2.0263424518743666E-4</v>
      </c>
      <c r="CL199" s="500">
        <v>3.7557037557037556E-3</v>
      </c>
      <c r="CM199" s="500">
        <v>1.2906981412340922E-3</v>
      </c>
      <c r="CN199" s="500">
        <v>2.1743292399420181E-3</v>
      </c>
      <c r="CO199" s="500">
        <v>1.3106446187116363E-3</v>
      </c>
      <c r="CP199" s="500">
        <v>6.1810875381944558E-4</v>
      </c>
      <c r="CQ199" s="500">
        <v>1.4259684702527134E-3</v>
      </c>
      <c r="CR199" s="500">
        <v>6.832896476017653E-4</v>
      </c>
      <c r="CS199" s="500">
        <v>9.1385929811279947E-4</v>
      </c>
      <c r="CT199" s="500">
        <v>1.0815838714213094E-3</v>
      </c>
      <c r="CU199" s="500">
        <v>3.7500804738299105E-3</v>
      </c>
      <c r="CV199" s="500">
        <v>9.0785292782569226E-4</v>
      </c>
      <c r="CW199" s="500">
        <v>5.9341656679427063E-4</v>
      </c>
      <c r="CX199" s="500">
        <v>7.7759469913913878E-4</v>
      </c>
      <c r="CY199" s="500">
        <v>3.3610326744655104E-2</v>
      </c>
      <c r="CZ199" s="500">
        <v>4.387167534960241E-3</v>
      </c>
      <c r="DA199" s="500">
        <v>1.3182557828173597E-3</v>
      </c>
      <c r="DB199" s="500">
        <v>6.5165331122777935E-3</v>
      </c>
      <c r="DC199" s="500">
        <v>1.3047260075384169E-3</v>
      </c>
      <c r="DD199" s="500">
        <v>3.5872977049447637E-3</v>
      </c>
      <c r="DE199" s="500">
        <v>0</v>
      </c>
      <c r="DF199" s="501">
        <v>2.0819558925081912E-2</v>
      </c>
    </row>
    <row r="200" spans="2:110">
      <c r="B200" s="494" t="s">
        <v>431</v>
      </c>
      <c r="C200" s="495" t="s">
        <v>301</v>
      </c>
      <c r="D200" s="500">
        <v>2.1119961380642048E-4</v>
      </c>
      <c r="E200" s="500">
        <v>2.0903495528974567E-4</v>
      </c>
      <c r="F200" s="500">
        <v>2.3963575365444525E-4</v>
      </c>
      <c r="G200" s="500">
        <v>4.7694753577106518E-4</v>
      </c>
      <c r="H200" s="500">
        <v>5.6451612903225812E-4</v>
      </c>
      <c r="I200" s="500">
        <v>0</v>
      </c>
      <c r="J200" s="500">
        <v>6.8600548804390439E-4</v>
      </c>
      <c r="K200" s="500">
        <v>6.2882864943326813E-5</v>
      </c>
      <c r="L200" s="500">
        <v>1.7423337315810433E-4</v>
      </c>
      <c r="M200" s="500">
        <v>1.0127607859023699E-4</v>
      </c>
      <c r="N200" s="500">
        <v>0</v>
      </c>
      <c r="O200" s="500">
        <v>2.3598263167830849E-4</v>
      </c>
      <c r="P200" s="500">
        <v>2.5479561751537872E-4</v>
      </c>
      <c r="Q200" s="500">
        <v>1.4309953594864771E-4</v>
      </c>
      <c r="R200" s="500">
        <v>3.8287282241082252E-4</v>
      </c>
      <c r="S200" s="500">
        <v>9.2506938020351523E-5</v>
      </c>
      <c r="T200" s="500">
        <v>2.574223442594817E-4</v>
      </c>
      <c r="U200" s="500">
        <v>4.5954373871656001E-4</v>
      </c>
      <c r="V200" s="500">
        <v>0</v>
      </c>
      <c r="W200" s="500">
        <v>1.1181304858276961E-4</v>
      </c>
      <c r="X200" s="500">
        <v>2.7285687974515166E-5</v>
      </c>
      <c r="Y200" s="500">
        <v>8.3014087798158936E-5</v>
      </c>
      <c r="Z200" s="500">
        <v>6.9482241497110703E-5</v>
      </c>
      <c r="AA200" s="500">
        <v>1.1584800741427248E-4</v>
      </c>
      <c r="AB200" s="500">
        <v>2.29772165129596E-4</v>
      </c>
      <c r="AC200" s="500">
        <v>2.4810649633027939E-4</v>
      </c>
      <c r="AD200" s="500">
        <v>1.5257185286648607E-5</v>
      </c>
      <c r="AE200" s="500">
        <v>1.8494544109487701E-4</v>
      </c>
      <c r="AF200" s="500">
        <v>1.829716158746174E-4</v>
      </c>
      <c r="AG200" s="500">
        <v>1.5969449748307586E-4</v>
      </c>
      <c r="AH200" s="500">
        <v>0</v>
      </c>
      <c r="AI200" s="500">
        <v>1.6757997754428302E-4</v>
      </c>
      <c r="AJ200" s="500">
        <v>2.4099611728477707E-4</v>
      </c>
      <c r="AK200" s="500">
        <v>1.2742099898063202E-4</v>
      </c>
      <c r="AL200" s="500">
        <v>2.1971772734322495E-4</v>
      </c>
      <c r="AM200" s="500">
        <v>0</v>
      </c>
      <c r="AN200" s="500">
        <v>0</v>
      </c>
      <c r="AO200" s="500">
        <v>1.1364927832708262E-4</v>
      </c>
      <c r="AP200" s="500">
        <v>1.2082766953632382E-4</v>
      </c>
      <c r="AQ200" s="500">
        <v>1.5571473061351604E-5</v>
      </c>
      <c r="AR200" s="500">
        <v>5.6180332257094417E-5</v>
      </c>
      <c r="AS200" s="500">
        <v>1.6653251547364624E-4</v>
      </c>
      <c r="AT200" s="500">
        <v>2.2538787413237167E-4</v>
      </c>
      <c r="AU200" s="500">
        <v>3.0518819938962359E-4</v>
      </c>
      <c r="AV200" s="500">
        <v>3.2564471768957036E-4</v>
      </c>
      <c r="AW200" s="500">
        <v>2.1452457568300838E-4</v>
      </c>
      <c r="AX200" s="500">
        <v>7.6534517067197309E-5</v>
      </c>
      <c r="AY200" s="500">
        <v>1.0010878487956913E-4</v>
      </c>
      <c r="AZ200" s="500">
        <v>1.5485316553534085E-4</v>
      </c>
      <c r="BA200" s="500">
        <v>2.2449208665394546E-4</v>
      </c>
      <c r="BB200" s="500">
        <v>2.1130480718436345E-4</v>
      </c>
      <c r="BC200" s="500">
        <v>8.1834734753165987E-5</v>
      </c>
      <c r="BD200" s="500">
        <v>3.4877793577120167E-4</v>
      </c>
      <c r="BE200" s="500">
        <v>2.2036139268400177E-4</v>
      </c>
      <c r="BF200" s="500">
        <v>8.4011141533925116E-5</v>
      </c>
      <c r="BG200" s="500">
        <v>8.6897960070387345E-5</v>
      </c>
      <c r="BH200" s="500">
        <v>1.0821378075888018E-4</v>
      </c>
      <c r="BI200" s="500">
        <v>4.3931905546403077E-5</v>
      </c>
      <c r="BJ200" s="500">
        <v>1.64111990021991E-4</v>
      </c>
      <c r="BK200" s="500">
        <v>2.3850694651481724E-4</v>
      </c>
      <c r="BL200" s="500">
        <v>0</v>
      </c>
      <c r="BM200" s="500">
        <v>2.7660510313742739E-4</v>
      </c>
      <c r="BN200" s="500">
        <v>1.0116630294972034E-3</v>
      </c>
      <c r="BO200" s="500">
        <v>5.0494746506171576E-4</v>
      </c>
      <c r="BP200" s="500">
        <v>5.3558566600385373E-4</v>
      </c>
      <c r="BQ200" s="500">
        <v>1.2044480020443674E-3</v>
      </c>
      <c r="BR200" s="500">
        <v>4.4413702719429179E-3</v>
      </c>
      <c r="BS200" s="500">
        <v>9.3837535014005603E-4</v>
      </c>
      <c r="BT200" s="500">
        <v>1.6960401150357643E-3</v>
      </c>
      <c r="BU200" s="500">
        <v>1.483683206343614E-3</v>
      </c>
      <c r="BV200" s="500">
        <v>8.3600338133510491E-3</v>
      </c>
      <c r="BW200" s="500">
        <v>3.4159162720967084E-4</v>
      </c>
      <c r="BX200" s="500">
        <v>1.4120429614071007E-4</v>
      </c>
      <c r="BY200" s="500">
        <v>0</v>
      </c>
      <c r="BZ200" s="500">
        <v>1.3966480446927375E-3</v>
      </c>
      <c r="CA200" s="500">
        <v>3.2086196993404506E-4</v>
      </c>
      <c r="CB200" s="500">
        <v>1.3154965493513591E-3</v>
      </c>
      <c r="CC200" s="500">
        <v>0</v>
      </c>
      <c r="CD200" s="500">
        <v>4.679085371236868E-3</v>
      </c>
      <c r="CE200" s="500">
        <v>9.1534532140431692E-4</v>
      </c>
      <c r="CF200" s="500">
        <v>4.9661399548532733E-4</v>
      </c>
      <c r="CG200" s="500">
        <v>2.2895413129818552E-2</v>
      </c>
      <c r="CH200" s="500">
        <v>2.9101424023503571E-3</v>
      </c>
      <c r="CI200" s="500">
        <v>2.9018378306260631E-3</v>
      </c>
      <c r="CJ200" s="500">
        <v>8.3841463414634145E-4</v>
      </c>
      <c r="CK200" s="500">
        <v>1.6210739614994933E-3</v>
      </c>
      <c r="CL200" s="500">
        <v>5.0544050544050548E-3</v>
      </c>
      <c r="CM200" s="500">
        <v>2.9748283752860411E-3</v>
      </c>
      <c r="CN200" s="500">
        <v>1.394852719962804E-3</v>
      </c>
      <c r="CO200" s="500">
        <v>6.2146399003910092E-3</v>
      </c>
      <c r="CP200" s="500">
        <v>3.9485653545878329E-4</v>
      </c>
      <c r="CQ200" s="500">
        <v>4.5947872930365207E-3</v>
      </c>
      <c r="CR200" s="500">
        <v>2.9907923919618253E-3</v>
      </c>
      <c r="CS200" s="500">
        <v>1.6817174065862758E-3</v>
      </c>
      <c r="CT200" s="500">
        <v>2.4984587429832247E-3</v>
      </c>
      <c r="CU200" s="500">
        <v>1.818708555977596E-3</v>
      </c>
      <c r="CV200" s="500">
        <v>1.5130882130428205E-4</v>
      </c>
      <c r="CW200" s="500">
        <v>9.0176046914815634E-4</v>
      </c>
      <c r="CX200" s="500">
        <v>1.3393132495087717E-3</v>
      </c>
      <c r="CY200" s="500">
        <v>1.5651472367890279E-3</v>
      </c>
      <c r="CZ200" s="500">
        <v>6.4294696633038022E-4</v>
      </c>
      <c r="DA200" s="500">
        <v>1.586026488702136E-3</v>
      </c>
      <c r="DB200" s="500">
        <v>7.3685180068158794E-4</v>
      </c>
      <c r="DC200" s="500">
        <v>1.1597564511452595E-3</v>
      </c>
      <c r="DD200" s="500">
        <v>1.7121193591781826E-3</v>
      </c>
      <c r="DE200" s="500">
        <v>0</v>
      </c>
      <c r="DF200" s="501">
        <v>3.0854674483184202E-4</v>
      </c>
    </row>
    <row r="201" spans="2:110">
      <c r="B201" s="494" t="s">
        <v>433</v>
      </c>
      <c r="C201" s="495" t="s">
        <v>108</v>
      </c>
      <c r="D201" s="500">
        <v>3.1679942070963069E-4</v>
      </c>
      <c r="E201" s="500">
        <v>3.2516548600627107E-4</v>
      </c>
      <c r="F201" s="500">
        <v>1.557632398753894E-3</v>
      </c>
      <c r="G201" s="500">
        <v>2.5437201907790143E-3</v>
      </c>
      <c r="H201" s="500">
        <v>4.4623655913978494E-3</v>
      </c>
      <c r="I201" s="500">
        <v>0</v>
      </c>
      <c r="J201" s="500">
        <v>2.0580164641317128E-3</v>
      </c>
      <c r="K201" s="500">
        <v>8.7861336295814974E-4</v>
      </c>
      <c r="L201" s="500">
        <v>6.5959776981282356E-4</v>
      </c>
      <c r="M201" s="500">
        <v>8.1020862872189592E-4</v>
      </c>
      <c r="N201" s="500">
        <v>0</v>
      </c>
      <c r="O201" s="500">
        <v>8.9673400037757216E-4</v>
      </c>
      <c r="P201" s="500">
        <v>1.5287737050922723E-3</v>
      </c>
      <c r="Q201" s="500">
        <v>1.0630251241899543E-3</v>
      </c>
      <c r="R201" s="500">
        <v>1.7548337693829366E-3</v>
      </c>
      <c r="S201" s="500">
        <v>5.3962380511871728E-4</v>
      </c>
      <c r="T201" s="500">
        <v>1.2013042732109147E-3</v>
      </c>
      <c r="U201" s="500">
        <v>2.4946660101756112E-3</v>
      </c>
      <c r="V201" s="500">
        <v>0</v>
      </c>
      <c r="W201" s="500">
        <v>5.4042973481671977E-4</v>
      </c>
      <c r="X201" s="500">
        <v>9.5499907910803086E-5</v>
      </c>
      <c r="Y201" s="500">
        <v>4.0584665145766588E-4</v>
      </c>
      <c r="Z201" s="500">
        <v>3.5899158106840527E-4</v>
      </c>
      <c r="AA201" s="500">
        <v>1.0426320667284523E-3</v>
      </c>
      <c r="AB201" s="500">
        <v>7.2851292355795442E-3</v>
      </c>
      <c r="AC201" s="500">
        <v>1.2044442640033561E-3</v>
      </c>
      <c r="AD201" s="500">
        <v>8.6457383291008771E-5</v>
      </c>
      <c r="AE201" s="500">
        <v>2.219345293138524E-3</v>
      </c>
      <c r="AF201" s="500">
        <v>9.1224419914630675E-4</v>
      </c>
      <c r="AG201" s="500">
        <v>9.4080888734594684E-4</v>
      </c>
      <c r="AH201" s="500">
        <v>0</v>
      </c>
      <c r="AI201" s="500">
        <v>1.943927739513683E-3</v>
      </c>
      <c r="AJ201" s="500">
        <v>1.8610255723657786E-3</v>
      </c>
      <c r="AK201" s="500">
        <v>1.1467889908256881E-3</v>
      </c>
      <c r="AL201" s="500">
        <v>1.3829292250426512E-3</v>
      </c>
      <c r="AM201" s="500">
        <v>0</v>
      </c>
      <c r="AN201" s="500">
        <v>2.2163120567375886E-4</v>
      </c>
      <c r="AO201" s="500">
        <v>5.1142175247187178E-4</v>
      </c>
      <c r="AP201" s="500">
        <v>6.3434526506569999E-4</v>
      </c>
      <c r="AQ201" s="500">
        <v>1.7128620367486765E-4</v>
      </c>
      <c r="AR201" s="500">
        <v>8.0635300416064936E-4</v>
      </c>
      <c r="AS201" s="500">
        <v>8.9372449970856807E-4</v>
      </c>
      <c r="AT201" s="500">
        <v>1.2925304618611518E-3</v>
      </c>
      <c r="AU201" s="500">
        <v>1.9207479533013612E-3</v>
      </c>
      <c r="AV201" s="500">
        <v>1.8518591174635807E-3</v>
      </c>
      <c r="AW201" s="500">
        <v>1.2808379077544326E-3</v>
      </c>
      <c r="AX201" s="500">
        <v>3.7501913362926681E-4</v>
      </c>
      <c r="AY201" s="500">
        <v>6.7406581818909878E-4</v>
      </c>
      <c r="AZ201" s="500">
        <v>9.7894131603645925E-4</v>
      </c>
      <c r="BA201" s="500">
        <v>1.2347064765967E-3</v>
      </c>
      <c r="BB201" s="500">
        <v>7.3956682514527208E-4</v>
      </c>
      <c r="BC201" s="500">
        <v>5.3192577589557884E-4</v>
      </c>
      <c r="BD201" s="500">
        <v>1.8780350387680091E-3</v>
      </c>
      <c r="BE201" s="500">
        <v>6.6108417805200526E-4</v>
      </c>
      <c r="BF201" s="500">
        <v>5.3838125912585813E-4</v>
      </c>
      <c r="BG201" s="500">
        <v>6.0394082248919206E-4</v>
      </c>
      <c r="BH201" s="500">
        <v>6.3597771150915652E-4</v>
      </c>
      <c r="BI201" s="500">
        <v>3.9538714991762766E-4</v>
      </c>
      <c r="BJ201" s="500">
        <v>6.2362556208356583E-4</v>
      </c>
      <c r="BK201" s="500">
        <v>1.4191163317631625E-3</v>
      </c>
      <c r="BL201" s="500">
        <v>0</v>
      </c>
      <c r="BM201" s="500">
        <v>5.4640844144360655E-3</v>
      </c>
      <c r="BN201" s="500">
        <v>5.4629803592848988E-3</v>
      </c>
      <c r="BO201" s="500">
        <v>4.7281444455778846E-3</v>
      </c>
      <c r="BP201" s="500">
        <v>5.2573581467504722E-3</v>
      </c>
      <c r="BQ201" s="500">
        <v>3.213114014814147E-4</v>
      </c>
      <c r="BR201" s="500">
        <v>1.2377589282463869E-3</v>
      </c>
      <c r="BS201" s="500">
        <v>1.4285714285714286E-3</v>
      </c>
      <c r="BT201" s="500">
        <v>5.5059853009856701E-3</v>
      </c>
      <c r="BU201" s="500">
        <v>1.0838578740655649E-2</v>
      </c>
      <c r="BV201" s="500">
        <v>1.2788239223860432E-2</v>
      </c>
      <c r="BW201" s="500">
        <v>3.1407452390666956E-3</v>
      </c>
      <c r="BX201" s="500">
        <v>7.6779836026511102E-4</v>
      </c>
      <c r="BY201" s="500">
        <v>0</v>
      </c>
      <c r="BZ201" s="500">
        <v>4.8662158188768007E-3</v>
      </c>
      <c r="CA201" s="500">
        <v>2.333181485075957E-3</v>
      </c>
      <c r="CB201" s="500">
        <v>8.0144097468175107E-3</v>
      </c>
      <c r="CC201" s="500">
        <v>0</v>
      </c>
      <c r="CD201" s="500">
        <v>6.5330625938024188E-3</v>
      </c>
      <c r="CE201" s="500">
        <v>1.8602179112410311E-3</v>
      </c>
      <c r="CF201" s="500">
        <v>8.1264108352144466E-4</v>
      </c>
      <c r="CG201" s="500">
        <v>3.8159021883030918E-3</v>
      </c>
      <c r="CH201" s="500">
        <v>0.2176860660713541</v>
      </c>
      <c r="CI201" s="500">
        <v>5.6068843600947264E-2</v>
      </c>
      <c r="CJ201" s="500">
        <v>1.2017276422764228E-2</v>
      </c>
      <c r="CK201" s="500">
        <v>2.8166160081053698E-2</v>
      </c>
      <c r="CL201" s="500">
        <v>1.1512811512811513E-2</v>
      </c>
      <c r="CM201" s="500">
        <v>4.7091412742382268E-3</v>
      </c>
      <c r="CN201" s="500">
        <v>7.2477641331400596E-4</v>
      </c>
      <c r="CO201" s="500">
        <v>1.2538500185674654E-2</v>
      </c>
      <c r="CP201" s="500">
        <v>2.3024967595107111E-3</v>
      </c>
      <c r="CQ201" s="500">
        <v>5.8623148221500438E-3</v>
      </c>
      <c r="CR201" s="500">
        <v>5.9703833142908348E-3</v>
      </c>
      <c r="CS201" s="500">
        <v>2.4549829665278756E-3</v>
      </c>
      <c r="CT201" s="500">
        <v>7.5061920676638867E-3</v>
      </c>
      <c r="CU201" s="500">
        <v>3.9754071975793472E-3</v>
      </c>
      <c r="CV201" s="500">
        <v>3.7827205326070512E-3</v>
      </c>
      <c r="CW201" s="500">
        <v>2.6238320747472162E-3</v>
      </c>
      <c r="CX201" s="500">
        <v>3.663286075547841E-3</v>
      </c>
      <c r="CY201" s="500">
        <v>6.325131101250504E-3</v>
      </c>
      <c r="CZ201" s="500">
        <v>5.7581573896353169E-3</v>
      </c>
      <c r="DA201" s="500">
        <v>7.0444293394302665E-3</v>
      </c>
      <c r="DB201" s="500">
        <v>1.8306161923183199E-3</v>
      </c>
      <c r="DC201" s="500">
        <v>6.3786604812989273E-3</v>
      </c>
      <c r="DD201" s="500">
        <v>3.5601212071800308E-3</v>
      </c>
      <c r="DE201" s="500">
        <v>0</v>
      </c>
      <c r="DF201" s="501">
        <v>1.821895064721353E-2</v>
      </c>
    </row>
    <row r="202" spans="2:110">
      <c r="B202" s="494" t="s">
        <v>435</v>
      </c>
      <c r="C202" s="495" t="s">
        <v>109</v>
      </c>
      <c r="D202" s="500">
        <v>4.5257060101375811E-5</v>
      </c>
      <c r="E202" s="500">
        <v>0</v>
      </c>
      <c r="F202" s="500">
        <v>0</v>
      </c>
      <c r="G202" s="500">
        <v>0</v>
      </c>
      <c r="H202" s="500">
        <v>0</v>
      </c>
      <c r="I202" s="500">
        <v>0</v>
      </c>
      <c r="J202" s="500">
        <v>0</v>
      </c>
      <c r="K202" s="500">
        <v>5.2402387452772352E-6</v>
      </c>
      <c r="L202" s="500">
        <v>0</v>
      </c>
      <c r="M202" s="500">
        <v>0</v>
      </c>
      <c r="N202" s="500">
        <v>0</v>
      </c>
      <c r="O202" s="500">
        <v>0</v>
      </c>
      <c r="P202" s="500">
        <v>0</v>
      </c>
      <c r="Q202" s="500">
        <v>0</v>
      </c>
      <c r="R202" s="500">
        <v>3.1906068534235215E-5</v>
      </c>
      <c r="S202" s="500">
        <v>0</v>
      </c>
      <c r="T202" s="500">
        <v>0</v>
      </c>
      <c r="U202" s="500">
        <v>3.2824552765468573E-5</v>
      </c>
      <c r="V202" s="500">
        <v>0</v>
      </c>
      <c r="W202" s="500">
        <v>0</v>
      </c>
      <c r="X202" s="500">
        <v>0</v>
      </c>
      <c r="Y202" s="500">
        <v>6.1491916887525132E-6</v>
      </c>
      <c r="Z202" s="500">
        <v>5.7901867914258917E-6</v>
      </c>
      <c r="AA202" s="500">
        <v>0</v>
      </c>
      <c r="AB202" s="500">
        <v>9.0106731423370981E-6</v>
      </c>
      <c r="AC202" s="500">
        <v>4.5110272060050791E-6</v>
      </c>
      <c r="AD202" s="500">
        <v>1.6952428096276229E-6</v>
      </c>
      <c r="AE202" s="500">
        <v>0</v>
      </c>
      <c r="AF202" s="500">
        <v>1.568328136068149E-5</v>
      </c>
      <c r="AG202" s="500">
        <v>1.7358097552508245E-5</v>
      </c>
      <c r="AH202" s="500">
        <v>0</v>
      </c>
      <c r="AI202" s="500">
        <v>0</v>
      </c>
      <c r="AJ202" s="500">
        <v>4.0166019547462845E-5</v>
      </c>
      <c r="AK202" s="500">
        <v>0</v>
      </c>
      <c r="AL202" s="500">
        <v>0</v>
      </c>
      <c r="AM202" s="500">
        <v>0</v>
      </c>
      <c r="AN202" s="500">
        <v>0</v>
      </c>
      <c r="AO202" s="500">
        <v>0</v>
      </c>
      <c r="AP202" s="500">
        <v>0</v>
      </c>
      <c r="AQ202" s="500">
        <v>0</v>
      </c>
      <c r="AR202" s="500">
        <v>6.6094508537758139E-6</v>
      </c>
      <c r="AS202" s="500">
        <v>1.6653251547364621E-5</v>
      </c>
      <c r="AT202" s="500">
        <v>1.8399010133254832E-5</v>
      </c>
      <c r="AU202" s="500">
        <v>1.4532771399505886E-5</v>
      </c>
      <c r="AV202" s="500">
        <v>7.8468606672185624E-6</v>
      </c>
      <c r="AW202" s="500">
        <v>0</v>
      </c>
      <c r="AX202" s="500">
        <v>1.6484357522165573E-5</v>
      </c>
      <c r="AY202" s="500">
        <v>0</v>
      </c>
      <c r="AZ202" s="500">
        <v>6.7327463276235153E-6</v>
      </c>
      <c r="BA202" s="500">
        <v>0</v>
      </c>
      <c r="BB202" s="500">
        <v>0</v>
      </c>
      <c r="BC202" s="500">
        <v>2.0458683688291497E-5</v>
      </c>
      <c r="BD202" s="500">
        <v>0</v>
      </c>
      <c r="BE202" s="500">
        <v>0</v>
      </c>
      <c r="BF202" s="500">
        <v>2.3665110291246513E-6</v>
      </c>
      <c r="BG202" s="500">
        <v>8.6897960070387355E-6</v>
      </c>
      <c r="BH202" s="500">
        <v>8.8699820294164079E-7</v>
      </c>
      <c r="BI202" s="500">
        <v>0</v>
      </c>
      <c r="BJ202" s="500">
        <v>0</v>
      </c>
      <c r="BK202" s="500">
        <v>1.1925347325740863E-5</v>
      </c>
      <c r="BL202" s="500">
        <v>0</v>
      </c>
      <c r="BM202" s="500">
        <v>4.5345098874988096E-6</v>
      </c>
      <c r="BN202" s="500">
        <v>7.2261644964085963E-6</v>
      </c>
      <c r="BO202" s="500">
        <v>1.0200958890135673E-5</v>
      </c>
      <c r="BP202" s="500">
        <v>4.9249256644032532E-5</v>
      </c>
      <c r="BQ202" s="500">
        <v>1.879014043750963E-6</v>
      </c>
      <c r="BR202" s="500">
        <v>0</v>
      </c>
      <c r="BS202" s="500">
        <v>0</v>
      </c>
      <c r="BT202" s="500">
        <v>2.3760948471515539E-4</v>
      </c>
      <c r="BU202" s="500">
        <v>1.0916732621926257E-4</v>
      </c>
      <c r="BV202" s="500">
        <v>3.228316628816365E-4</v>
      </c>
      <c r="BW202" s="500">
        <v>2.8465968934139238E-5</v>
      </c>
      <c r="BX202" s="500">
        <v>0</v>
      </c>
      <c r="BY202" s="500">
        <v>0</v>
      </c>
      <c r="BZ202" s="500">
        <v>3.8224051749485448E-4</v>
      </c>
      <c r="CA202" s="500">
        <v>1.188377666422389E-5</v>
      </c>
      <c r="CB202" s="500">
        <v>7.0834429580457787E-5</v>
      </c>
      <c r="CC202" s="500">
        <v>0</v>
      </c>
      <c r="CD202" s="500">
        <v>0</v>
      </c>
      <c r="CE202" s="500">
        <v>2.9527268432397319E-5</v>
      </c>
      <c r="CF202" s="500">
        <v>9.029345372460497E-6</v>
      </c>
      <c r="CG202" s="500">
        <v>7.7875554863328402E-5</v>
      </c>
      <c r="CH202" s="500">
        <v>0</v>
      </c>
      <c r="CI202" s="500">
        <v>1.0173109636102864E-2</v>
      </c>
      <c r="CJ202" s="500">
        <v>2.540650406504065E-5</v>
      </c>
      <c r="CK202" s="500">
        <v>0</v>
      </c>
      <c r="CL202" s="500">
        <v>3.5100035100035101E-5</v>
      </c>
      <c r="CM202" s="500">
        <v>6.0219197880284231E-6</v>
      </c>
      <c r="CN202" s="500">
        <v>1.470065366627465E-4</v>
      </c>
      <c r="CO202" s="500">
        <v>1.0922038489263636E-4</v>
      </c>
      <c r="CP202" s="500">
        <v>2.9989103958894936E-5</v>
      </c>
      <c r="CQ202" s="500">
        <v>0</v>
      </c>
      <c r="CR202" s="500">
        <v>3.3604408898447476E-5</v>
      </c>
      <c r="CS202" s="500">
        <v>5.9481966149353807E-5</v>
      </c>
      <c r="CT202" s="500">
        <v>2.5958012914111423E-4</v>
      </c>
      <c r="CU202" s="500">
        <v>1.1588231507113887E-3</v>
      </c>
      <c r="CV202" s="500">
        <v>0.22938417309729156</v>
      </c>
      <c r="CW202" s="500">
        <v>2.3271237913500808E-5</v>
      </c>
      <c r="CX202" s="500">
        <v>1.982536060128116E-5</v>
      </c>
      <c r="CY202" s="500">
        <v>4.0338846308995563E-3</v>
      </c>
      <c r="CZ202" s="500">
        <v>2.8507133874795532E-3</v>
      </c>
      <c r="DA202" s="500">
        <v>3.4810191765020908E-3</v>
      </c>
      <c r="DB202" s="500">
        <v>1.0361978447084831E-3</v>
      </c>
      <c r="DC202" s="500">
        <v>0</v>
      </c>
      <c r="DD202" s="500">
        <v>1.2229423994129877E-4</v>
      </c>
      <c r="DE202" s="500">
        <v>0</v>
      </c>
      <c r="DF202" s="501">
        <v>1.0931370388328117E-2</v>
      </c>
    </row>
    <row r="203" spans="2:110">
      <c r="B203" s="494" t="s">
        <v>436</v>
      </c>
      <c r="C203" s="495" t="s">
        <v>302</v>
      </c>
      <c r="D203" s="500">
        <v>2.2779386917692493E-3</v>
      </c>
      <c r="E203" s="500">
        <v>2.7639066310533038E-3</v>
      </c>
      <c r="F203" s="500">
        <v>9.8250658998322547E-3</v>
      </c>
      <c r="G203" s="500">
        <v>0</v>
      </c>
      <c r="H203" s="500">
        <v>1.0483870967741935E-3</v>
      </c>
      <c r="I203" s="500">
        <v>0</v>
      </c>
      <c r="J203" s="500">
        <v>2.2540180321442573E-3</v>
      </c>
      <c r="K203" s="500">
        <v>1.8043888746237945E-3</v>
      </c>
      <c r="L203" s="500">
        <v>3.8331342094782956E-3</v>
      </c>
      <c r="M203" s="500">
        <v>7.0893255013165888E-4</v>
      </c>
      <c r="N203" s="500">
        <v>0</v>
      </c>
      <c r="O203" s="500">
        <v>1.4158957900698508E-3</v>
      </c>
      <c r="P203" s="500">
        <v>1.6379718268845775E-3</v>
      </c>
      <c r="Q203" s="500">
        <v>1.3901097777868634E-3</v>
      </c>
      <c r="R203" s="500">
        <v>1.2762427413694085E-3</v>
      </c>
      <c r="S203" s="500">
        <v>6.0746222633364169E-3</v>
      </c>
      <c r="T203" s="500">
        <v>1.6875464790343801E-3</v>
      </c>
      <c r="U203" s="500">
        <v>2.461841457410143E-3</v>
      </c>
      <c r="V203" s="500">
        <v>6.6577896138482028E-4</v>
      </c>
      <c r="W203" s="500">
        <v>3.1121298522204209E-3</v>
      </c>
      <c r="X203" s="500">
        <v>8.1857063923545506E-4</v>
      </c>
      <c r="Y203" s="500">
        <v>3.9969745976891338E-3</v>
      </c>
      <c r="Z203" s="500">
        <v>3.6825587993468667E-3</v>
      </c>
      <c r="AA203" s="500">
        <v>4.6339202965708991E-4</v>
      </c>
      <c r="AB203" s="500">
        <v>8.6682675629282894E-3</v>
      </c>
      <c r="AC203" s="500">
        <v>4.2403655736447743E-3</v>
      </c>
      <c r="AD203" s="500">
        <v>3.6278196126031132E-4</v>
      </c>
      <c r="AE203" s="500">
        <v>9.2472720547438509E-4</v>
      </c>
      <c r="AF203" s="500">
        <v>1.9473407689512851E-3</v>
      </c>
      <c r="AG203" s="500">
        <v>9.9288318000347172E-4</v>
      </c>
      <c r="AH203" s="500">
        <v>0</v>
      </c>
      <c r="AI203" s="500">
        <v>3.5694535216932279E-3</v>
      </c>
      <c r="AJ203" s="500">
        <v>2.8651760610523499E-3</v>
      </c>
      <c r="AK203" s="500">
        <v>7.5178389398572881E-3</v>
      </c>
      <c r="AL203" s="500">
        <v>5.0018094401075323E-3</v>
      </c>
      <c r="AM203" s="500">
        <v>0</v>
      </c>
      <c r="AN203" s="500">
        <v>1.9946808510638296E-3</v>
      </c>
      <c r="AO203" s="500">
        <v>4.3186725764291396E-3</v>
      </c>
      <c r="AP203" s="500">
        <v>3.7758646730101193E-3</v>
      </c>
      <c r="AQ203" s="500">
        <v>1.3702896293989412E-3</v>
      </c>
      <c r="AR203" s="500">
        <v>1.2359673096560772E-3</v>
      </c>
      <c r="AS203" s="500">
        <v>7.5106164478614453E-3</v>
      </c>
      <c r="AT203" s="500">
        <v>3.4406148949186533E-3</v>
      </c>
      <c r="AU203" s="500">
        <v>3.9093155064670836E-3</v>
      </c>
      <c r="AV203" s="500">
        <v>5.8969157914147497E-3</v>
      </c>
      <c r="AW203" s="500">
        <v>4.7006120259953307E-3</v>
      </c>
      <c r="AX203" s="500">
        <v>5.1301675517196714E-3</v>
      </c>
      <c r="AY203" s="500">
        <v>4.1711993699820472E-3</v>
      </c>
      <c r="AZ203" s="500">
        <v>9.2642589468099577E-3</v>
      </c>
      <c r="BA203" s="500">
        <v>1.1224604332697272E-3</v>
      </c>
      <c r="BB203" s="500">
        <v>1.7855256207078712E-2</v>
      </c>
      <c r="BC203" s="500">
        <v>3.1506372879968902E-3</v>
      </c>
      <c r="BD203" s="500">
        <v>7.136533147318434E-3</v>
      </c>
      <c r="BE203" s="500">
        <v>3.0850594975760245E-2</v>
      </c>
      <c r="BF203" s="500">
        <v>1.4731531156300954E-3</v>
      </c>
      <c r="BG203" s="500">
        <v>1.3556081770980427E-3</v>
      </c>
      <c r="BH203" s="500">
        <v>1.5513598569449299E-3</v>
      </c>
      <c r="BI203" s="500">
        <v>2.6139483800109828E-3</v>
      </c>
      <c r="BJ203" s="500">
        <v>2.428857452325467E-3</v>
      </c>
      <c r="BK203" s="500">
        <v>3.3152465565559597E-3</v>
      </c>
      <c r="BL203" s="500">
        <v>0</v>
      </c>
      <c r="BM203" s="500">
        <v>1.8047349352245262E-3</v>
      </c>
      <c r="BN203" s="500">
        <v>2.2762418163687079E-3</v>
      </c>
      <c r="BO203" s="500">
        <v>2.1575028052636946E-3</v>
      </c>
      <c r="BP203" s="500">
        <v>3.2504509385061467E-3</v>
      </c>
      <c r="BQ203" s="500">
        <v>1.153338820054341E-2</v>
      </c>
      <c r="BR203" s="500">
        <v>1.4525465069714952E-2</v>
      </c>
      <c r="BS203" s="500">
        <v>2.7829131652661064E-2</v>
      </c>
      <c r="BT203" s="500">
        <v>2.8758941081041219E-3</v>
      </c>
      <c r="BU203" s="500">
        <v>1.590493510746779E-2</v>
      </c>
      <c r="BV203" s="500">
        <v>4.3140013771662843E-2</v>
      </c>
      <c r="BW203" s="500">
        <v>2.0210837943238857E-3</v>
      </c>
      <c r="BX203" s="500">
        <v>2.1533655161458287E-3</v>
      </c>
      <c r="BY203" s="500">
        <v>0</v>
      </c>
      <c r="BZ203" s="500">
        <v>5.5865921787709492E-4</v>
      </c>
      <c r="CA203" s="500">
        <v>2.6778110083384501E-3</v>
      </c>
      <c r="CB203" s="500">
        <v>3.53160227479711E-3</v>
      </c>
      <c r="CC203" s="500">
        <v>2.6246719160104987E-3</v>
      </c>
      <c r="CD203" s="500">
        <v>3.7962390747770815E-3</v>
      </c>
      <c r="CE203" s="500">
        <v>1.1161307467446186E-2</v>
      </c>
      <c r="CF203" s="500">
        <v>5.1647855530474037E-3</v>
      </c>
      <c r="CG203" s="500">
        <v>2.9592710848064794E-3</v>
      </c>
      <c r="CH203" s="500">
        <v>2.007905577927404E-2</v>
      </c>
      <c r="CI203" s="500">
        <v>2.6016477102164706E-3</v>
      </c>
      <c r="CJ203" s="500">
        <v>2.3602642276422763E-2</v>
      </c>
      <c r="CK203" s="500">
        <v>4.5390070921985819E-2</v>
      </c>
      <c r="CL203" s="500">
        <v>2.9519129519129519E-2</v>
      </c>
      <c r="CM203" s="500">
        <v>9.9241238106708412E-3</v>
      </c>
      <c r="CN203" s="500">
        <v>5.4426606131881957E-3</v>
      </c>
      <c r="CO203" s="500">
        <v>2.9806243037200465E-2</v>
      </c>
      <c r="CP203" s="500">
        <v>6.967468486449923E-3</v>
      </c>
      <c r="CQ203" s="500">
        <v>9.9817792917689923E-3</v>
      </c>
      <c r="CR203" s="500">
        <v>4.2565584604700134E-3</v>
      </c>
      <c r="CS203" s="500">
        <v>7.7867301140972258E-4</v>
      </c>
      <c r="CT203" s="500">
        <v>2.2280627751278974E-2</v>
      </c>
      <c r="CU203" s="500">
        <v>1.664198802549411E-2</v>
      </c>
      <c r="CV203" s="500">
        <v>2.9505220154334997E-3</v>
      </c>
      <c r="CW203" s="500">
        <v>2.4667512188310857E-3</v>
      </c>
      <c r="CX203" s="500">
        <v>1.2465746182516675E-2</v>
      </c>
      <c r="CY203" s="500">
        <v>1.5683743444937476E-2</v>
      </c>
      <c r="CZ203" s="500">
        <v>8.1786636158202777E-4</v>
      </c>
      <c r="DA203" s="500">
        <v>1.0298873303260624E-4</v>
      </c>
      <c r="DB203" s="500">
        <v>9.2451874366767991E-3</v>
      </c>
      <c r="DC203" s="500">
        <v>5.7987822557262973E-4</v>
      </c>
      <c r="DD203" s="500">
        <v>4.7966518554753848E-3</v>
      </c>
      <c r="DE203" s="500">
        <v>0</v>
      </c>
      <c r="DF203" s="501">
        <v>3.9964149806790963E-3</v>
      </c>
    </row>
    <row r="204" spans="2:110">
      <c r="B204" s="494" t="s">
        <v>438</v>
      </c>
      <c r="C204" s="495" t="s">
        <v>303</v>
      </c>
      <c r="D204" s="500">
        <v>4.5257060101375811E-5</v>
      </c>
      <c r="E204" s="500">
        <v>1.1613053071652537E-4</v>
      </c>
      <c r="F204" s="500">
        <v>7.1890726096333576E-4</v>
      </c>
      <c r="G204" s="500">
        <v>0</v>
      </c>
      <c r="H204" s="500">
        <v>1.6129032258064516E-4</v>
      </c>
      <c r="I204" s="500">
        <v>0</v>
      </c>
      <c r="J204" s="500">
        <v>0</v>
      </c>
      <c r="K204" s="500">
        <v>6.4280261942067419E-4</v>
      </c>
      <c r="L204" s="500">
        <v>2.4890481879729189E-4</v>
      </c>
      <c r="M204" s="500">
        <v>1.0127607859023699E-4</v>
      </c>
      <c r="N204" s="500">
        <v>0</v>
      </c>
      <c r="O204" s="500">
        <v>9.4393052671323387E-5</v>
      </c>
      <c r="P204" s="500">
        <v>1.4559749572307356E-4</v>
      </c>
      <c r="Q204" s="500">
        <v>1.0221395424903407E-4</v>
      </c>
      <c r="R204" s="500">
        <v>3.1906068534235212E-4</v>
      </c>
      <c r="S204" s="500">
        <v>1.6342892383595436E-3</v>
      </c>
      <c r="T204" s="500">
        <v>2.574223442594817E-4</v>
      </c>
      <c r="U204" s="500">
        <v>3.6107008042015427E-4</v>
      </c>
      <c r="V204" s="500">
        <v>0</v>
      </c>
      <c r="W204" s="500">
        <v>2.4226160526266748E-4</v>
      </c>
      <c r="X204" s="500">
        <v>2.5239261376426531E-4</v>
      </c>
      <c r="Y204" s="500">
        <v>7.9939491953782678E-4</v>
      </c>
      <c r="Z204" s="500">
        <v>8.7431820550530961E-4</v>
      </c>
      <c r="AA204" s="500">
        <v>1.1584800741427248E-4</v>
      </c>
      <c r="AB204" s="500">
        <v>2.6130952112777585E-3</v>
      </c>
      <c r="AC204" s="500">
        <v>5.2779018310259427E-4</v>
      </c>
      <c r="AD204" s="500">
        <v>1.0680029700654025E-4</v>
      </c>
      <c r="AE204" s="500">
        <v>0</v>
      </c>
      <c r="AF204" s="500">
        <v>3.8946815379025702E-4</v>
      </c>
      <c r="AG204" s="500">
        <v>4.027078632181913E-4</v>
      </c>
      <c r="AH204" s="500">
        <v>0</v>
      </c>
      <c r="AI204" s="500">
        <v>5.3625592814170566E-4</v>
      </c>
      <c r="AJ204" s="500">
        <v>4.2843754183960372E-4</v>
      </c>
      <c r="AK204" s="500">
        <v>2.675840978593272E-3</v>
      </c>
      <c r="AL204" s="500">
        <v>6.0745489324303369E-4</v>
      </c>
      <c r="AM204" s="500">
        <v>0</v>
      </c>
      <c r="AN204" s="500">
        <v>0</v>
      </c>
      <c r="AO204" s="500">
        <v>8.5236958745311963E-5</v>
      </c>
      <c r="AP204" s="500">
        <v>1.2082766953632382E-4</v>
      </c>
      <c r="AQ204" s="500">
        <v>0</v>
      </c>
      <c r="AR204" s="500">
        <v>3.9656705122654887E-5</v>
      </c>
      <c r="AS204" s="500">
        <v>2.2204335396486163E-4</v>
      </c>
      <c r="AT204" s="500">
        <v>2.0698886399911684E-4</v>
      </c>
      <c r="AU204" s="500">
        <v>1.1601995833938866E-3</v>
      </c>
      <c r="AV204" s="500">
        <v>4.433476276978488E-4</v>
      </c>
      <c r="AW204" s="500">
        <v>1.7666729762130104E-4</v>
      </c>
      <c r="AX204" s="500">
        <v>1.4364940126458572E-4</v>
      </c>
      <c r="AY204" s="500">
        <v>3.4704378758250632E-4</v>
      </c>
      <c r="AZ204" s="500">
        <v>3.002804862120088E-4</v>
      </c>
      <c r="BA204" s="500">
        <v>2.2449208665394546E-4</v>
      </c>
      <c r="BB204" s="500">
        <v>2.1130480718436345E-4</v>
      </c>
      <c r="BC204" s="500">
        <v>8.1834734753165987E-5</v>
      </c>
      <c r="BD204" s="500">
        <v>1.0731628792960052E-4</v>
      </c>
      <c r="BE204" s="500">
        <v>2.2036139268400177E-4</v>
      </c>
      <c r="BF204" s="500">
        <v>1.4199066174747907E-4</v>
      </c>
      <c r="BG204" s="500">
        <v>3.9538571832026243E-4</v>
      </c>
      <c r="BH204" s="500">
        <v>9.4021809511813932E-5</v>
      </c>
      <c r="BI204" s="500">
        <v>1.1202635914332785E-3</v>
      </c>
      <c r="BJ204" s="500">
        <v>1.3128959201759281E-4</v>
      </c>
      <c r="BK204" s="500">
        <v>8.347743128018603E-4</v>
      </c>
      <c r="BL204" s="500">
        <v>0</v>
      </c>
      <c r="BM204" s="500">
        <v>1.3603529662496429E-4</v>
      </c>
      <c r="BN204" s="500">
        <v>1.4452328992817194E-4</v>
      </c>
      <c r="BO204" s="500">
        <v>1.3261246557176376E-4</v>
      </c>
      <c r="BP204" s="500">
        <v>1.2312314161008132E-4</v>
      </c>
      <c r="BQ204" s="500">
        <v>1.8790140437509628E-5</v>
      </c>
      <c r="BR204" s="500">
        <v>7.2809348720375696E-5</v>
      </c>
      <c r="BS204" s="500">
        <v>1.8207282913165266E-4</v>
      </c>
      <c r="BT204" s="500">
        <v>5.3257298298224479E-4</v>
      </c>
      <c r="BU204" s="500">
        <v>1.5338009333806392E-2</v>
      </c>
      <c r="BV204" s="500">
        <v>3.8105332693890272E-3</v>
      </c>
      <c r="BW204" s="500">
        <v>7.5909250491037968E-5</v>
      </c>
      <c r="BX204" s="500">
        <v>8.2957523982667169E-4</v>
      </c>
      <c r="BY204" s="500">
        <v>0</v>
      </c>
      <c r="BZ204" s="500">
        <v>1.6318729785357248E-3</v>
      </c>
      <c r="CA204" s="500">
        <v>9.2693457980946349E-4</v>
      </c>
      <c r="CB204" s="500">
        <v>4.8572180283742484E-4</v>
      </c>
      <c r="CC204" s="500">
        <v>0</v>
      </c>
      <c r="CD204" s="500">
        <v>4.9439392601748032E-3</v>
      </c>
      <c r="CE204" s="500">
        <v>8.2676351610712492E-4</v>
      </c>
      <c r="CF204" s="500">
        <v>6.9525959367945829E-4</v>
      </c>
      <c r="CG204" s="500">
        <v>2.6477688653531659E-3</v>
      </c>
      <c r="CH204" s="500">
        <v>2.1918747711970044E-2</v>
      </c>
      <c r="CI204" s="500">
        <v>1.2141022647676861E-2</v>
      </c>
      <c r="CJ204" s="500">
        <v>1.6565040650406503E-2</v>
      </c>
      <c r="CK204" s="500">
        <v>0.10354609929078014</v>
      </c>
      <c r="CL204" s="500">
        <v>1.2881712881712882E-2</v>
      </c>
      <c r="CM204" s="500">
        <v>2.0514673411216829E-3</v>
      </c>
      <c r="CN204" s="500">
        <v>1.7093783332877498E-4</v>
      </c>
      <c r="CO204" s="500">
        <v>1.3652548111579546E-3</v>
      </c>
      <c r="CP204" s="500">
        <v>5.1647901262541277E-5</v>
      </c>
      <c r="CQ204" s="500">
        <v>9.5064564683514216E-4</v>
      </c>
      <c r="CR204" s="500">
        <v>7.2809552613302864E-4</v>
      </c>
      <c r="CS204" s="500">
        <v>3.7852160276861515E-5</v>
      </c>
      <c r="CT204" s="500">
        <v>3.8937019371167137E-4</v>
      </c>
      <c r="CU204" s="500">
        <v>6.9207493723041271E-3</v>
      </c>
      <c r="CV204" s="500">
        <v>0.18890906339839614</v>
      </c>
      <c r="CW204" s="500">
        <v>3.1707061657144852E-3</v>
      </c>
      <c r="CX204" s="500">
        <v>9.0007137129816464E-3</v>
      </c>
      <c r="CY204" s="500">
        <v>7.0350947962888261E-3</v>
      </c>
      <c r="CZ204" s="500">
        <v>8.9965299774023046E-3</v>
      </c>
      <c r="DA204" s="500">
        <v>3.7487898823868669E-3</v>
      </c>
      <c r="DB204" s="500">
        <v>1.2204107948788801E-3</v>
      </c>
      <c r="DC204" s="500">
        <v>7.1035082632647144E-3</v>
      </c>
      <c r="DD204" s="500">
        <v>6.6582419523595997E-4</v>
      </c>
      <c r="DE204" s="500">
        <v>0</v>
      </c>
      <c r="DF204" s="501">
        <v>2.9517638588912886E-2</v>
      </c>
    </row>
    <row r="205" spans="2:110">
      <c r="B205" s="494" t="s">
        <v>440</v>
      </c>
      <c r="C205" s="495" t="s">
        <v>304</v>
      </c>
      <c r="D205" s="500">
        <v>8.2971276852522331E-4</v>
      </c>
      <c r="E205" s="500">
        <v>6.2710486586923706E-4</v>
      </c>
      <c r="F205" s="500">
        <v>3.3549005511622335E-3</v>
      </c>
      <c r="G205" s="500">
        <v>9.5389507154213036E-4</v>
      </c>
      <c r="H205" s="500">
        <v>9.4086021505376349E-4</v>
      </c>
      <c r="I205" s="500">
        <v>0</v>
      </c>
      <c r="J205" s="500">
        <v>1.5680125441003528E-3</v>
      </c>
      <c r="K205" s="500">
        <v>7.3363342433881292E-4</v>
      </c>
      <c r="L205" s="500">
        <v>4.1069295101553167E-4</v>
      </c>
      <c r="M205" s="500">
        <v>7.0893255013165888E-4</v>
      </c>
      <c r="N205" s="500">
        <v>0</v>
      </c>
      <c r="O205" s="500">
        <v>8.4953747404191047E-4</v>
      </c>
      <c r="P205" s="500">
        <v>2.6207549230153242E-3</v>
      </c>
      <c r="Q205" s="500">
        <v>1.0425823333401476E-3</v>
      </c>
      <c r="R205" s="500">
        <v>1.1805245357667028E-3</v>
      </c>
      <c r="S205" s="500">
        <v>6.0129509713228492E-4</v>
      </c>
      <c r="T205" s="500">
        <v>1.0296893770379268E-3</v>
      </c>
      <c r="U205" s="500">
        <v>1.8053504021007714E-3</v>
      </c>
      <c r="V205" s="500">
        <v>6.6577896138482028E-4</v>
      </c>
      <c r="W205" s="500">
        <v>9.1313989675928509E-4</v>
      </c>
      <c r="X205" s="500">
        <v>1.3642843987257583E-4</v>
      </c>
      <c r="Y205" s="500">
        <v>4.6426397250081476E-4</v>
      </c>
      <c r="Z205" s="500">
        <v>1.5054485657707317E-4</v>
      </c>
      <c r="AA205" s="500">
        <v>3.4754402224281743E-4</v>
      </c>
      <c r="AB205" s="500">
        <v>1.7165332336152171E-3</v>
      </c>
      <c r="AC205" s="500">
        <v>8.3905106031694474E-4</v>
      </c>
      <c r="AD205" s="500">
        <v>1.0510505419691263E-4</v>
      </c>
      <c r="AE205" s="500">
        <v>5.5483632328463101E-4</v>
      </c>
      <c r="AF205" s="500">
        <v>3.1889338766719034E-4</v>
      </c>
      <c r="AG205" s="500">
        <v>8.8526297517792045E-4</v>
      </c>
      <c r="AH205" s="500">
        <v>0</v>
      </c>
      <c r="AI205" s="500">
        <v>3.5191795284299432E-4</v>
      </c>
      <c r="AJ205" s="500">
        <v>5.0876958093452938E-4</v>
      </c>
      <c r="AK205" s="500">
        <v>2.1661569826707441E-3</v>
      </c>
      <c r="AL205" s="500">
        <v>9.3056919815954087E-4</v>
      </c>
      <c r="AM205" s="500">
        <v>0</v>
      </c>
      <c r="AN205" s="500">
        <v>0</v>
      </c>
      <c r="AO205" s="500">
        <v>2.2729855665416524E-4</v>
      </c>
      <c r="AP205" s="500">
        <v>4.2289684337713335E-4</v>
      </c>
      <c r="AQ205" s="500">
        <v>2.3357209592027406E-4</v>
      </c>
      <c r="AR205" s="500">
        <v>5.3867024458272884E-4</v>
      </c>
      <c r="AS205" s="500">
        <v>6.9943656498931413E-4</v>
      </c>
      <c r="AT205" s="500">
        <v>6.5776461226386019E-4</v>
      </c>
      <c r="AU205" s="500">
        <v>8.3079009833841985E-4</v>
      </c>
      <c r="AV205" s="500">
        <v>8.1215007905712118E-4</v>
      </c>
      <c r="AW205" s="500">
        <v>8.6440784907565146E-4</v>
      </c>
      <c r="AX205" s="500">
        <v>6.1992958824429818E-4</v>
      </c>
      <c r="AY205" s="500">
        <v>9.7439217282780624E-4</v>
      </c>
      <c r="AZ205" s="500">
        <v>8.2812779829769239E-4</v>
      </c>
      <c r="BA205" s="500">
        <v>6.7347625996183635E-4</v>
      </c>
      <c r="BB205" s="500">
        <v>1.7960908610670893E-3</v>
      </c>
      <c r="BC205" s="500">
        <v>6.3421919433703637E-4</v>
      </c>
      <c r="BD205" s="500">
        <v>1.5695007109704075E-3</v>
      </c>
      <c r="BE205" s="500">
        <v>1.9832525341560159E-3</v>
      </c>
      <c r="BF205" s="500">
        <v>2.0588645953384467E-4</v>
      </c>
      <c r="BG205" s="500">
        <v>2.9545306423931698E-4</v>
      </c>
      <c r="BH205" s="500">
        <v>2.2086255253246856E-4</v>
      </c>
      <c r="BI205" s="500">
        <v>9.0060406370126307E-4</v>
      </c>
      <c r="BJ205" s="500">
        <v>5.9080316407916767E-4</v>
      </c>
      <c r="BK205" s="500">
        <v>2.2777413392165045E-3</v>
      </c>
      <c r="BL205" s="500">
        <v>0</v>
      </c>
      <c r="BM205" s="500">
        <v>1.5870784606245834E-3</v>
      </c>
      <c r="BN205" s="500">
        <v>1.5680776957206653E-3</v>
      </c>
      <c r="BO205" s="500">
        <v>1.4434356829541976E-3</v>
      </c>
      <c r="BP205" s="500">
        <v>1.575976212609041E-3</v>
      </c>
      <c r="BQ205" s="500">
        <v>2.6306196612513484E-4</v>
      </c>
      <c r="BR205" s="500">
        <v>2.9123739488150278E-4</v>
      </c>
      <c r="BS205" s="500">
        <v>1.1904761904761906E-3</v>
      </c>
      <c r="BT205" s="500">
        <v>1.1306934100238429E-3</v>
      </c>
      <c r="BU205" s="500">
        <v>2.2850706238168369E-3</v>
      </c>
      <c r="BV205" s="500">
        <v>3.3552099991975858E-3</v>
      </c>
      <c r="BW205" s="500">
        <v>6.9267191073072137E-4</v>
      </c>
      <c r="BX205" s="500">
        <v>1.6768010166709322E-4</v>
      </c>
      <c r="BY205" s="500">
        <v>0</v>
      </c>
      <c r="BZ205" s="500">
        <v>2.4551602469861807E-3</v>
      </c>
      <c r="CA205" s="500">
        <v>1.156687595317792E-3</v>
      </c>
      <c r="CB205" s="500">
        <v>8.1965554228815446E-4</v>
      </c>
      <c r="CC205" s="500">
        <v>0</v>
      </c>
      <c r="CD205" s="500">
        <v>3.8845237044230598E-3</v>
      </c>
      <c r="CE205" s="500">
        <v>2.86414503794254E-3</v>
      </c>
      <c r="CF205" s="500">
        <v>7.3137697516930018E-4</v>
      </c>
      <c r="CG205" s="500">
        <v>4.4389066272097185E-3</v>
      </c>
      <c r="CH205" s="500">
        <v>3.5728022168982887E-3</v>
      </c>
      <c r="CI205" s="500">
        <v>0.10503318768553417</v>
      </c>
      <c r="CJ205" s="500">
        <v>4.2682926829268296E-3</v>
      </c>
      <c r="CK205" s="500">
        <v>7.0921985815602835E-3</v>
      </c>
      <c r="CL205" s="500">
        <v>4.5981045981045979E-2</v>
      </c>
      <c r="CM205" s="500">
        <v>4.0989200690513469E-3</v>
      </c>
      <c r="CN205" s="500">
        <v>3.76063233323305E-3</v>
      </c>
      <c r="CO205" s="500">
        <v>1.4711985845038118E-2</v>
      </c>
      <c r="CP205" s="500">
        <v>3.0055746412136924E-3</v>
      </c>
      <c r="CQ205" s="500">
        <v>4.9116691753149011E-3</v>
      </c>
      <c r="CR205" s="500">
        <v>6.1160024195174405E-3</v>
      </c>
      <c r="CS205" s="500">
        <v>1.8817931109068296E-3</v>
      </c>
      <c r="CT205" s="500">
        <v>1.1583763262922223E-2</v>
      </c>
      <c r="CU205" s="500">
        <v>1.6416661301744673E-3</v>
      </c>
      <c r="CV205" s="500">
        <v>0.15736117415645332</v>
      </c>
      <c r="CW205" s="500">
        <v>3.3743294974576172E-4</v>
      </c>
      <c r="CX205" s="500">
        <v>3.4540183803120953E-3</v>
      </c>
      <c r="CY205" s="500">
        <v>4.4856797095603066E-3</v>
      </c>
      <c r="CZ205" s="500">
        <v>2.1604909089189979E-3</v>
      </c>
      <c r="DA205" s="500">
        <v>4.9640569321716208E-3</v>
      </c>
      <c r="DB205" s="500">
        <v>5.0543428203002668E-3</v>
      </c>
      <c r="DC205" s="500">
        <v>4.3490866917947233E-3</v>
      </c>
      <c r="DD205" s="500">
        <v>2.1877080700610113E-3</v>
      </c>
      <c r="DE205" s="500">
        <v>0</v>
      </c>
      <c r="DF205" s="501">
        <v>1.6161972348334582E-4</v>
      </c>
    </row>
    <row r="206" spans="2:110">
      <c r="B206" s="494" t="s">
        <v>442</v>
      </c>
      <c r="C206" s="495" t="s">
        <v>110</v>
      </c>
      <c r="D206" s="500">
        <v>0</v>
      </c>
      <c r="E206" s="500">
        <v>0</v>
      </c>
      <c r="F206" s="500">
        <v>0</v>
      </c>
      <c r="G206" s="500">
        <v>0</v>
      </c>
      <c r="H206" s="500">
        <v>0</v>
      </c>
      <c r="I206" s="500">
        <v>0</v>
      </c>
      <c r="J206" s="500">
        <v>0</v>
      </c>
      <c r="K206" s="500">
        <v>0</v>
      </c>
      <c r="L206" s="500">
        <v>0</v>
      </c>
      <c r="M206" s="500">
        <v>0</v>
      </c>
      <c r="N206" s="500">
        <v>0</v>
      </c>
      <c r="O206" s="500">
        <v>0</v>
      </c>
      <c r="P206" s="500">
        <v>0</v>
      </c>
      <c r="Q206" s="500">
        <v>0</v>
      </c>
      <c r="R206" s="500">
        <v>0</v>
      </c>
      <c r="S206" s="500">
        <v>0</v>
      </c>
      <c r="T206" s="500">
        <v>0</v>
      </c>
      <c r="U206" s="500">
        <v>0</v>
      </c>
      <c r="V206" s="500">
        <v>0</v>
      </c>
      <c r="W206" s="500">
        <v>0</v>
      </c>
      <c r="X206" s="500">
        <v>0</v>
      </c>
      <c r="Y206" s="500">
        <v>0</v>
      </c>
      <c r="Z206" s="500">
        <v>0</v>
      </c>
      <c r="AA206" s="500">
        <v>0</v>
      </c>
      <c r="AB206" s="500">
        <v>0</v>
      </c>
      <c r="AC206" s="500">
        <v>0</v>
      </c>
      <c r="AD206" s="500">
        <v>0</v>
      </c>
      <c r="AE206" s="500">
        <v>0</v>
      </c>
      <c r="AF206" s="500">
        <v>0</v>
      </c>
      <c r="AG206" s="500">
        <v>0</v>
      </c>
      <c r="AH206" s="500">
        <v>0</v>
      </c>
      <c r="AI206" s="500">
        <v>0</v>
      </c>
      <c r="AJ206" s="500">
        <v>0</v>
      </c>
      <c r="AK206" s="500">
        <v>0</v>
      </c>
      <c r="AL206" s="500">
        <v>0</v>
      </c>
      <c r="AM206" s="500">
        <v>0</v>
      </c>
      <c r="AN206" s="500">
        <v>0</v>
      </c>
      <c r="AO206" s="500">
        <v>0</v>
      </c>
      <c r="AP206" s="500">
        <v>0</v>
      </c>
      <c r="AQ206" s="500">
        <v>0</v>
      </c>
      <c r="AR206" s="500">
        <v>0</v>
      </c>
      <c r="AS206" s="500">
        <v>0</v>
      </c>
      <c r="AT206" s="500">
        <v>0</v>
      </c>
      <c r="AU206" s="500">
        <v>0</v>
      </c>
      <c r="AV206" s="500">
        <v>0</v>
      </c>
      <c r="AW206" s="500">
        <v>0</v>
      </c>
      <c r="AX206" s="500">
        <v>0</v>
      </c>
      <c r="AY206" s="500">
        <v>0</v>
      </c>
      <c r="AZ206" s="500">
        <v>0</v>
      </c>
      <c r="BA206" s="500">
        <v>0</v>
      </c>
      <c r="BB206" s="500">
        <v>0</v>
      </c>
      <c r="BC206" s="500">
        <v>0</v>
      </c>
      <c r="BD206" s="500">
        <v>0</v>
      </c>
      <c r="BE206" s="500">
        <v>0</v>
      </c>
      <c r="BF206" s="500">
        <v>0</v>
      </c>
      <c r="BG206" s="500">
        <v>0</v>
      </c>
      <c r="BH206" s="500">
        <v>0</v>
      </c>
      <c r="BI206" s="500">
        <v>0</v>
      </c>
      <c r="BJ206" s="500">
        <v>0</v>
      </c>
      <c r="BK206" s="500">
        <v>0</v>
      </c>
      <c r="BL206" s="500">
        <v>0</v>
      </c>
      <c r="BM206" s="500">
        <v>0</v>
      </c>
      <c r="BN206" s="500">
        <v>0</v>
      </c>
      <c r="BO206" s="500">
        <v>0</v>
      </c>
      <c r="BP206" s="500">
        <v>0</v>
      </c>
      <c r="BQ206" s="500">
        <v>0</v>
      </c>
      <c r="BR206" s="500">
        <v>0</v>
      </c>
      <c r="BS206" s="500">
        <v>0</v>
      </c>
      <c r="BT206" s="500">
        <v>0</v>
      </c>
      <c r="BU206" s="500">
        <v>0</v>
      </c>
      <c r="BV206" s="500">
        <v>0</v>
      </c>
      <c r="BW206" s="500">
        <v>0</v>
      </c>
      <c r="BX206" s="500">
        <v>0</v>
      </c>
      <c r="BY206" s="500">
        <v>0</v>
      </c>
      <c r="BZ206" s="500">
        <v>0</v>
      </c>
      <c r="CA206" s="500">
        <v>0</v>
      </c>
      <c r="CB206" s="500">
        <v>0</v>
      </c>
      <c r="CC206" s="500">
        <v>0</v>
      </c>
      <c r="CD206" s="500">
        <v>0</v>
      </c>
      <c r="CE206" s="500">
        <v>0</v>
      </c>
      <c r="CF206" s="500">
        <v>0</v>
      </c>
      <c r="CG206" s="500">
        <v>0</v>
      </c>
      <c r="CH206" s="500">
        <v>0</v>
      </c>
      <c r="CI206" s="500">
        <v>0</v>
      </c>
      <c r="CJ206" s="500">
        <v>0</v>
      </c>
      <c r="CK206" s="500">
        <v>0</v>
      </c>
      <c r="CL206" s="500">
        <v>0</v>
      </c>
      <c r="CM206" s="500">
        <v>0</v>
      </c>
      <c r="CN206" s="500">
        <v>0</v>
      </c>
      <c r="CO206" s="500">
        <v>0</v>
      </c>
      <c r="CP206" s="500">
        <v>0</v>
      </c>
      <c r="CQ206" s="500">
        <v>0</v>
      </c>
      <c r="CR206" s="500">
        <v>0</v>
      </c>
      <c r="CS206" s="500">
        <v>0</v>
      </c>
      <c r="CT206" s="500">
        <v>0</v>
      </c>
      <c r="CU206" s="500">
        <v>0</v>
      </c>
      <c r="CV206" s="500">
        <v>0</v>
      </c>
      <c r="CW206" s="500">
        <v>0</v>
      </c>
      <c r="CX206" s="500">
        <v>0</v>
      </c>
      <c r="CY206" s="500">
        <v>0</v>
      </c>
      <c r="CZ206" s="500">
        <v>0</v>
      </c>
      <c r="DA206" s="500">
        <v>0</v>
      </c>
      <c r="DB206" s="500">
        <v>0</v>
      </c>
      <c r="DC206" s="500">
        <v>0</v>
      </c>
      <c r="DD206" s="500">
        <v>0</v>
      </c>
      <c r="DE206" s="500">
        <v>0</v>
      </c>
      <c r="DF206" s="501">
        <v>0.13903704030208194</v>
      </c>
    </row>
    <row r="207" spans="2:110">
      <c r="B207" s="494" t="s">
        <v>443</v>
      </c>
      <c r="C207" s="495" t="s">
        <v>111</v>
      </c>
      <c r="D207" s="500">
        <v>7.5428433502293019E-5</v>
      </c>
      <c r="E207" s="500">
        <v>2.3226106143305074E-5</v>
      </c>
      <c r="F207" s="500">
        <v>0</v>
      </c>
      <c r="G207" s="500">
        <v>7.9491255961844202E-4</v>
      </c>
      <c r="H207" s="500">
        <v>0</v>
      </c>
      <c r="I207" s="500">
        <v>0</v>
      </c>
      <c r="J207" s="500">
        <v>6.8600548804390439E-4</v>
      </c>
      <c r="K207" s="500">
        <v>2.7249241475441619E-4</v>
      </c>
      <c r="L207" s="500">
        <v>1.1200716845878136E-4</v>
      </c>
      <c r="M207" s="500">
        <v>2.0255215718047398E-4</v>
      </c>
      <c r="N207" s="500">
        <v>0</v>
      </c>
      <c r="O207" s="500">
        <v>0</v>
      </c>
      <c r="P207" s="500">
        <v>7.2798747861536781E-5</v>
      </c>
      <c r="Q207" s="500">
        <v>1.0221395424903407E-4</v>
      </c>
      <c r="R207" s="500">
        <v>1.2762427413694086E-4</v>
      </c>
      <c r="S207" s="500">
        <v>3.5460992907801421E-4</v>
      </c>
      <c r="T207" s="500">
        <v>1.7161489617298782E-4</v>
      </c>
      <c r="U207" s="500">
        <v>3.2824552765468573E-5</v>
      </c>
      <c r="V207" s="500">
        <v>0</v>
      </c>
      <c r="W207" s="500">
        <v>1.7703732692271856E-4</v>
      </c>
      <c r="X207" s="500">
        <v>8.8678485917174289E-5</v>
      </c>
      <c r="Y207" s="500">
        <v>2.27520092483843E-4</v>
      </c>
      <c r="Z207" s="500">
        <v>2.8371915277986866E-4</v>
      </c>
      <c r="AA207" s="500">
        <v>3.4754402224281743E-4</v>
      </c>
      <c r="AB207" s="500">
        <v>2.5680418455660732E-4</v>
      </c>
      <c r="AC207" s="500">
        <v>5.5034531913261968E-4</v>
      </c>
      <c r="AD207" s="500">
        <v>8.4762140481381142E-6</v>
      </c>
      <c r="AE207" s="500">
        <v>0</v>
      </c>
      <c r="AF207" s="500">
        <v>1.829716158746174E-4</v>
      </c>
      <c r="AG207" s="500">
        <v>4.8602673147023087E-5</v>
      </c>
      <c r="AH207" s="500">
        <v>0</v>
      </c>
      <c r="AI207" s="500">
        <v>3.3515995508856604E-5</v>
      </c>
      <c r="AJ207" s="500">
        <v>5.7571294684696751E-4</v>
      </c>
      <c r="AK207" s="500">
        <v>2.1661569826707441E-3</v>
      </c>
      <c r="AL207" s="500">
        <v>3.1018973271984698E-4</v>
      </c>
      <c r="AM207" s="500">
        <v>0</v>
      </c>
      <c r="AN207" s="500">
        <v>2.2163120567375886E-4</v>
      </c>
      <c r="AO207" s="500">
        <v>6.5348335038072503E-4</v>
      </c>
      <c r="AP207" s="500">
        <v>0</v>
      </c>
      <c r="AQ207" s="500">
        <v>0</v>
      </c>
      <c r="AR207" s="500">
        <v>2.6437803415103256E-5</v>
      </c>
      <c r="AS207" s="500">
        <v>5.4955730106303257E-4</v>
      </c>
      <c r="AT207" s="500">
        <v>3.5418094506515547E-4</v>
      </c>
      <c r="AU207" s="500">
        <v>1.140822554861212E-3</v>
      </c>
      <c r="AV207" s="500">
        <v>3.4526186935761674E-4</v>
      </c>
      <c r="AW207" s="500">
        <v>3.9119187330430944E-4</v>
      </c>
      <c r="AX207" s="500">
        <v>1.0285061639722592E-3</v>
      </c>
      <c r="AY207" s="500">
        <v>1.9354365076716699E-3</v>
      </c>
      <c r="AZ207" s="500">
        <v>1.2334391272206281E-3</v>
      </c>
      <c r="BA207" s="500">
        <v>2.2449208665394544E-3</v>
      </c>
      <c r="BB207" s="500">
        <v>1.4791336502905442E-3</v>
      </c>
      <c r="BC207" s="500">
        <v>1.0229341844145748E-3</v>
      </c>
      <c r="BD207" s="500">
        <v>1.7036460708824081E-3</v>
      </c>
      <c r="BE207" s="500">
        <v>4.4072278536800354E-4</v>
      </c>
      <c r="BF207" s="500">
        <v>1.2542508454360652E-4</v>
      </c>
      <c r="BG207" s="500">
        <v>1.4772653211965849E-4</v>
      </c>
      <c r="BH207" s="500">
        <v>3.5125128836488976E-4</v>
      </c>
      <c r="BI207" s="500">
        <v>6.1504667764964306E-4</v>
      </c>
      <c r="BJ207" s="500">
        <v>9.8467194013194607E-5</v>
      </c>
      <c r="BK207" s="500">
        <v>1.4310416790889034E-4</v>
      </c>
      <c r="BL207" s="500">
        <v>0</v>
      </c>
      <c r="BM207" s="500">
        <v>2.5846706358743216E-4</v>
      </c>
      <c r="BN207" s="500">
        <v>4.335698697845158E-5</v>
      </c>
      <c r="BO207" s="500">
        <v>1.6321534224217078E-4</v>
      </c>
      <c r="BP207" s="500">
        <v>2.0930934073713824E-4</v>
      </c>
      <c r="BQ207" s="500">
        <v>6.8208209788159961E-4</v>
      </c>
      <c r="BR207" s="500">
        <v>7.644981615639448E-4</v>
      </c>
      <c r="BS207" s="500">
        <v>1.5406162464985996E-4</v>
      </c>
      <c r="BT207" s="500">
        <v>3.1954378978934692E-4</v>
      </c>
      <c r="BU207" s="500">
        <v>2.5803186197280247E-4</v>
      </c>
      <c r="BV207" s="500">
        <v>2.388581089528871E-4</v>
      </c>
      <c r="BW207" s="500">
        <v>9.488656311379746E-6</v>
      </c>
      <c r="BX207" s="500">
        <v>0</v>
      </c>
      <c r="BY207" s="500">
        <v>0</v>
      </c>
      <c r="BZ207" s="500">
        <v>7.2772713907674211E-3</v>
      </c>
      <c r="CA207" s="500">
        <v>1.9410168551565687E-4</v>
      </c>
      <c r="CB207" s="500">
        <v>1.4166885916091557E-4</v>
      </c>
      <c r="CC207" s="500">
        <v>0</v>
      </c>
      <c r="CD207" s="500">
        <v>8.8284629645978636E-4</v>
      </c>
      <c r="CE207" s="500">
        <v>4.1338175805356246E-4</v>
      </c>
      <c r="CF207" s="500">
        <v>2.257336343115124E-4</v>
      </c>
      <c r="CG207" s="500">
        <v>3.1150221945331361E-4</v>
      </c>
      <c r="CH207" s="500">
        <v>6.774885656427105E-3</v>
      </c>
      <c r="CI207" s="500">
        <v>1.4008872285780996E-3</v>
      </c>
      <c r="CJ207" s="500">
        <v>3.8109756097560975E-3</v>
      </c>
      <c r="CK207" s="500">
        <v>7.0921985815602835E-3</v>
      </c>
      <c r="CL207" s="500">
        <v>8.0730080730080731E-4</v>
      </c>
      <c r="CM207" s="500">
        <v>9.635071660845477E-5</v>
      </c>
      <c r="CN207" s="500">
        <v>1.02562699997265E-5</v>
      </c>
      <c r="CO207" s="500">
        <v>0</v>
      </c>
      <c r="CP207" s="500">
        <v>1.4328127447027581E-4</v>
      </c>
      <c r="CQ207" s="500">
        <v>0</v>
      </c>
      <c r="CR207" s="500">
        <v>5.0406613347671214E-5</v>
      </c>
      <c r="CS207" s="500">
        <v>1.6222354404369219E-5</v>
      </c>
      <c r="CT207" s="500">
        <v>0</v>
      </c>
      <c r="CU207" s="500">
        <v>9.1740166097984939E-4</v>
      </c>
      <c r="CV207" s="500">
        <v>1.5130882130428205E-4</v>
      </c>
      <c r="CW207" s="500">
        <v>0</v>
      </c>
      <c r="CX207" s="500">
        <v>6.56439717686865E-4</v>
      </c>
      <c r="CY207" s="500">
        <v>2.7430415490116981E-4</v>
      </c>
      <c r="CZ207" s="500">
        <v>6.713122736684852E-4</v>
      </c>
      <c r="DA207" s="500">
        <v>1.0710828235391049E-3</v>
      </c>
      <c r="DB207" s="500">
        <v>2.5329280648429586E-4</v>
      </c>
      <c r="DC207" s="500">
        <v>7.2484778196578719E-4</v>
      </c>
      <c r="DD207" s="500">
        <v>3.5329447094152979E-4</v>
      </c>
      <c r="DE207" s="500">
        <v>0</v>
      </c>
      <c r="DF207" s="501">
        <v>3.4087068952851117E-3</v>
      </c>
    </row>
    <row r="208" spans="2:110">
      <c r="B208" s="494" t="s">
        <v>444</v>
      </c>
      <c r="C208" s="495" t="s">
        <v>112</v>
      </c>
      <c r="D208" s="500">
        <v>0</v>
      </c>
      <c r="E208" s="500">
        <v>0</v>
      </c>
      <c r="F208" s="500">
        <v>0</v>
      </c>
      <c r="G208" s="500">
        <v>0</v>
      </c>
      <c r="H208" s="500">
        <v>0</v>
      </c>
      <c r="I208" s="500">
        <v>0</v>
      </c>
      <c r="J208" s="500">
        <v>0</v>
      </c>
      <c r="K208" s="500">
        <v>0</v>
      </c>
      <c r="L208" s="500">
        <v>0</v>
      </c>
      <c r="M208" s="500">
        <v>0</v>
      </c>
      <c r="N208" s="500">
        <v>0</v>
      </c>
      <c r="O208" s="500">
        <v>0</v>
      </c>
      <c r="P208" s="500">
        <v>0</v>
      </c>
      <c r="Q208" s="500">
        <v>0</v>
      </c>
      <c r="R208" s="500">
        <v>0</v>
      </c>
      <c r="S208" s="500">
        <v>0</v>
      </c>
      <c r="T208" s="500">
        <v>0</v>
      </c>
      <c r="U208" s="500">
        <v>0</v>
      </c>
      <c r="V208" s="500">
        <v>0</v>
      </c>
      <c r="W208" s="500">
        <v>0</v>
      </c>
      <c r="X208" s="500">
        <v>0</v>
      </c>
      <c r="Y208" s="500">
        <v>0</v>
      </c>
      <c r="Z208" s="500">
        <v>0</v>
      </c>
      <c r="AA208" s="500">
        <v>0</v>
      </c>
      <c r="AB208" s="500">
        <v>0</v>
      </c>
      <c r="AC208" s="500">
        <v>0</v>
      </c>
      <c r="AD208" s="500">
        <v>0</v>
      </c>
      <c r="AE208" s="500">
        <v>0</v>
      </c>
      <c r="AF208" s="500">
        <v>0</v>
      </c>
      <c r="AG208" s="500">
        <v>0</v>
      </c>
      <c r="AH208" s="500">
        <v>0</v>
      </c>
      <c r="AI208" s="500">
        <v>0</v>
      </c>
      <c r="AJ208" s="500">
        <v>0</v>
      </c>
      <c r="AK208" s="500">
        <v>0</v>
      </c>
      <c r="AL208" s="500">
        <v>0</v>
      </c>
      <c r="AM208" s="500">
        <v>0</v>
      </c>
      <c r="AN208" s="500">
        <v>0</v>
      </c>
      <c r="AO208" s="500">
        <v>0</v>
      </c>
      <c r="AP208" s="500">
        <v>0</v>
      </c>
      <c r="AQ208" s="500">
        <v>0</v>
      </c>
      <c r="AR208" s="500">
        <v>0</v>
      </c>
      <c r="AS208" s="500">
        <v>0</v>
      </c>
      <c r="AT208" s="500">
        <v>0</v>
      </c>
      <c r="AU208" s="500">
        <v>0</v>
      </c>
      <c r="AV208" s="500">
        <v>0</v>
      </c>
      <c r="AW208" s="500">
        <v>0</v>
      </c>
      <c r="AX208" s="500">
        <v>0</v>
      </c>
      <c r="AY208" s="500">
        <v>0</v>
      </c>
      <c r="AZ208" s="500">
        <v>0</v>
      </c>
      <c r="BA208" s="500">
        <v>0</v>
      </c>
      <c r="BB208" s="500">
        <v>0</v>
      </c>
      <c r="BC208" s="500">
        <v>0</v>
      </c>
      <c r="BD208" s="500">
        <v>0</v>
      </c>
      <c r="BE208" s="500">
        <v>0</v>
      </c>
      <c r="BF208" s="500">
        <v>0</v>
      </c>
      <c r="BG208" s="500">
        <v>0</v>
      </c>
      <c r="BH208" s="500">
        <v>0</v>
      </c>
      <c r="BI208" s="500">
        <v>0</v>
      </c>
      <c r="BJ208" s="500">
        <v>0</v>
      </c>
      <c r="BK208" s="500">
        <v>0</v>
      </c>
      <c r="BL208" s="500">
        <v>0</v>
      </c>
      <c r="BM208" s="500">
        <v>0</v>
      </c>
      <c r="BN208" s="500">
        <v>0</v>
      </c>
      <c r="BO208" s="500">
        <v>0</v>
      </c>
      <c r="BP208" s="500">
        <v>0</v>
      </c>
      <c r="BQ208" s="500">
        <v>0</v>
      </c>
      <c r="BR208" s="500">
        <v>0</v>
      </c>
      <c r="BS208" s="500">
        <v>0</v>
      </c>
      <c r="BT208" s="500">
        <v>0</v>
      </c>
      <c r="BU208" s="500">
        <v>0</v>
      </c>
      <c r="BV208" s="500">
        <v>0</v>
      </c>
      <c r="BW208" s="500">
        <v>0</v>
      </c>
      <c r="BX208" s="500">
        <v>0</v>
      </c>
      <c r="BY208" s="500">
        <v>0</v>
      </c>
      <c r="BZ208" s="500">
        <v>0</v>
      </c>
      <c r="CA208" s="500">
        <v>0</v>
      </c>
      <c r="CB208" s="500">
        <v>0</v>
      </c>
      <c r="CC208" s="500">
        <v>0</v>
      </c>
      <c r="CD208" s="500">
        <v>0</v>
      </c>
      <c r="CE208" s="500">
        <v>0</v>
      </c>
      <c r="CF208" s="500">
        <v>0</v>
      </c>
      <c r="CG208" s="500">
        <v>0</v>
      </c>
      <c r="CH208" s="500">
        <v>0</v>
      </c>
      <c r="CI208" s="500">
        <v>0</v>
      </c>
      <c r="CJ208" s="500">
        <v>0</v>
      </c>
      <c r="CK208" s="500">
        <v>0</v>
      </c>
      <c r="CL208" s="500">
        <v>0</v>
      </c>
      <c r="CM208" s="500">
        <v>0</v>
      </c>
      <c r="CN208" s="500">
        <v>0</v>
      </c>
      <c r="CO208" s="500">
        <v>0</v>
      </c>
      <c r="CP208" s="500">
        <v>0</v>
      </c>
      <c r="CQ208" s="500">
        <v>0</v>
      </c>
      <c r="CR208" s="500">
        <v>0</v>
      </c>
      <c r="CS208" s="500">
        <v>0</v>
      </c>
      <c r="CT208" s="500">
        <v>0</v>
      </c>
      <c r="CU208" s="500">
        <v>0</v>
      </c>
      <c r="CV208" s="500">
        <v>0</v>
      </c>
      <c r="CW208" s="500">
        <v>0</v>
      </c>
      <c r="CX208" s="500">
        <v>0</v>
      </c>
      <c r="CY208" s="500">
        <v>0</v>
      </c>
      <c r="CZ208" s="500">
        <v>0</v>
      </c>
      <c r="DA208" s="500">
        <v>0</v>
      </c>
      <c r="DB208" s="500">
        <v>0</v>
      </c>
      <c r="DC208" s="500">
        <v>0</v>
      </c>
      <c r="DD208" s="500">
        <v>0</v>
      </c>
      <c r="DE208" s="500">
        <v>0</v>
      </c>
      <c r="DF208" s="501">
        <v>0</v>
      </c>
    </row>
    <row r="209" spans="2:110">
      <c r="B209" s="494" t="s">
        <v>445</v>
      </c>
      <c r="C209" s="495" t="s">
        <v>305</v>
      </c>
      <c r="D209" s="500">
        <v>0</v>
      </c>
      <c r="E209" s="500">
        <v>0</v>
      </c>
      <c r="F209" s="500">
        <v>0</v>
      </c>
      <c r="G209" s="500">
        <v>0</v>
      </c>
      <c r="H209" s="500">
        <v>0</v>
      </c>
      <c r="I209" s="500">
        <v>0</v>
      </c>
      <c r="J209" s="500">
        <v>0</v>
      </c>
      <c r="K209" s="500">
        <v>0</v>
      </c>
      <c r="L209" s="500">
        <v>0</v>
      </c>
      <c r="M209" s="500">
        <v>0</v>
      </c>
      <c r="N209" s="500">
        <v>0</v>
      </c>
      <c r="O209" s="500">
        <v>0</v>
      </c>
      <c r="P209" s="500">
        <v>0</v>
      </c>
      <c r="Q209" s="500">
        <v>0</v>
      </c>
      <c r="R209" s="500">
        <v>0</v>
      </c>
      <c r="S209" s="500">
        <v>0</v>
      </c>
      <c r="T209" s="500">
        <v>0</v>
      </c>
      <c r="U209" s="500">
        <v>0</v>
      </c>
      <c r="V209" s="500">
        <v>0</v>
      </c>
      <c r="W209" s="500">
        <v>0</v>
      </c>
      <c r="X209" s="500">
        <v>0</v>
      </c>
      <c r="Y209" s="500">
        <v>0</v>
      </c>
      <c r="Z209" s="500">
        <v>0</v>
      </c>
      <c r="AA209" s="500">
        <v>0</v>
      </c>
      <c r="AB209" s="500">
        <v>0</v>
      </c>
      <c r="AC209" s="500">
        <v>0</v>
      </c>
      <c r="AD209" s="500">
        <v>0</v>
      </c>
      <c r="AE209" s="500">
        <v>0</v>
      </c>
      <c r="AF209" s="500">
        <v>0</v>
      </c>
      <c r="AG209" s="500">
        <v>0</v>
      </c>
      <c r="AH209" s="500">
        <v>0</v>
      </c>
      <c r="AI209" s="500">
        <v>0</v>
      </c>
      <c r="AJ209" s="500">
        <v>0</v>
      </c>
      <c r="AK209" s="500">
        <v>0</v>
      </c>
      <c r="AL209" s="500">
        <v>0</v>
      </c>
      <c r="AM209" s="500">
        <v>0</v>
      </c>
      <c r="AN209" s="500">
        <v>0</v>
      </c>
      <c r="AO209" s="500">
        <v>0</v>
      </c>
      <c r="AP209" s="500">
        <v>0</v>
      </c>
      <c r="AQ209" s="500">
        <v>0</v>
      </c>
      <c r="AR209" s="500">
        <v>0</v>
      </c>
      <c r="AS209" s="500">
        <v>0</v>
      </c>
      <c r="AT209" s="500">
        <v>0</v>
      </c>
      <c r="AU209" s="500">
        <v>0</v>
      </c>
      <c r="AV209" s="500">
        <v>0</v>
      </c>
      <c r="AW209" s="500">
        <v>0</v>
      </c>
      <c r="AX209" s="500">
        <v>0</v>
      </c>
      <c r="AY209" s="500">
        <v>0</v>
      </c>
      <c r="AZ209" s="500">
        <v>0</v>
      </c>
      <c r="BA209" s="500">
        <v>0</v>
      </c>
      <c r="BB209" s="500">
        <v>0</v>
      </c>
      <c r="BC209" s="500">
        <v>0</v>
      </c>
      <c r="BD209" s="500">
        <v>0</v>
      </c>
      <c r="BE209" s="500">
        <v>0</v>
      </c>
      <c r="BF209" s="500">
        <v>0</v>
      </c>
      <c r="BG209" s="500">
        <v>0</v>
      </c>
      <c r="BH209" s="500">
        <v>0</v>
      </c>
      <c r="BI209" s="500">
        <v>0</v>
      </c>
      <c r="BJ209" s="500">
        <v>0</v>
      </c>
      <c r="BK209" s="500">
        <v>0</v>
      </c>
      <c r="BL209" s="500">
        <v>0</v>
      </c>
      <c r="BM209" s="500">
        <v>0</v>
      </c>
      <c r="BN209" s="500">
        <v>0</v>
      </c>
      <c r="BO209" s="500">
        <v>0</v>
      </c>
      <c r="BP209" s="500">
        <v>0</v>
      </c>
      <c r="BQ209" s="500">
        <v>0</v>
      </c>
      <c r="BR209" s="500">
        <v>0</v>
      </c>
      <c r="BS209" s="500">
        <v>0</v>
      </c>
      <c r="BT209" s="500">
        <v>0</v>
      </c>
      <c r="BU209" s="500">
        <v>0</v>
      </c>
      <c r="BV209" s="500">
        <v>0</v>
      </c>
      <c r="BW209" s="500">
        <v>0</v>
      </c>
      <c r="BX209" s="500">
        <v>0</v>
      </c>
      <c r="BY209" s="500">
        <v>0</v>
      </c>
      <c r="BZ209" s="500">
        <v>0</v>
      </c>
      <c r="CA209" s="500">
        <v>0</v>
      </c>
      <c r="CB209" s="500">
        <v>0</v>
      </c>
      <c r="CC209" s="500">
        <v>0</v>
      </c>
      <c r="CD209" s="500">
        <v>0</v>
      </c>
      <c r="CE209" s="500">
        <v>0</v>
      </c>
      <c r="CF209" s="500">
        <v>0</v>
      </c>
      <c r="CG209" s="500">
        <v>0</v>
      </c>
      <c r="CH209" s="500">
        <v>0</v>
      </c>
      <c r="CI209" s="500">
        <v>0</v>
      </c>
      <c r="CJ209" s="500">
        <v>0</v>
      </c>
      <c r="CK209" s="500">
        <v>0</v>
      </c>
      <c r="CL209" s="500">
        <v>0</v>
      </c>
      <c r="CM209" s="500">
        <v>0</v>
      </c>
      <c r="CN209" s="500">
        <v>0</v>
      </c>
      <c r="CO209" s="500">
        <v>0</v>
      </c>
      <c r="CP209" s="500">
        <v>1.2898646824986922E-2</v>
      </c>
      <c r="CQ209" s="500">
        <v>0</v>
      </c>
      <c r="CR209" s="500">
        <v>0</v>
      </c>
      <c r="CS209" s="500">
        <v>5.083004380035689E-4</v>
      </c>
      <c r="CT209" s="500">
        <v>0</v>
      </c>
      <c r="CU209" s="500">
        <v>0</v>
      </c>
      <c r="CV209" s="500">
        <v>0</v>
      </c>
      <c r="CW209" s="500">
        <v>0</v>
      </c>
      <c r="CX209" s="500">
        <v>0</v>
      </c>
      <c r="CY209" s="500">
        <v>0</v>
      </c>
      <c r="CZ209" s="500">
        <v>0</v>
      </c>
      <c r="DA209" s="500">
        <v>0</v>
      </c>
      <c r="DB209" s="500">
        <v>0</v>
      </c>
      <c r="DC209" s="500">
        <v>0</v>
      </c>
      <c r="DD209" s="500">
        <v>0</v>
      </c>
      <c r="DE209" s="500">
        <v>0</v>
      </c>
      <c r="DF209" s="501">
        <v>0</v>
      </c>
    </row>
    <row r="210" spans="2:110">
      <c r="B210" s="494" t="s">
        <v>447</v>
      </c>
      <c r="C210" s="495" t="s">
        <v>306</v>
      </c>
      <c r="D210" s="500">
        <v>0</v>
      </c>
      <c r="E210" s="500">
        <v>0</v>
      </c>
      <c r="F210" s="500">
        <v>0</v>
      </c>
      <c r="G210" s="500">
        <v>0</v>
      </c>
      <c r="H210" s="500">
        <v>0</v>
      </c>
      <c r="I210" s="500">
        <v>0</v>
      </c>
      <c r="J210" s="500">
        <v>0</v>
      </c>
      <c r="K210" s="500">
        <v>0</v>
      </c>
      <c r="L210" s="500">
        <v>0</v>
      </c>
      <c r="M210" s="500">
        <v>0</v>
      </c>
      <c r="N210" s="500">
        <v>0</v>
      </c>
      <c r="O210" s="500">
        <v>0</v>
      </c>
      <c r="P210" s="500">
        <v>0</v>
      </c>
      <c r="Q210" s="500">
        <v>0</v>
      </c>
      <c r="R210" s="500">
        <v>0</v>
      </c>
      <c r="S210" s="500">
        <v>0</v>
      </c>
      <c r="T210" s="500">
        <v>0</v>
      </c>
      <c r="U210" s="500">
        <v>0</v>
      </c>
      <c r="V210" s="500">
        <v>0</v>
      </c>
      <c r="W210" s="500">
        <v>0</v>
      </c>
      <c r="X210" s="500">
        <v>0</v>
      </c>
      <c r="Y210" s="500">
        <v>0</v>
      </c>
      <c r="Z210" s="500">
        <v>0</v>
      </c>
      <c r="AA210" s="500">
        <v>0</v>
      </c>
      <c r="AB210" s="500">
        <v>9.0106731423370981E-6</v>
      </c>
      <c r="AC210" s="500">
        <v>0</v>
      </c>
      <c r="AD210" s="500">
        <v>0</v>
      </c>
      <c r="AE210" s="500">
        <v>0</v>
      </c>
      <c r="AF210" s="500">
        <v>0</v>
      </c>
      <c r="AG210" s="500">
        <v>0</v>
      </c>
      <c r="AH210" s="500">
        <v>0</v>
      </c>
      <c r="AI210" s="500">
        <v>0</v>
      </c>
      <c r="AJ210" s="500">
        <v>0</v>
      </c>
      <c r="AK210" s="500">
        <v>0</v>
      </c>
      <c r="AL210" s="500">
        <v>0</v>
      </c>
      <c r="AM210" s="500">
        <v>0</v>
      </c>
      <c r="AN210" s="500">
        <v>0</v>
      </c>
      <c r="AO210" s="500">
        <v>0</v>
      </c>
      <c r="AP210" s="500">
        <v>0</v>
      </c>
      <c r="AQ210" s="500">
        <v>0</v>
      </c>
      <c r="AR210" s="500">
        <v>0</v>
      </c>
      <c r="AS210" s="500">
        <v>0</v>
      </c>
      <c r="AT210" s="500">
        <v>0</v>
      </c>
      <c r="AU210" s="500">
        <v>0</v>
      </c>
      <c r="AV210" s="500">
        <v>0</v>
      </c>
      <c r="AW210" s="500">
        <v>0</v>
      </c>
      <c r="AX210" s="500">
        <v>0</v>
      </c>
      <c r="AY210" s="500">
        <v>0</v>
      </c>
      <c r="AZ210" s="500">
        <v>0</v>
      </c>
      <c r="BA210" s="500">
        <v>0</v>
      </c>
      <c r="BB210" s="500">
        <v>0</v>
      </c>
      <c r="BC210" s="500">
        <v>0</v>
      </c>
      <c r="BD210" s="500">
        <v>0</v>
      </c>
      <c r="BE210" s="500">
        <v>0</v>
      </c>
      <c r="BF210" s="500">
        <v>0</v>
      </c>
      <c r="BG210" s="500">
        <v>0</v>
      </c>
      <c r="BH210" s="500">
        <v>0</v>
      </c>
      <c r="BI210" s="500">
        <v>0</v>
      </c>
      <c r="BJ210" s="500">
        <v>0</v>
      </c>
      <c r="BK210" s="500">
        <v>0</v>
      </c>
      <c r="BL210" s="500">
        <v>0</v>
      </c>
      <c r="BM210" s="500">
        <v>0</v>
      </c>
      <c r="BN210" s="500">
        <v>0</v>
      </c>
      <c r="BO210" s="500">
        <v>0</v>
      </c>
      <c r="BP210" s="500">
        <v>0</v>
      </c>
      <c r="BQ210" s="500">
        <v>0</v>
      </c>
      <c r="BR210" s="500">
        <v>0</v>
      </c>
      <c r="BS210" s="500">
        <v>1.5406162464985996E-4</v>
      </c>
      <c r="BT210" s="500">
        <v>0</v>
      </c>
      <c r="BU210" s="500">
        <v>1.9848604767138651E-5</v>
      </c>
      <c r="BV210" s="500">
        <v>1.1942905447644355E-4</v>
      </c>
      <c r="BW210" s="500">
        <v>9.488656311379746E-6</v>
      </c>
      <c r="BX210" s="500">
        <v>2.6475805526383142E-5</v>
      </c>
      <c r="BY210" s="500">
        <v>0</v>
      </c>
      <c r="BZ210" s="500">
        <v>4.4104675095560132E-5</v>
      </c>
      <c r="CA210" s="500">
        <v>3.96125888807463E-6</v>
      </c>
      <c r="CB210" s="500">
        <v>1.3154965493513589E-4</v>
      </c>
      <c r="CC210" s="500">
        <v>0</v>
      </c>
      <c r="CD210" s="500">
        <v>0</v>
      </c>
      <c r="CE210" s="500">
        <v>1.2667198157498449E-2</v>
      </c>
      <c r="CF210" s="500">
        <v>1.399548532731377E-3</v>
      </c>
      <c r="CG210" s="500">
        <v>7.7875554863328402E-5</v>
      </c>
      <c r="CH210" s="500">
        <v>6.6729379926504999E-4</v>
      </c>
      <c r="CI210" s="500">
        <v>2.6683566258630466E-4</v>
      </c>
      <c r="CJ210" s="500">
        <v>1.016260162601626E-4</v>
      </c>
      <c r="CK210" s="500">
        <v>2.0263424518743666E-4</v>
      </c>
      <c r="CL210" s="500">
        <v>7.0200070200070202E-5</v>
      </c>
      <c r="CM210" s="500">
        <v>1.6058452768075796E-5</v>
      </c>
      <c r="CN210" s="500">
        <v>6.8375133331509999E-6</v>
      </c>
      <c r="CO210" s="500">
        <v>1.0922038489263636E-5</v>
      </c>
      <c r="CP210" s="500">
        <v>9.6398308614536726E-3</v>
      </c>
      <c r="CQ210" s="500">
        <v>4.4442683989542896E-2</v>
      </c>
      <c r="CR210" s="500">
        <v>1.3833814996527544E-3</v>
      </c>
      <c r="CS210" s="500">
        <v>9.0845184664467636E-4</v>
      </c>
      <c r="CT210" s="500">
        <v>0</v>
      </c>
      <c r="CU210" s="500">
        <v>0</v>
      </c>
      <c r="CV210" s="500">
        <v>0</v>
      </c>
      <c r="CW210" s="500">
        <v>0</v>
      </c>
      <c r="CX210" s="500">
        <v>5.5070446114669883E-5</v>
      </c>
      <c r="CY210" s="500">
        <v>0</v>
      </c>
      <c r="CZ210" s="500">
        <v>4.9639287841683765E-4</v>
      </c>
      <c r="DA210" s="500">
        <v>0</v>
      </c>
      <c r="DB210" s="500">
        <v>9.2106475085198492E-5</v>
      </c>
      <c r="DC210" s="500">
        <v>4.2041171354015661E-3</v>
      </c>
      <c r="DD210" s="500">
        <v>8.1529493294199174E-5</v>
      </c>
      <c r="DE210" s="500">
        <v>0</v>
      </c>
      <c r="DF210" s="501">
        <v>1.9100512775304507E-4</v>
      </c>
    </row>
    <row r="211" spans="2:110">
      <c r="B211" s="494" t="s">
        <v>449</v>
      </c>
      <c r="C211" s="495" t="s">
        <v>307</v>
      </c>
      <c r="D211" s="500">
        <v>0</v>
      </c>
      <c r="E211" s="500">
        <v>0</v>
      </c>
      <c r="F211" s="500">
        <v>0</v>
      </c>
      <c r="G211" s="500">
        <v>0</v>
      </c>
      <c r="H211" s="500">
        <v>0</v>
      </c>
      <c r="I211" s="500">
        <v>0</v>
      </c>
      <c r="J211" s="500">
        <v>0</v>
      </c>
      <c r="K211" s="500">
        <v>0</v>
      </c>
      <c r="L211" s="500">
        <v>0</v>
      </c>
      <c r="M211" s="500">
        <v>0</v>
      </c>
      <c r="N211" s="500">
        <v>0</v>
      </c>
      <c r="O211" s="500">
        <v>0</v>
      </c>
      <c r="P211" s="500">
        <v>0</v>
      </c>
      <c r="Q211" s="500">
        <v>0</v>
      </c>
      <c r="R211" s="500">
        <v>0</v>
      </c>
      <c r="S211" s="500">
        <v>0</v>
      </c>
      <c r="T211" s="500">
        <v>0</v>
      </c>
      <c r="U211" s="500">
        <v>0</v>
      </c>
      <c r="V211" s="500">
        <v>0</v>
      </c>
      <c r="W211" s="500">
        <v>0</v>
      </c>
      <c r="X211" s="500">
        <v>0</v>
      </c>
      <c r="Y211" s="500">
        <v>0</v>
      </c>
      <c r="Z211" s="500">
        <v>0</v>
      </c>
      <c r="AA211" s="500">
        <v>0</v>
      </c>
      <c r="AB211" s="500">
        <v>0</v>
      </c>
      <c r="AC211" s="500">
        <v>0</v>
      </c>
      <c r="AD211" s="500">
        <v>0</v>
      </c>
      <c r="AE211" s="500">
        <v>0</v>
      </c>
      <c r="AF211" s="500">
        <v>0</v>
      </c>
      <c r="AG211" s="500">
        <v>0</v>
      </c>
      <c r="AH211" s="500">
        <v>0</v>
      </c>
      <c r="AI211" s="500">
        <v>0</v>
      </c>
      <c r="AJ211" s="500">
        <v>0</v>
      </c>
      <c r="AK211" s="500">
        <v>0</v>
      </c>
      <c r="AL211" s="500">
        <v>0</v>
      </c>
      <c r="AM211" s="500">
        <v>0</v>
      </c>
      <c r="AN211" s="500">
        <v>0</v>
      </c>
      <c r="AO211" s="500">
        <v>0</v>
      </c>
      <c r="AP211" s="500">
        <v>0</v>
      </c>
      <c r="AQ211" s="500">
        <v>0</v>
      </c>
      <c r="AR211" s="500">
        <v>0</v>
      </c>
      <c r="AS211" s="500">
        <v>0</v>
      </c>
      <c r="AT211" s="500">
        <v>0</v>
      </c>
      <c r="AU211" s="500">
        <v>0</v>
      </c>
      <c r="AV211" s="500">
        <v>0</v>
      </c>
      <c r="AW211" s="500">
        <v>0</v>
      </c>
      <c r="AX211" s="500">
        <v>0</v>
      </c>
      <c r="AY211" s="500">
        <v>0</v>
      </c>
      <c r="AZ211" s="500">
        <v>0</v>
      </c>
      <c r="BA211" s="500">
        <v>0</v>
      </c>
      <c r="BB211" s="500">
        <v>0</v>
      </c>
      <c r="BC211" s="500">
        <v>0</v>
      </c>
      <c r="BD211" s="500">
        <v>0</v>
      </c>
      <c r="BE211" s="500">
        <v>0</v>
      </c>
      <c r="BF211" s="500">
        <v>0</v>
      </c>
      <c r="BG211" s="500">
        <v>0</v>
      </c>
      <c r="BH211" s="500">
        <v>0</v>
      </c>
      <c r="BI211" s="500">
        <v>0</v>
      </c>
      <c r="BJ211" s="500">
        <v>0</v>
      </c>
      <c r="BK211" s="500">
        <v>0</v>
      </c>
      <c r="BL211" s="500">
        <v>0</v>
      </c>
      <c r="BM211" s="500">
        <v>0</v>
      </c>
      <c r="BN211" s="500">
        <v>0</v>
      </c>
      <c r="BO211" s="500">
        <v>0</v>
      </c>
      <c r="BP211" s="500">
        <v>0</v>
      </c>
      <c r="BQ211" s="500">
        <v>0</v>
      </c>
      <c r="BR211" s="500">
        <v>0</v>
      </c>
      <c r="BS211" s="500">
        <v>0</v>
      </c>
      <c r="BT211" s="500">
        <v>0</v>
      </c>
      <c r="BU211" s="500">
        <v>0</v>
      </c>
      <c r="BV211" s="500">
        <v>0</v>
      </c>
      <c r="BW211" s="500">
        <v>0</v>
      </c>
      <c r="BX211" s="500">
        <v>0</v>
      </c>
      <c r="BY211" s="500">
        <v>0</v>
      </c>
      <c r="BZ211" s="500">
        <v>0</v>
      </c>
      <c r="CA211" s="500">
        <v>0</v>
      </c>
      <c r="CB211" s="500">
        <v>0</v>
      </c>
      <c r="CC211" s="500">
        <v>0</v>
      </c>
      <c r="CD211" s="500">
        <v>0</v>
      </c>
      <c r="CE211" s="500">
        <v>0</v>
      </c>
      <c r="CF211" s="500">
        <v>0</v>
      </c>
      <c r="CG211" s="500">
        <v>0</v>
      </c>
      <c r="CH211" s="500">
        <v>0</v>
      </c>
      <c r="CI211" s="500">
        <v>0</v>
      </c>
      <c r="CJ211" s="500">
        <v>0</v>
      </c>
      <c r="CK211" s="500">
        <v>0</v>
      </c>
      <c r="CL211" s="500">
        <v>0</v>
      </c>
      <c r="CM211" s="500">
        <v>0</v>
      </c>
      <c r="CN211" s="500">
        <v>0</v>
      </c>
      <c r="CO211" s="500">
        <v>0</v>
      </c>
      <c r="CP211" s="500">
        <v>0</v>
      </c>
      <c r="CQ211" s="500">
        <v>0</v>
      </c>
      <c r="CR211" s="500">
        <v>0</v>
      </c>
      <c r="CS211" s="500">
        <v>0</v>
      </c>
      <c r="CT211" s="500">
        <v>0</v>
      </c>
      <c r="CU211" s="500">
        <v>0</v>
      </c>
      <c r="CV211" s="500">
        <v>0</v>
      </c>
      <c r="CW211" s="500">
        <v>0</v>
      </c>
      <c r="CX211" s="500">
        <v>0</v>
      </c>
      <c r="CY211" s="500">
        <v>0</v>
      </c>
      <c r="CZ211" s="500">
        <v>0</v>
      </c>
      <c r="DA211" s="500">
        <v>0</v>
      </c>
      <c r="DB211" s="500">
        <v>0</v>
      </c>
      <c r="DC211" s="500">
        <v>0</v>
      </c>
      <c r="DD211" s="500">
        <v>0</v>
      </c>
      <c r="DE211" s="500">
        <v>0</v>
      </c>
      <c r="DF211" s="501">
        <v>0</v>
      </c>
    </row>
    <row r="212" spans="2:110">
      <c r="B212" s="494" t="s">
        <v>451</v>
      </c>
      <c r="C212" s="495" t="s">
        <v>308</v>
      </c>
      <c r="D212" s="500">
        <v>0</v>
      </c>
      <c r="E212" s="500">
        <v>0</v>
      </c>
      <c r="F212" s="500">
        <v>0</v>
      </c>
      <c r="G212" s="500">
        <v>0</v>
      </c>
      <c r="H212" s="500">
        <v>0</v>
      </c>
      <c r="I212" s="500">
        <v>0</v>
      </c>
      <c r="J212" s="500">
        <v>0</v>
      </c>
      <c r="K212" s="500">
        <v>0</v>
      </c>
      <c r="L212" s="500">
        <v>0</v>
      </c>
      <c r="M212" s="500">
        <v>0</v>
      </c>
      <c r="N212" s="500">
        <v>0</v>
      </c>
      <c r="O212" s="500">
        <v>0</v>
      </c>
      <c r="P212" s="500">
        <v>0</v>
      </c>
      <c r="Q212" s="500">
        <v>0</v>
      </c>
      <c r="R212" s="500">
        <v>0</v>
      </c>
      <c r="S212" s="500">
        <v>0</v>
      </c>
      <c r="T212" s="500">
        <v>0</v>
      </c>
      <c r="U212" s="500">
        <v>0</v>
      </c>
      <c r="V212" s="500">
        <v>0</v>
      </c>
      <c r="W212" s="500">
        <v>0</v>
      </c>
      <c r="X212" s="500">
        <v>0</v>
      </c>
      <c r="Y212" s="500">
        <v>0</v>
      </c>
      <c r="Z212" s="500">
        <v>0</v>
      </c>
      <c r="AA212" s="500">
        <v>0</v>
      </c>
      <c r="AB212" s="500">
        <v>0</v>
      </c>
      <c r="AC212" s="500">
        <v>0</v>
      </c>
      <c r="AD212" s="500">
        <v>0</v>
      </c>
      <c r="AE212" s="500">
        <v>0</v>
      </c>
      <c r="AF212" s="500">
        <v>0</v>
      </c>
      <c r="AG212" s="500">
        <v>0</v>
      </c>
      <c r="AH212" s="500">
        <v>0</v>
      </c>
      <c r="AI212" s="500">
        <v>0</v>
      </c>
      <c r="AJ212" s="500">
        <v>0</v>
      </c>
      <c r="AK212" s="500">
        <v>0</v>
      </c>
      <c r="AL212" s="500">
        <v>0</v>
      </c>
      <c r="AM212" s="500">
        <v>0</v>
      </c>
      <c r="AN212" s="500">
        <v>0</v>
      </c>
      <c r="AO212" s="500">
        <v>0</v>
      </c>
      <c r="AP212" s="500">
        <v>0</v>
      </c>
      <c r="AQ212" s="500">
        <v>0</v>
      </c>
      <c r="AR212" s="500">
        <v>0</v>
      </c>
      <c r="AS212" s="500">
        <v>0</v>
      </c>
      <c r="AT212" s="500">
        <v>0</v>
      </c>
      <c r="AU212" s="500">
        <v>0</v>
      </c>
      <c r="AV212" s="500">
        <v>0</v>
      </c>
      <c r="AW212" s="500">
        <v>0</v>
      </c>
      <c r="AX212" s="500">
        <v>0</v>
      </c>
      <c r="AY212" s="500">
        <v>0</v>
      </c>
      <c r="AZ212" s="500">
        <v>0</v>
      </c>
      <c r="BA212" s="500">
        <v>0</v>
      </c>
      <c r="BB212" s="500">
        <v>0</v>
      </c>
      <c r="BC212" s="500">
        <v>0</v>
      </c>
      <c r="BD212" s="500">
        <v>0</v>
      </c>
      <c r="BE212" s="500">
        <v>0</v>
      </c>
      <c r="BF212" s="500">
        <v>0</v>
      </c>
      <c r="BG212" s="500">
        <v>0</v>
      </c>
      <c r="BH212" s="500">
        <v>0</v>
      </c>
      <c r="BI212" s="500">
        <v>0</v>
      </c>
      <c r="BJ212" s="500">
        <v>0</v>
      </c>
      <c r="BK212" s="500">
        <v>0</v>
      </c>
      <c r="BL212" s="500">
        <v>0</v>
      </c>
      <c r="BM212" s="500">
        <v>0</v>
      </c>
      <c r="BN212" s="500">
        <v>0</v>
      </c>
      <c r="BO212" s="500">
        <v>0</v>
      </c>
      <c r="BP212" s="500">
        <v>0</v>
      </c>
      <c r="BQ212" s="500">
        <v>0</v>
      </c>
      <c r="BR212" s="500">
        <v>0</v>
      </c>
      <c r="BS212" s="500">
        <v>0</v>
      </c>
      <c r="BT212" s="500">
        <v>0</v>
      </c>
      <c r="BU212" s="500">
        <v>0</v>
      </c>
      <c r="BV212" s="500">
        <v>0</v>
      </c>
      <c r="BW212" s="500">
        <v>0</v>
      </c>
      <c r="BX212" s="500">
        <v>0</v>
      </c>
      <c r="BY212" s="500">
        <v>0</v>
      </c>
      <c r="BZ212" s="500">
        <v>0</v>
      </c>
      <c r="CA212" s="500">
        <v>0</v>
      </c>
      <c r="CB212" s="500">
        <v>0</v>
      </c>
      <c r="CC212" s="500">
        <v>0</v>
      </c>
      <c r="CD212" s="500">
        <v>0</v>
      </c>
      <c r="CE212" s="500">
        <v>0</v>
      </c>
      <c r="CF212" s="500">
        <v>0</v>
      </c>
      <c r="CG212" s="500">
        <v>0</v>
      </c>
      <c r="CH212" s="500">
        <v>0</v>
      </c>
      <c r="CI212" s="500">
        <v>0</v>
      </c>
      <c r="CJ212" s="500">
        <v>0</v>
      </c>
      <c r="CK212" s="500">
        <v>0</v>
      </c>
      <c r="CL212" s="500">
        <v>0</v>
      </c>
      <c r="CM212" s="500">
        <v>0</v>
      </c>
      <c r="CN212" s="500">
        <v>0</v>
      </c>
      <c r="CO212" s="500">
        <v>0</v>
      </c>
      <c r="CP212" s="500">
        <v>0</v>
      </c>
      <c r="CQ212" s="500">
        <v>0</v>
      </c>
      <c r="CR212" s="500">
        <v>0</v>
      </c>
      <c r="CS212" s="500">
        <v>0</v>
      </c>
      <c r="CT212" s="500">
        <v>0</v>
      </c>
      <c r="CU212" s="500">
        <v>0</v>
      </c>
      <c r="CV212" s="500">
        <v>0</v>
      </c>
      <c r="CW212" s="500">
        <v>0</v>
      </c>
      <c r="CX212" s="500">
        <v>0</v>
      </c>
      <c r="CY212" s="500">
        <v>0</v>
      </c>
      <c r="CZ212" s="500">
        <v>0</v>
      </c>
      <c r="DA212" s="500">
        <v>0</v>
      </c>
      <c r="DB212" s="500">
        <v>0</v>
      </c>
      <c r="DC212" s="500">
        <v>0</v>
      </c>
      <c r="DD212" s="500">
        <v>0</v>
      </c>
      <c r="DE212" s="500">
        <v>0</v>
      </c>
      <c r="DF212" s="501">
        <v>0</v>
      </c>
    </row>
    <row r="213" spans="2:110">
      <c r="B213" s="494" t="s">
        <v>453</v>
      </c>
      <c r="C213" s="495" t="s">
        <v>494</v>
      </c>
      <c r="D213" s="500">
        <v>1.5085686700458604E-4</v>
      </c>
      <c r="E213" s="500">
        <v>0</v>
      </c>
      <c r="F213" s="500">
        <v>0</v>
      </c>
      <c r="G213" s="500">
        <v>1.7488076311605724E-3</v>
      </c>
      <c r="H213" s="500">
        <v>1.3145161290322581E-2</v>
      </c>
      <c r="I213" s="500">
        <v>0</v>
      </c>
      <c r="J213" s="500">
        <v>2.2540180321442573E-3</v>
      </c>
      <c r="K213" s="500">
        <v>1.2489235676244076E-3</v>
      </c>
      <c r="L213" s="500">
        <v>1.0578454798884907E-3</v>
      </c>
      <c r="M213" s="500">
        <v>7.0893255013165888E-4</v>
      </c>
      <c r="N213" s="500">
        <v>0</v>
      </c>
      <c r="O213" s="500">
        <v>3.7757221068529355E-4</v>
      </c>
      <c r="P213" s="500">
        <v>1.3831762093691989E-3</v>
      </c>
      <c r="Q213" s="500">
        <v>7.9726884314246585E-4</v>
      </c>
      <c r="R213" s="500">
        <v>6.7002743921893944E-4</v>
      </c>
      <c r="S213" s="500">
        <v>9.7132284921369106E-4</v>
      </c>
      <c r="T213" s="500">
        <v>4.2903724043246951E-4</v>
      </c>
      <c r="U213" s="500">
        <v>8.8626292466765144E-4</v>
      </c>
      <c r="V213" s="500">
        <v>0</v>
      </c>
      <c r="W213" s="500">
        <v>1.7610555151786214E-3</v>
      </c>
      <c r="X213" s="500">
        <v>5.388923374966745E-4</v>
      </c>
      <c r="Y213" s="500">
        <v>5.5342725198772626E-4</v>
      </c>
      <c r="Z213" s="500">
        <v>6.0796961309971865E-4</v>
      </c>
      <c r="AA213" s="500">
        <v>1.1584800741427247E-3</v>
      </c>
      <c r="AB213" s="500">
        <v>1.7120278970440487E-3</v>
      </c>
      <c r="AC213" s="500">
        <v>4.1501450295246728E-4</v>
      </c>
      <c r="AD213" s="500">
        <v>1.559623384857413E-4</v>
      </c>
      <c r="AE213" s="500">
        <v>3.6989088218975403E-4</v>
      </c>
      <c r="AF213" s="500">
        <v>4.3390411764552124E-4</v>
      </c>
      <c r="AG213" s="500">
        <v>4.3048081930220449E-4</v>
      </c>
      <c r="AH213" s="500">
        <v>0</v>
      </c>
      <c r="AI213" s="500">
        <v>2.6812796407085283E-4</v>
      </c>
      <c r="AJ213" s="500">
        <v>1.3790333377962244E-3</v>
      </c>
      <c r="AK213" s="500">
        <v>5.0968399592252807E-4</v>
      </c>
      <c r="AL213" s="500">
        <v>7.8839890399627773E-4</v>
      </c>
      <c r="AM213" s="500">
        <v>0</v>
      </c>
      <c r="AN213" s="500">
        <v>6.6489361702127658E-4</v>
      </c>
      <c r="AO213" s="500">
        <v>1.988862370723946E-4</v>
      </c>
      <c r="AP213" s="500">
        <v>6.0413834768161911E-4</v>
      </c>
      <c r="AQ213" s="500">
        <v>5.1385861102460294E-4</v>
      </c>
      <c r="AR213" s="500">
        <v>2.306698347967759E-3</v>
      </c>
      <c r="AS213" s="500">
        <v>2.7755419245607707E-4</v>
      </c>
      <c r="AT213" s="500">
        <v>2.2538787413237167E-4</v>
      </c>
      <c r="AU213" s="500">
        <v>3.0906360509615851E-3</v>
      </c>
      <c r="AV213" s="500">
        <v>5.6105053770612724E-4</v>
      </c>
      <c r="AW213" s="500">
        <v>4.6059688308410624E-4</v>
      </c>
      <c r="AX213" s="500">
        <v>2.8023407787681473E-4</v>
      </c>
      <c r="AY213" s="500">
        <v>4.2045689649419034E-4</v>
      </c>
      <c r="AZ213" s="500">
        <v>2.2218062881157601E-4</v>
      </c>
      <c r="BA213" s="500">
        <v>1.1224604332697273E-4</v>
      </c>
      <c r="BB213" s="500">
        <v>8.4521922873745381E-4</v>
      </c>
      <c r="BC213" s="500">
        <v>2.8642157163608095E-4</v>
      </c>
      <c r="BD213" s="500">
        <v>5.3658143964800252E-4</v>
      </c>
      <c r="BE213" s="500">
        <v>0</v>
      </c>
      <c r="BF213" s="500">
        <v>4.1413943009681394E-5</v>
      </c>
      <c r="BG213" s="500">
        <v>1.8248571614781344E-4</v>
      </c>
      <c r="BH213" s="500">
        <v>6.208987420591486E-5</v>
      </c>
      <c r="BI213" s="500">
        <v>7.4684239428885228E-4</v>
      </c>
      <c r="BJ213" s="500">
        <v>1.9693438802638921E-4</v>
      </c>
      <c r="BK213" s="500">
        <v>1.0017291753622324E-3</v>
      </c>
      <c r="BL213" s="500">
        <v>0</v>
      </c>
      <c r="BM213" s="500">
        <v>8.0941001491853753E-4</v>
      </c>
      <c r="BN213" s="500">
        <v>1.6692439986703857E-3</v>
      </c>
      <c r="BO213" s="500">
        <v>8.1097623176578596E-4</v>
      </c>
      <c r="BP213" s="500">
        <v>1.1081082744907318E-3</v>
      </c>
      <c r="BQ213" s="500">
        <v>1.1574726509505932E-3</v>
      </c>
      <c r="BR213" s="500">
        <v>6.4982343732935309E-3</v>
      </c>
      <c r="BS213" s="500">
        <v>1.0924369747899159E-2</v>
      </c>
      <c r="BT213" s="500">
        <v>1.9582298912731774E-3</v>
      </c>
      <c r="BU213" s="500">
        <v>7.0462546923342204E-4</v>
      </c>
      <c r="BV213" s="500">
        <v>3.6425861615315283E-3</v>
      </c>
      <c r="BW213" s="500">
        <v>2.7517103303001264E-4</v>
      </c>
      <c r="BX213" s="500">
        <v>1.8533063868468198E-4</v>
      </c>
      <c r="BY213" s="500">
        <v>0</v>
      </c>
      <c r="BZ213" s="500">
        <v>6.9097324316377536E-4</v>
      </c>
      <c r="CA213" s="500">
        <v>1.4379369763710906E-3</v>
      </c>
      <c r="CB213" s="500">
        <v>1.2143045070935621E-3</v>
      </c>
      <c r="CC213" s="500">
        <v>0</v>
      </c>
      <c r="CD213" s="500">
        <v>1.1477001853977223E-3</v>
      </c>
      <c r="CE213" s="500">
        <v>4.163344848968022E-3</v>
      </c>
      <c r="CF213" s="500">
        <v>7.8555304740406324E-4</v>
      </c>
      <c r="CG213" s="500">
        <v>7.7875554863328402E-5</v>
      </c>
      <c r="CH213" s="500">
        <v>1.0565485155029958E-3</v>
      </c>
      <c r="CI213" s="500">
        <v>2.0346219272205732E-3</v>
      </c>
      <c r="CJ213" s="500">
        <v>1.7784552845528457E-4</v>
      </c>
      <c r="CK213" s="500">
        <v>6.0790273556231007E-4</v>
      </c>
      <c r="CL213" s="500">
        <v>3.8610038610038611E-3</v>
      </c>
      <c r="CM213" s="500">
        <v>2.0073065960094745E-6</v>
      </c>
      <c r="CN213" s="500">
        <v>2.3589420999370949E-4</v>
      </c>
      <c r="CO213" s="500">
        <v>5.035059743550536E-3</v>
      </c>
      <c r="CP213" s="500">
        <v>1.6977164963396633E-3</v>
      </c>
      <c r="CQ213" s="500">
        <v>3.1688188227838076E-4</v>
      </c>
      <c r="CR213" s="500">
        <v>5.600734816407913E-6</v>
      </c>
      <c r="CS213" s="500">
        <v>2.9740983074676906E-4</v>
      </c>
      <c r="CT213" s="500">
        <v>0</v>
      </c>
      <c r="CU213" s="500">
        <v>1.4646237043713383E-3</v>
      </c>
      <c r="CV213" s="500">
        <v>2.2696323195642307E-4</v>
      </c>
      <c r="CW213" s="500">
        <v>1.7802497003828119E-3</v>
      </c>
      <c r="CX213" s="500">
        <v>2.0882713166682819E-3</v>
      </c>
      <c r="CY213" s="500">
        <v>1.4037918515530457E-3</v>
      </c>
      <c r="CZ213" s="500">
        <v>9.029622835963428E-4</v>
      </c>
      <c r="DA213" s="500">
        <v>9.8869183711301984E-4</v>
      </c>
      <c r="DB213" s="500">
        <v>5.4573086487980102E-3</v>
      </c>
      <c r="DC213" s="500">
        <v>3.7692084662220935E-3</v>
      </c>
      <c r="DD213" s="500">
        <v>2.1197668256491787E-3</v>
      </c>
      <c r="DE213" s="500">
        <v>0</v>
      </c>
      <c r="DF213" s="501">
        <v>3.3793214910154127E-4</v>
      </c>
    </row>
    <row r="214" spans="2:110">
      <c r="B214" s="494" t="s">
        <v>455</v>
      </c>
      <c r="C214" s="495" t="s">
        <v>114</v>
      </c>
      <c r="D214" s="500">
        <v>5.4308472121650979E-3</v>
      </c>
      <c r="E214" s="500">
        <v>3.6000464522122867E-3</v>
      </c>
      <c r="F214" s="500">
        <v>5.2719865803977951E-3</v>
      </c>
      <c r="G214" s="500">
        <v>1.4785373608903021E-2</v>
      </c>
      <c r="H214" s="500">
        <v>5.618279569892473E-3</v>
      </c>
      <c r="I214" s="500">
        <v>0</v>
      </c>
      <c r="J214" s="500">
        <v>4.6844374754998037E-2</v>
      </c>
      <c r="K214" s="500">
        <v>2.5292885677204785E-3</v>
      </c>
      <c r="L214" s="500">
        <v>3.6340103544404618E-3</v>
      </c>
      <c r="M214" s="500">
        <v>3.3421105934778204E-3</v>
      </c>
      <c r="N214" s="500">
        <v>0</v>
      </c>
      <c r="O214" s="500">
        <v>5.0500283179158011E-3</v>
      </c>
      <c r="P214" s="500">
        <v>3.3487424016306918E-3</v>
      </c>
      <c r="Q214" s="500">
        <v>1.0303166588302635E-2</v>
      </c>
      <c r="R214" s="500">
        <v>4.3711313891902238E-3</v>
      </c>
      <c r="S214" s="500">
        <v>1.9118100524205981E-3</v>
      </c>
      <c r="T214" s="500">
        <v>2.7172358560723069E-3</v>
      </c>
      <c r="U214" s="500">
        <v>1.0930576070901034E-2</v>
      </c>
      <c r="V214" s="500">
        <v>0</v>
      </c>
      <c r="W214" s="500">
        <v>3.9227744544455007E-3</v>
      </c>
      <c r="X214" s="500">
        <v>9.6182050110165968E-4</v>
      </c>
      <c r="Y214" s="500">
        <v>1.3804935341249394E-3</v>
      </c>
      <c r="Z214" s="500">
        <v>6.2534017347399629E-4</v>
      </c>
      <c r="AA214" s="500">
        <v>1.8535681186283596E-3</v>
      </c>
      <c r="AB214" s="500">
        <v>9.2359399708955253E-4</v>
      </c>
      <c r="AC214" s="500">
        <v>1.6871241750458998E-3</v>
      </c>
      <c r="AD214" s="500">
        <v>1.1188602543542311E-4</v>
      </c>
      <c r="AE214" s="500">
        <v>1.5165526169779914E-2</v>
      </c>
      <c r="AF214" s="500">
        <v>2.1250846243723422E-3</v>
      </c>
      <c r="AG214" s="500">
        <v>3.0098941156049296E-3</v>
      </c>
      <c r="AH214" s="500">
        <v>0</v>
      </c>
      <c r="AI214" s="500">
        <v>2.7147956362173846E-3</v>
      </c>
      <c r="AJ214" s="500">
        <v>9.0373543981791399E-3</v>
      </c>
      <c r="AK214" s="500">
        <v>2.0387359836901123E-3</v>
      </c>
      <c r="AL214" s="500">
        <v>1.5044202036912578E-2</v>
      </c>
      <c r="AM214" s="500">
        <v>0</v>
      </c>
      <c r="AN214" s="500">
        <v>1.7730496453900709E-3</v>
      </c>
      <c r="AO214" s="500">
        <v>3.693601545630185E-3</v>
      </c>
      <c r="AP214" s="500">
        <v>3.2623470774807433E-3</v>
      </c>
      <c r="AQ214" s="500">
        <v>1.4481469947056991E-3</v>
      </c>
      <c r="AR214" s="500">
        <v>2.9114631010882463E-3</v>
      </c>
      <c r="AS214" s="500">
        <v>3.1141580393571843E-3</v>
      </c>
      <c r="AT214" s="500">
        <v>4.6273510485135899E-3</v>
      </c>
      <c r="AU214" s="500">
        <v>6.2103376447221817E-3</v>
      </c>
      <c r="AV214" s="500">
        <v>7.2622695475107798E-3</v>
      </c>
      <c r="AW214" s="500">
        <v>3.2809640986813048E-3</v>
      </c>
      <c r="AX214" s="500">
        <v>7.9631221373146974E-3</v>
      </c>
      <c r="AY214" s="500">
        <v>3.3903508479214079E-3</v>
      </c>
      <c r="AZ214" s="500">
        <v>7.4827742685207753E-3</v>
      </c>
      <c r="BA214" s="500">
        <v>2.4694129531933999E-3</v>
      </c>
      <c r="BB214" s="500">
        <v>3.8034865293185421E-3</v>
      </c>
      <c r="BC214" s="500">
        <v>6.8536590355776509E-3</v>
      </c>
      <c r="BD214" s="500">
        <v>1.8377914307944089E-3</v>
      </c>
      <c r="BE214" s="500">
        <v>8.8144557073600708E-4</v>
      </c>
      <c r="BF214" s="500">
        <v>2.3404794078042803E-3</v>
      </c>
      <c r="BG214" s="500">
        <v>1.8987204275379636E-3</v>
      </c>
      <c r="BH214" s="500">
        <v>2.5137529071366099E-3</v>
      </c>
      <c r="BI214" s="500">
        <v>1.113673805601318E-2</v>
      </c>
      <c r="BJ214" s="500">
        <v>1.6345554206190303E-2</v>
      </c>
      <c r="BK214" s="500">
        <v>9.9934410589708426E-3</v>
      </c>
      <c r="BL214" s="500">
        <v>0</v>
      </c>
      <c r="BM214" s="500">
        <v>2.5663058708299512E-2</v>
      </c>
      <c r="BN214" s="500">
        <v>1.6851415605624847E-2</v>
      </c>
      <c r="BO214" s="500">
        <v>3.9023768234214017E-2</v>
      </c>
      <c r="BP214" s="500">
        <v>5.7547756388552009E-2</v>
      </c>
      <c r="BQ214" s="500">
        <v>2.7565136021826626E-3</v>
      </c>
      <c r="BR214" s="500">
        <v>4.8236193527248896E-3</v>
      </c>
      <c r="BS214" s="500">
        <v>2.0168067226890756E-3</v>
      </c>
      <c r="BT214" s="500">
        <v>7.3167334431253018E-3</v>
      </c>
      <c r="BU214" s="500">
        <v>1.3758804717020923E-2</v>
      </c>
      <c r="BV214" s="500">
        <v>4.2975798821757736E-3</v>
      </c>
      <c r="BW214" s="500">
        <v>1.005797569006253E-3</v>
      </c>
      <c r="BX214" s="500">
        <v>2.7358332377262577E-4</v>
      </c>
      <c r="BY214" s="500">
        <v>1.9022085090130233E-4</v>
      </c>
      <c r="BZ214" s="500">
        <v>1.9700088209350193E-3</v>
      </c>
      <c r="CA214" s="500">
        <v>4.7812394779060789E-3</v>
      </c>
      <c r="CB214" s="500">
        <v>2.4792050353160226E-3</v>
      </c>
      <c r="CC214" s="500">
        <v>3.937007874015748E-2</v>
      </c>
      <c r="CD214" s="500">
        <v>7.1510550013242696E-3</v>
      </c>
      <c r="CE214" s="500">
        <v>6.05309002864145E-3</v>
      </c>
      <c r="CF214" s="500">
        <v>5.1286681715575618E-3</v>
      </c>
      <c r="CG214" s="500">
        <v>2.1805155361731953E-3</v>
      </c>
      <c r="CH214" s="500">
        <v>6.6822059620847366E-3</v>
      </c>
      <c r="CI214" s="500">
        <v>1.4409125779660451E-2</v>
      </c>
      <c r="CJ214" s="500">
        <v>3.8871951219512195E-3</v>
      </c>
      <c r="CK214" s="500">
        <v>2.9787234042553193E-2</v>
      </c>
      <c r="CL214" s="500">
        <v>6.3180063180063176E-3</v>
      </c>
      <c r="CM214" s="500">
        <v>4.911879240435184E-3</v>
      </c>
      <c r="CN214" s="500">
        <v>3.2204687799141209E-3</v>
      </c>
      <c r="CO214" s="500">
        <v>2.697743506848118E-3</v>
      </c>
      <c r="CP214" s="500">
        <v>8.3419690845659405E-3</v>
      </c>
      <c r="CQ214" s="500">
        <v>9.664897409490612E-3</v>
      </c>
      <c r="CR214" s="500">
        <v>3.9261151063019464E-3</v>
      </c>
      <c r="CS214" s="500">
        <v>1.2826474882387931E-2</v>
      </c>
      <c r="CT214" s="500">
        <v>2.4768270655547986E-3</v>
      </c>
      <c r="CU214" s="500">
        <v>5.0376617523981201E-3</v>
      </c>
      <c r="CV214" s="500">
        <v>1.5887426236949613E-3</v>
      </c>
      <c r="CW214" s="500">
        <v>5.8527163352454538E-3</v>
      </c>
      <c r="CX214" s="500">
        <v>6.9190508498471245E-3</v>
      </c>
      <c r="CY214" s="500">
        <v>1.5990318676885842E-2</v>
      </c>
      <c r="CZ214" s="500">
        <v>1.9004755916530356E-3</v>
      </c>
      <c r="DA214" s="500">
        <v>4.3667222805825042E-3</v>
      </c>
      <c r="DB214" s="500">
        <v>5.6530349083540573E-3</v>
      </c>
      <c r="DC214" s="500">
        <v>4.059147579008408E-3</v>
      </c>
      <c r="DD214" s="500">
        <v>4.674357615534086E-3</v>
      </c>
      <c r="DE214" s="500">
        <v>0</v>
      </c>
      <c r="DF214" s="501">
        <v>2.4096031501153379E-3</v>
      </c>
    </row>
    <row r="215" spans="2:110">
      <c r="B215" s="494" t="s">
        <v>456</v>
      </c>
      <c r="C215" s="495" t="s">
        <v>113</v>
      </c>
      <c r="D215" s="500">
        <v>1.6594255370504466E-3</v>
      </c>
      <c r="E215" s="500">
        <v>0</v>
      </c>
      <c r="F215" s="500">
        <v>2.3963575365444525E-4</v>
      </c>
      <c r="G215" s="500">
        <v>1.7488076311605724E-3</v>
      </c>
      <c r="H215" s="500">
        <v>1.6666666666666668E-3</v>
      </c>
      <c r="I215" s="500">
        <v>0</v>
      </c>
      <c r="J215" s="500">
        <v>1.1760094080752645E-3</v>
      </c>
      <c r="K215" s="500">
        <v>5.0184019717271653E-3</v>
      </c>
      <c r="L215" s="500">
        <v>3.3042114695340505E-2</v>
      </c>
      <c r="M215" s="500">
        <v>1.0127607859023698E-3</v>
      </c>
      <c r="N215" s="500">
        <v>0</v>
      </c>
      <c r="O215" s="500">
        <v>1.3686992637341891E-3</v>
      </c>
      <c r="P215" s="500">
        <v>7.4254722818767518E-3</v>
      </c>
      <c r="Q215" s="500">
        <v>1.9625079215814544E-3</v>
      </c>
      <c r="R215" s="500">
        <v>8.9656052581200945E-3</v>
      </c>
      <c r="S215" s="500">
        <v>5.1649707061362932E-3</v>
      </c>
      <c r="T215" s="500">
        <v>4.9768319890166465E-3</v>
      </c>
      <c r="U215" s="500">
        <v>1.5099294272115542E-3</v>
      </c>
      <c r="V215" s="500">
        <v>6.6577896138482028E-4</v>
      </c>
      <c r="W215" s="500">
        <v>2.3480740202381617E-3</v>
      </c>
      <c r="X215" s="500">
        <v>2.1146408180249253E-4</v>
      </c>
      <c r="Y215" s="500">
        <v>1.423537875946207E-3</v>
      </c>
      <c r="Z215" s="500">
        <v>1.0017023149166793E-3</v>
      </c>
      <c r="AA215" s="500">
        <v>4.5180722891566263E-3</v>
      </c>
      <c r="AB215" s="500">
        <v>6.4083907388301442E-2</v>
      </c>
      <c r="AC215" s="500">
        <v>5.2400092024955006E-2</v>
      </c>
      <c r="AD215" s="500">
        <v>2.0851486558419764E-4</v>
      </c>
      <c r="AE215" s="500">
        <v>1.8494544109487701E-4</v>
      </c>
      <c r="AF215" s="500">
        <v>5.7400809780094259E-3</v>
      </c>
      <c r="AG215" s="500">
        <v>5.4122548168720709E-3</v>
      </c>
      <c r="AH215" s="500">
        <v>0</v>
      </c>
      <c r="AI215" s="500">
        <v>3.3515995508856603E-3</v>
      </c>
      <c r="AJ215" s="500">
        <v>7.6315437140179413E-4</v>
      </c>
      <c r="AK215" s="500">
        <v>8.9194699286442407E-3</v>
      </c>
      <c r="AL215" s="500">
        <v>3.2182184769684124E-3</v>
      </c>
      <c r="AM215" s="500">
        <v>0</v>
      </c>
      <c r="AN215" s="500">
        <v>6.6489361702127658E-4</v>
      </c>
      <c r="AO215" s="500">
        <v>6.8189566996249571E-4</v>
      </c>
      <c r="AP215" s="500">
        <v>6.9475909983386197E-4</v>
      </c>
      <c r="AQ215" s="500">
        <v>1.3391466832762379E-3</v>
      </c>
      <c r="AR215" s="500">
        <v>2.2901747208333195E-3</v>
      </c>
      <c r="AS215" s="500">
        <v>1.6542229870382193E-3</v>
      </c>
      <c r="AT215" s="500">
        <v>2.6402579541220683E-3</v>
      </c>
      <c r="AU215" s="500">
        <v>7.1791890713559072E-3</v>
      </c>
      <c r="AV215" s="500">
        <v>4.0489801042847785E-3</v>
      </c>
      <c r="AW215" s="500">
        <v>4.4797779039687045E-3</v>
      </c>
      <c r="AX215" s="500">
        <v>6.7256178690435538E-3</v>
      </c>
      <c r="AY215" s="500">
        <v>2.4159586750936018E-3</v>
      </c>
      <c r="AZ215" s="500">
        <v>3.5845141448267595E-3</v>
      </c>
      <c r="BA215" s="500">
        <v>1.0102143899427546E-2</v>
      </c>
      <c r="BB215" s="500">
        <v>4.0147913365029056E-3</v>
      </c>
      <c r="BC215" s="500">
        <v>4.2963235745412144E-3</v>
      </c>
      <c r="BD215" s="500">
        <v>3.514608429694417E-3</v>
      </c>
      <c r="BE215" s="500">
        <v>6.8312031732040545E-3</v>
      </c>
      <c r="BF215" s="500">
        <v>8.1017505082082442E-3</v>
      </c>
      <c r="BG215" s="500">
        <v>1.4394647085659663E-2</v>
      </c>
      <c r="BH215" s="500">
        <v>4.79511228510251E-3</v>
      </c>
      <c r="BI215" s="500">
        <v>1.6474464579901153E-3</v>
      </c>
      <c r="BJ215" s="500">
        <v>2.9868382184002362E-3</v>
      </c>
      <c r="BK215" s="500">
        <v>1.120982648619641E-2</v>
      </c>
      <c r="BL215" s="500">
        <v>0</v>
      </c>
      <c r="BM215" s="500">
        <v>2.5892051457618204E-3</v>
      </c>
      <c r="BN215" s="500">
        <v>5.7086699521627913E-4</v>
      </c>
      <c r="BO215" s="500">
        <v>9.129858206671427E-4</v>
      </c>
      <c r="BP215" s="500">
        <v>1.1450452169737564E-3</v>
      </c>
      <c r="BQ215" s="500">
        <v>3.1266793688016024E-3</v>
      </c>
      <c r="BR215" s="500">
        <v>1.6545924496705378E-2</v>
      </c>
      <c r="BS215" s="500">
        <v>6.6526610644257701E-3</v>
      </c>
      <c r="BT215" s="500">
        <v>1.2290145761128727E-3</v>
      </c>
      <c r="BU215" s="500">
        <v>1.4671840536309301E-2</v>
      </c>
      <c r="BV215" s="500">
        <v>3.6737496804339756E-2</v>
      </c>
      <c r="BW215" s="500">
        <v>1.4451223562231353E-2</v>
      </c>
      <c r="BX215" s="500">
        <v>5.6658223826459922E-3</v>
      </c>
      <c r="BY215" s="500">
        <v>0</v>
      </c>
      <c r="BZ215" s="500">
        <v>5.3072625698324018E-3</v>
      </c>
      <c r="CA215" s="500">
        <v>3.4938303392818238E-3</v>
      </c>
      <c r="CB215" s="500">
        <v>2.1756289085426324E-3</v>
      </c>
      <c r="CC215" s="500">
        <v>1.0498687664041995E-2</v>
      </c>
      <c r="CD215" s="500">
        <v>4.2376622230069745E-3</v>
      </c>
      <c r="CE215" s="500">
        <v>6.2007263708034372E-4</v>
      </c>
      <c r="CF215" s="500">
        <v>3.6478555304740408E-3</v>
      </c>
      <c r="CG215" s="500">
        <v>1.2460088778132544E-3</v>
      </c>
      <c r="CH215" s="500">
        <v>2.6626876184562342E-2</v>
      </c>
      <c r="CI215" s="500">
        <v>1.5176278309596078E-2</v>
      </c>
      <c r="CJ215" s="500">
        <v>1.2957317073170731E-2</v>
      </c>
      <c r="CK215" s="500">
        <v>2.7760891590678825E-2</v>
      </c>
      <c r="CL215" s="500">
        <v>3.0993330993330993E-2</v>
      </c>
      <c r="CM215" s="500">
        <v>1.22244971696977E-3</v>
      </c>
      <c r="CN215" s="500">
        <v>2.8067992232584855E-3</v>
      </c>
      <c r="CO215" s="500">
        <v>2.8506520456978092E-3</v>
      </c>
      <c r="CP215" s="500">
        <v>1.8559923227893865E-3</v>
      </c>
      <c r="CQ215" s="500">
        <v>3.010377881644617E-3</v>
      </c>
      <c r="CR215" s="500">
        <v>3.7524923269933015E-4</v>
      </c>
      <c r="CS215" s="500">
        <v>1.2869734494132916E-3</v>
      </c>
      <c r="CT215" s="500">
        <v>2.7039596785532736E-3</v>
      </c>
      <c r="CU215" s="500">
        <v>1.7382347260670832E-2</v>
      </c>
      <c r="CV215" s="500">
        <v>6.8088969586926917E-4</v>
      </c>
      <c r="CW215" s="500">
        <v>1.7337072245558103E-3</v>
      </c>
      <c r="CX215" s="500">
        <v>1.5688468689147157E-2</v>
      </c>
      <c r="CY215" s="500">
        <v>3.9854780153287615E-3</v>
      </c>
      <c r="CZ215" s="500">
        <v>1.0310789217401171E-2</v>
      </c>
      <c r="DA215" s="500">
        <v>1.3079569095140992E-2</v>
      </c>
      <c r="DB215" s="500">
        <v>1.3263332412268583E-2</v>
      </c>
      <c r="DC215" s="500">
        <v>3.9141780226152507E-3</v>
      </c>
      <c r="DD215" s="500">
        <v>8.4383025559496144E-3</v>
      </c>
      <c r="DE215" s="500">
        <v>0</v>
      </c>
      <c r="DF215" s="501">
        <v>4.64289387461248E-3</v>
      </c>
    </row>
    <row r="216" spans="2:110">
      <c r="B216" s="494" t="s">
        <v>457</v>
      </c>
      <c r="C216" s="495" t="s">
        <v>275</v>
      </c>
      <c r="D216" s="500">
        <v>3.784998793145064E-2</v>
      </c>
      <c r="E216" s="500">
        <v>8.9652769713157582E-3</v>
      </c>
      <c r="F216" s="500">
        <v>9.3098490294751979E-2</v>
      </c>
      <c r="G216" s="500">
        <v>1.6852146263910971E-2</v>
      </c>
      <c r="H216" s="500">
        <v>7.5537634408602153E-3</v>
      </c>
      <c r="I216" s="500">
        <v>0</v>
      </c>
      <c r="J216" s="500">
        <v>6.2132497059976477E-2</v>
      </c>
      <c r="K216" s="500">
        <v>5.4777962350631365E-3</v>
      </c>
      <c r="L216" s="500">
        <v>7.6662684189565912E-3</v>
      </c>
      <c r="M216" s="500">
        <v>6.7854972655458784E-3</v>
      </c>
      <c r="N216" s="500">
        <v>0</v>
      </c>
      <c r="O216" s="500">
        <v>1.2884651689635642E-2</v>
      </c>
      <c r="P216" s="500">
        <v>6.5882866814690787E-3</v>
      </c>
      <c r="Q216" s="500">
        <v>1.9073123862869759E-2</v>
      </c>
      <c r="R216" s="500">
        <v>6.4131197753812775E-3</v>
      </c>
      <c r="S216" s="500">
        <v>8.8189947579401795E-3</v>
      </c>
      <c r="T216" s="500">
        <v>6.0351238487500718E-3</v>
      </c>
      <c r="U216" s="500">
        <v>8.0748399803052678E-3</v>
      </c>
      <c r="V216" s="500">
        <v>3.3288948069241011E-3</v>
      </c>
      <c r="W216" s="500">
        <v>1.6986265630532415E-2</v>
      </c>
      <c r="X216" s="500">
        <v>4.5226027817758894E-3</v>
      </c>
      <c r="Y216" s="500">
        <v>1.9133209939553447E-2</v>
      </c>
      <c r="Z216" s="500">
        <v>5.9059905272544093E-3</v>
      </c>
      <c r="AA216" s="500">
        <v>6.9508804448563484E-3</v>
      </c>
      <c r="AB216" s="500">
        <v>8.3213566469483111E-3</v>
      </c>
      <c r="AC216" s="500">
        <v>6.0628205648708263E-3</v>
      </c>
      <c r="AD216" s="500">
        <v>2.0919296270804867E-3</v>
      </c>
      <c r="AE216" s="500">
        <v>1.1651562788977252E-2</v>
      </c>
      <c r="AF216" s="500">
        <v>8.2833864386666067E-3</v>
      </c>
      <c r="AG216" s="500">
        <v>1.5469536538795348E-2</v>
      </c>
      <c r="AH216" s="500">
        <v>0</v>
      </c>
      <c r="AI216" s="500">
        <v>1.1177584502203677E-2</v>
      </c>
      <c r="AJ216" s="500">
        <v>1.9226134690052216E-2</v>
      </c>
      <c r="AK216" s="500">
        <v>1.4780835881753314E-2</v>
      </c>
      <c r="AL216" s="500">
        <v>3.0101328646021816E-2</v>
      </c>
      <c r="AM216" s="500">
        <v>1.8987341772151899E-2</v>
      </c>
      <c r="AN216" s="500">
        <v>4.2109929078014184E-3</v>
      </c>
      <c r="AO216" s="500">
        <v>1.1052392317308785E-2</v>
      </c>
      <c r="AP216" s="500">
        <v>3.1717263253285004E-3</v>
      </c>
      <c r="AQ216" s="500">
        <v>8.2373092494549983E-3</v>
      </c>
      <c r="AR216" s="500">
        <v>8.8070932626562719E-3</v>
      </c>
      <c r="AS216" s="500">
        <v>1.1679480418551722E-2</v>
      </c>
      <c r="AT216" s="500">
        <v>1.2106548667681679E-2</v>
      </c>
      <c r="AU216" s="500">
        <v>1.0783316378433367E-2</v>
      </c>
      <c r="AV216" s="500">
        <v>8.965038312297207E-3</v>
      </c>
      <c r="AW216" s="500">
        <v>1.4669695248911603E-2</v>
      </c>
      <c r="AX216" s="500">
        <v>1.382154505528147E-2</v>
      </c>
      <c r="AY216" s="500">
        <v>1.3454620687814091E-2</v>
      </c>
      <c r="AZ216" s="500">
        <v>7.7453513752980922E-3</v>
      </c>
      <c r="BA216" s="500">
        <v>5.1633179930407457E-3</v>
      </c>
      <c r="BB216" s="500">
        <v>1.0776545166402536E-2</v>
      </c>
      <c r="BC216" s="500">
        <v>4.7054972483070437E-3</v>
      </c>
      <c r="BD216" s="500">
        <v>3.4743648217208166E-3</v>
      </c>
      <c r="BE216" s="500">
        <v>5.9497576024680476E-3</v>
      </c>
      <c r="BF216" s="500">
        <v>3.2444866209298969E-3</v>
      </c>
      <c r="BG216" s="500">
        <v>3.901718407160392E-3</v>
      </c>
      <c r="BH216" s="500">
        <v>5.828465191529522E-3</v>
      </c>
      <c r="BI216" s="500">
        <v>1.6694124107633169E-3</v>
      </c>
      <c r="BJ216" s="500">
        <v>5.0874716906817215E-3</v>
      </c>
      <c r="BK216" s="500">
        <v>1.0673185856538071E-2</v>
      </c>
      <c r="BL216" s="500">
        <v>0</v>
      </c>
      <c r="BM216" s="500">
        <v>6.3097705084545937E-3</v>
      </c>
      <c r="BN216" s="500">
        <v>1.3361178153859494E-2</v>
      </c>
      <c r="BO216" s="500">
        <v>1.0772212587983271E-2</v>
      </c>
      <c r="BP216" s="500">
        <v>9.29579719156114E-3</v>
      </c>
      <c r="BQ216" s="500">
        <v>3.3696358846586019E-2</v>
      </c>
      <c r="BR216" s="500">
        <v>5.9521642578907134E-3</v>
      </c>
      <c r="BS216" s="500">
        <v>2.3207282913165265E-2</v>
      </c>
      <c r="BT216" s="500">
        <v>2.2007554342927841E-2</v>
      </c>
      <c r="BU216" s="500">
        <v>5.432315017206259E-3</v>
      </c>
      <c r="BV216" s="500">
        <v>5.6878087194406242E-3</v>
      </c>
      <c r="BW216" s="500">
        <v>1.1860820389224681E-3</v>
      </c>
      <c r="BX216" s="500">
        <v>6.3541933263319532E-4</v>
      </c>
      <c r="BY216" s="500">
        <v>3.54979068217391E-4</v>
      </c>
      <c r="BZ216" s="500">
        <v>3.0726256983240221E-3</v>
      </c>
      <c r="CA216" s="500">
        <v>2.9863930757194637E-2</v>
      </c>
      <c r="CB216" s="500">
        <v>2.0744368662848353E-3</v>
      </c>
      <c r="CC216" s="500">
        <v>5.2493438320209973E-3</v>
      </c>
      <c r="CD216" s="500">
        <v>9.4464553721197147E-3</v>
      </c>
      <c r="CE216" s="500">
        <v>1.0098325803879883E-2</v>
      </c>
      <c r="CF216" s="500">
        <v>4.0722347629796839E-3</v>
      </c>
      <c r="CG216" s="500">
        <v>6.1521688342029441E-3</v>
      </c>
      <c r="CH216" s="500">
        <v>8.4709240628924407E-3</v>
      </c>
      <c r="CI216" s="500">
        <v>1.0673426503452186E-2</v>
      </c>
      <c r="CJ216" s="500">
        <v>1.7276422764227643E-2</v>
      </c>
      <c r="CK216" s="500">
        <v>4.6605876393110432E-3</v>
      </c>
      <c r="CL216" s="500">
        <v>7.8273078273078268E-3</v>
      </c>
      <c r="CM216" s="500">
        <v>1.153599100726645E-2</v>
      </c>
      <c r="CN216" s="500">
        <v>7.5930585564641852E-3</v>
      </c>
      <c r="CO216" s="500">
        <v>1.9124489394700628E-2</v>
      </c>
      <c r="CP216" s="500">
        <v>3.8919192693321427E-3</v>
      </c>
      <c r="CQ216" s="500">
        <v>1.4101243761387943E-2</v>
      </c>
      <c r="CR216" s="500">
        <v>7.1297354212872732E-3</v>
      </c>
      <c r="CS216" s="500">
        <v>3.9312172173254743E-3</v>
      </c>
      <c r="CT216" s="500">
        <v>6.0785013573877583E-3</v>
      </c>
      <c r="CU216" s="500">
        <v>0.16638769072297688</v>
      </c>
      <c r="CV216" s="500">
        <v>3.3287940686942048E-3</v>
      </c>
      <c r="CW216" s="500">
        <v>2.7134263407141944E-2</v>
      </c>
      <c r="CX216" s="500">
        <v>5.0466556819483482E-3</v>
      </c>
      <c r="CY216" s="500">
        <v>1.6377571601452198E-2</v>
      </c>
      <c r="CZ216" s="500">
        <v>3.375471573234496E-3</v>
      </c>
      <c r="DA216" s="500">
        <v>8.5480648417063168E-3</v>
      </c>
      <c r="DB216" s="500">
        <v>1.0799484203739523E-2</v>
      </c>
      <c r="DC216" s="500">
        <v>4.9289649173673532E-3</v>
      </c>
      <c r="DD216" s="500">
        <v>6.9571834277716632E-3</v>
      </c>
      <c r="DE216" s="500">
        <v>0</v>
      </c>
      <c r="DF216" s="501">
        <v>3.0560820440487212E-3</v>
      </c>
    </row>
    <row r="217" spans="2:110">
      <c r="B217" s="494" t="s">
        <v>458</v>
      </c>
      <c r="C217" s="495" t="s">
        <v>115</v>
      </c>
      <c r="D217" s="500">
        <v>6.9394158822109586E-4</v>
      </c>
      <c r="E217" s="500">
        <v>9.9872256416211813E-4</v>
      </c>
      <c r="F217" s="500">
        <v>2.4802300503235081E-2</v>
      </c>
      <c r="G217" s="500">
        <v>1.9077901430842607E-3</v>
      </c>
      <c r="H217" s="500">
        <v>1.4193548387096775E-2</v>
      </c>
      <c r="I217" s="500">
        <v>0</v>
      </c>
      <c r="J217" s="500">
        <v>1.2642101136809095E-2</v>
      </c>
      <c r="K217" s="500">
        <v>2.0791520595011641E-2</v>
      </c>
      <c r="L217" s="500">
        <v>1.5021405814416567E-2</v>
      </c>
      <c r="M217" s="500">
        <v>1.7216933360340288E-3</v>
      </c>
      <c r="N217" s="500">
        <v>0</v>
      </c>
      <c r="O217" s="500">
        <v>9.6280913724749867E-3</v>
      </c>
      <c r="P217" s="500">
        <v>3.0320678484330069E-2</v>
      </c>
      <c r="Q217" s="500">
        <v>1.5168550810556658E-2</v>
      </c>
      <c r="R217" s="500">
        <v>3.5862421032480378E-2</v>
      </c>
      <c r="S217" s="500">
        <v>1.2473018809744064E-2</v>
      </c>
      <c r="T217" s="500">
        <v>1.2556489903323609E-2</v>
      </c>
      <c r="U217" s="500">
        <v>4.5724602002297721E-2</v>
      </c>
      <c r="V217" s="500">
        <v>2.6631158455392811E-3</v>
      </c>
      <c r="W217" s="500">
        <v>1.6399247125472877E-2</v>
      </c>
      <c r="X217" s="500">
        <v>2.7694973294132893E-3</v>
      </c>
      <c r="Y217" s="500">
        <v>1.4502868597922804E-2</v>
      </c>
      <c r="Z217" s="500">
        <v>8.6621194399731337E-3</v>
      </c>
      <c r="AA217" s="500">
        <v>1.2974976830398516E-2</v>
      </c>
      <c r="AB217" s="500">
        <v>1.7868164841254464E-2</v>
      </c>
      <c r="AC217" s="500">
        <v>1.6744932988690855E-2</v>
      </c>
      <c r="AD217" s="500">
        <v>2.0665009849360726E-3</v>
      </c>
      <c r="AE217" s="500">
        <v>1.0356944701313113E-2</v>
      </c>
      <c r="AF217" s="500">
        <v>2.6211990914152331E-2</v>
      </c>
      <c r="AG217" s="500">
        <v>1.8271133483770179E-2</v>
      </c>
      <c r="AH217" s="500">
        <v>0</v>
      </c>
      <c r="AI217" s="500">
        <v>6.5021031287181813E-2</v>
      </c>
      <c r="AJ217" s="500">
        <v>6.3850582407283432E-2</v>
      </c>
      <c r="AK217" s="500">
        <v>1.91131498470948E-2</v>
      </c>
      <c r="AL217" s="500">
        <v>4.9759602957142116E-2</v>
      </c>
      <c r="AM217" s="500">
        <v>0</v>
      </c>
      <c r="AN217" s="500">
        <v>5.0975177304964543E-3</v>
      </c>
      <c r="AO217" s="500">
        <v>1.6195022161609274E-2</v>
      </c>
      <c r="AP217" s="500">
        <v>1.0904697175653224E-2</v>
      </c>
      <c r="AQ217" s="500">
        <v>5.138586110246029E-3</v>
      </c>
      <c r="AR217" s="500">
        <v>1.8334616668374108E-2</v>
      </c>
      <c r="AS217" s="500">
        <v>1.6730966721252325E-2</v>
      </c>
      <c r="AT217" s="500">
        <v>3.1048329599867527E-2</v>
      </c>
      <c r="AU217" s="500">
        <v>2.5010899578549628E-2</v>
      </c>
      <c r="AV217" s="500">
        <v>2.3693595784666451E-2</v>
      </c>
      <c r="AW217" s="500">
        <v>2.6506404189538771E-2</v>
      </c>
      <c r="AX217" s="500">
        <v>3.1305561115755512E-2</v>
      </c>
      <c r="AY217" s="500">
        <v>3.2141593865333662E-2</v>
      </c>
      <c r="AZ217" s="500">
        <v>2.5428236330168493E-2</v>
      </c>
      <c r="BA217" s="500">
        <v>2.3347177012010327E-2</v>
      </c>
      <c r="BB217" s="500">
        <v>2.6835710512414158E-2</v>
      </c>
      <c r="BC217" s="500">
        <v>2.0970150780498784E-2</v>
      </c>
      <c r="BD217" s="500">
        <v>2.7794918573766533E-2</v>
      </c>
      <c r="BE217" s="500">
        <v>2.3799030409872191E-2</v>
      </c>
      <c r="BF217" s="500">
        <v>1.5482898408048031E-2</v>
      </c>
      <c r="BG217" s="500">
        <v>1.833112467684821E-2</v>
      </c>
      <c r="BH217" s="500">
        <v>2.1287069872396439E-2</v>
      </c>
      <c r="BI217" s="500">
        <v>1.2015376166941242E-2</v>
      </c>
      <c r="BJ217" s="500">
        <v>3.1246922900187088E-2</v>
      </c>
      <c r="BK217" s="500">
        <v>1.6647784866734242E-2</v>
      </c>
      <c r="BL217" s="500">
        <v>0</v>
      </c>
      <c r="BM217" s="500">
        <v>7.4248064897905516E-2</v>
      </c>
      <c r="BN217" s="500">
        <v>3.3731735869235328E-2</v>
      </c>
      <c r="BO217" s="500">
        <v>0.12195246353157196</v>
      </c>
      <c r="BP217" s="500">
        <v>5.8926735574584922E-2</v>
      </c>
      <c r="BQ217" s="500">
        <v>4.0034273216158017E-2</v>
      </c>
      <c r="BR217" s="500">
        <v>3.8388729112818085E-2</v>
      </c>
      <c r="BS217" s="500">
        <v>0.10295518207282914</v>
      </c>
      <c r="BT217" s="500">
        <v>4.3884013797736973E-2</v>
      </c>
      <c r="BU217" s="500">
        <v>6.5981724397160657E-2</v>
      </c>
      <c r="BV217" s="500">
        <v>9.4253783008604486E-2</v>
      </c>
      <c r="BW217" s="500">
        <v>2.3256696619191757E-2</v>
      </c>
      <c r="BX217" s="500">
        <v>1.1411072181871134E-2</v>
      </c>
      <c r="BY217" s="500">
        <v>2.9282028622995755E-3</v>
      </c>
      <c r="BZ217" s="500">
        <v>2.9359012055277859E-2</v>
      </c>
      <c r="CA217" s="500">
        <v>1.8617916773950763E-2</v>
      </c>
      <c r="CB217" s="500">
        <v>7.1542773876262372E-3</v>
      </c>
      <c r="CC217" s="500">
        <v>1.0498687664041995E-2</v>
      </c>
      <c r="CD217" s="500">
        <v>5.9945263529619493E-2</v>
      </c>
      <c r="CE217" s="500">
        <v>0.14899459650987687</v>
      </c>
      <c r="CF217" s="500">
        <v>3.0871331828442438E-2</v>
      </c>
      <c r="CG217" s="500">
        <v>2.0325519819328713E-2</v>
      </c>
      <c r="CH217" s="500">
        <v>0.10490878001084353</v>
      </c>
      <c r="CI217" s="500">
        <v>0.11013641973249724</v>
      </c>
      <c r="CJ217" s="500">
        <v>0.11445630081300813</v>
      </c>
      <c r="CK217" s="500">
        <v>0.14407294832826747</v>
      </c>
      <c r="CL217" s="500">
        <v>4.8402948402948405E-2</v>
      </c>
      <c r="CM217" s="500">
        <v>5.0052189971496248E-2</v>
      </c>
      <c r="CN217" s="500">
        <v>5.3141153625249571E-2</v>
      </c>
      <c r="CO217" s="500">
        <v>0.15885012778785032</v>
      </c>
      <c r="CP217" s="500">
        <v>3.2763096075092715E-2</v>
      </c>
      <c r="CQ217" s="500">
        <v>6.7099738572447123E-2</v>
      </c>
      <c r="CR217" s="500">
        <v>4.9404081815534198E-2</v>
      </c>
      <c r="CS217" s="500">
        <v>2.545828151192343E-2</v>
      </c>
      <c r="CT217" s="500">
        <v>4.6605449019544221E-2</v>
      </c>
      <c r="CU217" s="500">
        <v>0.11306573102427091</v>
      </c>
      <c r="CV217" s="500">
        <v>3.8810712664548344E-2</v>
      </c>
      <c r="CW217" s="500">
        <v>4.96200970410621E-2</v>
      </c>
      <c r="CX217" s="500">
        <v>0.12836700707545093</v>
      </c>
      <c r="CY217" s="500">
        <v>3.1270673658733358E-2</v>
      </c>
      <c r="CZ217" s="500">
        <v>1.4310297552073976E-2</v>
      </c>
      <c r="DA217" s="500">
        <v>3.2359059918844878E-2</v>
      </c>
      <c r="DB217" s="500">
        <v>2.6100672377268121E-2</v>
      </c>
      <c r="DC217" s="500">
        <v>1.7976224992751522E-2</v>
      </c>
      <c r="DD217" s="500">
        <v>2.0029078852608264E-2</v>
      </c>
      <c r="DE217" s="500">
        <v>0</v>
      </c>
      <c r="DF217" s="501">
        <v>3.2309251994534313E-2</v>
      </c>
    </row>
    <row r="218" spans="2:110">
      <c r="B218" s="494" t="s">
        <v>460</v>
      </c>
      <c r="C218" s="495" t="s">
        <v>309</v>
      </c>
      <c r="D218" s="500">
        <v>0</v>
      </c>
      <c r="E218" s="500">
        <v>0</v>
      </c>
      <c r="F218" s="500">
        <v>0</v>
      </c>
      <c r="G218" s="500">
        <v>0</v>
      </c>
      <c r="H218" s="500">
        <v>0</v>
      </c>
      <c r="I218" s="500">
        <v>0</v>
      </c>
      <c r="J218" s="500">
        <v>0</v>
      </c>
      <c r="K218" s="500">
        <v>0</v>
      </c>
      <c r="L218" s="500">
        <v>0</v>
      </c>
      <c r="M218" s="500">
        <v>0</v>
      </c>
      <c r="N218" s="500">
        <v>0</v>
      </c>
      <c r="O218" s="500">
        <v>0</v>
      </c>
      <c r="P218" s="500">
        <v>0</v>
      </c>
      <c r="Q218" s="500">
        <v>0</v>
      </c>
      <c r="R218" s="500">
        <v>0</v>
      </c>
      <c r="S218" s="500">
        <v>0</v>
      </c>
      <c r="T218" s="500">
        <v>0</v>
      </c>
      <c r="U218" s="500">
        <v>0</v>
      </c>
      <c r="V218" s="500">
        <v>0</v>
      </c>
      <c r="W218" s="500">
        <v>0</v>
      </c>
      <c r="X218" s="500">
        <v>0</v>
      </c>
      <c r="Y218" s="500">
        <v>0</v>
      </c>
      <c r="Z218" s="500">
        <v>0</v>
      </c>
      <c r="AA218" s="500">
        <v>0</v>
      </c>
      <c r="AB218" s="500">
        <v>0</v>
      </c>
      <c r="AC218" s="500">
        <v>0</v>
      </c>
      <c r="AD218" s="500">
        <v>0</v>
      </c>
      <c r="AE218" s="500">
        <v>0</v>
      </c>
      <c r="AF218" s="500">
        <v>0</v>
      </c>
      <c r="AG218" s="500">
        <v>0</v>
      </c>
      <c r="AH218" s="500">
        <v>0</v>
      </c>
      <c r="AI218" s="500">
        <v>0</v>
      </c>
      <c r="AJ218" s="500">
        <v>0</v>
      </c>
      <c r="AK218" s="500">
        <v>0</v>
      </c>
      <c r="AL218" s="500">
        <v>0</v>
      </c>
      <c r="AM218" s="500">
        <v>0</v>
      </c>
      <c r="AN218" s="500">
        <v>0</v>
      </c>
      <c r="AO218" s="500">
        <v>0</v>
      </c>
      <c r="AP218" s="500">
        <v>0</v>
      </c>
      <c r="AQ218" s="500">
        <v>0</v>
      </c>
      <c r="AR218" s="500">
        <v>0</v>
      </c>
      <c r="AS218" s="500">
        <v>0</v>
      </c>
      <c r="AT218" s="500">
        <v>0</v>
      </c>
      <c r="AU218" s="500">
        <v>0</v>
      </c>
      <c r="AV218" s="500">
        <v>0</v>
      </c>
      <c r="AW218" s="500">
        <v>0</v>
      </c>
      <c r="AX218" s="500">
        <v>0</v>
      </c>
      <c r="AY218" s="500">
        <v>0</v>
      </c>
      <c r="AZ218" s="500">
        <v>0</v>
      </c>
      <c r="BA218" s="500">
        <v>0</v>
      </c>
      <c r="BB218" s="500">
        <v>0</v>
      </c>
      <c r="BC218" s="500">
        <v>0</v>
      </c>
      <c r="BD218" s="500">
        <v>0</v>
      </c>
      <c r="BE218" s="500">
        <v>0</v>
      </c>
      <c r="BF218" s="500">
        <v>0</v>
      </c>
      <c r="BG218" s="500">
        <v>0</v>
      </c>
      <c r="BH218" s="500">
        <v>0</v>
      </c>
      <c r="BI218" s="500">
        <v>0</v>
      </c>
      <c r="BJ218" s="500">
        <v>0</v>
      </c>
      <c r="BK218" s="500">
        <v>0</v>
      </c>
      <c r="BL218" s="500">
        <v>0</v>
      </c>
      <c r="BM218" s="500">
        <v>0</v>
      </c>
      <c r="BN218" s="500">
        <v>0</v>
      </c>
      <c r="BO218" s="500">
        <v>0</v>
      </c>
      <c r="BP218" s="500">
        <v>0</v>
      </c>
      <c r="BQ218" s="500">
        <v>0</v>
      </c>
      <c r="BR218" s="500">
        <v>0</v>
      </c>
      <c r="BS218" s="500">
        <v>0</v>
      </c>
      <c r="BT218" s="500">
        <v>0</v>
      </c>
      <c r="BU218" s="500">
        <v>0</v>
      </c>
      <c r="BV218" s="500">
        <v>0</v>
      </c>
      <c r="BW218" s="500">
        <v>0</v>
      </c>
      <c r="BX218" s="500">
        <v>0</v>
      </c>
      <c r="BY218" s="500">
        <v>0</v>
      </c>
      <c r="BZ218" s="500">
        <v>0</v>
      </c>
      <c r="CA218" s="500">
        <v>0</v>
      </c>
      <c r="CB218" s="500">
        <v>0</v>
      </c>
      <c r="CC218" s="500">
        <v>0</v>
      </c>
      <c r="CD218" s="500">
        <v>0</v>
      </c>
      <c r="CE218" s="500">
        <v>0</v>
      </c>
      <c r="CF218" s="500">
        <v>0</v>
      </c>
      <c r="CG218" s="500">
        <v>0</v>
      </c>
      <c r="CH218" s="500">
        <v>0</v>
      </c>
      <c r="CI218" s="500">
        <v>0</v>
      </c>
      <c r="CJ218" s="500">
        <v>0</v>
      </c>
      <c r="CK218" s="500">
        <v>0</v>
      </c>
      <c r="CL218" s="500">
        <v>0</v>
      </c>
      <c r="CM218" s="500">
        <v>0</v>
      </c>
      <c r="CN218" s="500">
        <v>0</v>
      </c>
      <c r="CO218" s="500">
        <v>0</v>
      </c>
      <c r="CP218" s="500">
        <v>0</v>
      </c>
      <c r="CQ218" s="500">
        <v>0</v>
      </c>
      <c r="CR218" s="500">
        <v>0</v>
      </c>
      <c r="CS218" s="500">
        <v>0</v>
      </c>
      <c r="CT218" s="500">
        <v>0</v>
      </c>
      <c r="CU218" s="500">
        <v>0</v>
      </c>
      <c r="CV218" s="500">
        <v>0</v>
      </c>
      <c r="CW218" s="500">
        <v>0</v>
      </c>
      <c r="CX218" s="500">
        <v>0</v>
      </c>
      <c r="CY218" s="500">
        <v>0</v>
      </c>
      <c r="CZ218" s="500">
        <v>0</v>
      </c>
      <c r="DA218" s="500">
        <v>0</v>
      </c>
      <c r="DB218" s="500">
        <v>0</v>
      </c>
      <c r="DC218" s="500">
        <v>0</v>
      </c>
      <c r="DD218" s="500">
        <v>0</v>
      </c>
      <c r="DE218" s="500">
        <v>0</v>
      </c>
      <c r="DF218" s="501">
        <v>0</v>
      </c>
    </row>
    <row r="219" spans="2:110">
      <c r="B219" s="494" t="s">
        <v>462</v>
      </c>
      <c r="C219" s="495" t="s">
        <v>310</v>
      </c>
      <c r="D219" s="500">
        <v>0</v>
      </c>
      <c r="E219" s="500">
        <v>0</v>
      </c>
      <c r="F219" s="500">
        <v>0</v>
      </c>
      <c r="G219" s="500">
        <v>0</v>
      </c>
      <c r="H219" s="500">
        <v>0</v>
      </c>
      <c r="I219" s="500">
        <v>0</v>
      </c>
      <c r="J219" s="500">
        <v>0</v>
      </c>
      <c r="K219" s="500">
        <v>0</v>
      </c>
      <c r="L219" s="500">
        <v>0</v>
      </c>
      <c r="M219" s="500">
        <v>0</v>
      </c>
      <c r="N219" s="500">
        <v>0</v>
      </c>
      <c r="O219" s="500">
        <v>0</v>
      </c>
      <c r="P219" s="500">
        <v>0</v>
      </c>
      <c r="Q219" s="500">
        <v>0</v>
      </c>
      <c r="R219" s="500">
        <v>0</v>
      </c>
      <c r="S219" s="500">
        <v>0</v>
      </c>
      <c r="T219" s="500">
        <v>0</v>
      </c>
      <c r="U219" s="500">
        <v>0</v>
      </c>
      <c r="V219" s="500">
        <v>0</v>
      </c>
      <c r="W219" s="500">
        <v>0</v>
      </c>
      <c r="X219" s="500">
        <v>0</v>
      </c>
      <c r="Y219" s="500">
        <v>0</v>
      </c>
      <c r="Z219" s="500">
        <v>0</v>
      </c>
      <c r="AA219" s="500">
        <v>0</v>
      </c>
      <c r="AB219" s="500">
        <v>0</v>
      </c>
      <c r="AC219" s="500">
        <v>0</v>
      </c>
      <c r="AD219" s="500">
        <v>0</v>
      </c>
      <c r="AE219" s="500">
        <v>0</v>
      </c>
      <c r="AF219" s="500">
        <v>0</v>
      </c>
      <c r="AG219" s="500">
        <v>0</v>
      </c>
      <c r="AH219" s="500">
        <v>0</v>
      </c>
      <c r="AI219" s="500">
        <v>0</v>
      </c>
      <c r="AJ219" s="500">
        <v>0</v>
      </c>
      <c r="AK219" s="500">
        <v>0</v>
      </c>
      <c r="AL219" s="500">
        <v>0</v>
      </c>
      <c r="AM219" s="500">
        <v>0</v>
      </c>
      <c r="AN219" s="500">
        <v>0</v>
      </c>
      <c r="AO219" s="500">
        <v>0</v>
      </c>
      <c r="AP219" s="500">
        <v>0</v>
      </c>
      <c r="AQ219" s="500">
        <v>0</v>
      </c>
      <c r="AR219" s="500">
        <v>0</v>
      </c>
      <c r="AS219" s="500">
        <v>0</v>
      </c>
      <c r="AT219" s="500">
        <v>0</v>
      </c>
      <c r="AU219" s="500">
        <v>0</v>
      </c>
      <c r="AV219" s="500">
        <v>0</v>
      </c>
      <c r="AW219" s="500">
        <v>0</v>
      </c>
      <c r="AX219" s="500">
        <v>0</v>
      </c>
      <c r="AY219" s="500">
        <v>0</v>
      </c>
      <c r="AZ219" s="500">
        <v>0</v>
      </c>
      <c r="BA219" s="500">
        <v>0</v>
      </c>
      <c r="BB219" s="500">
        <v>0</v>
      </c>
      <c r="BC219" s="500">
        <v>0</v>
      </c>
      <c r="BD219" s="500">
        <v>0</v>
      </c>
      <c r="BE219" s="500">
        <v>0</v>
      </c>
      <c r="BF219" s="500">
        <v>0</v>
      </c>
      <c r="BG219" s="500">
        <v>0</v>
      </c>
      <c r="BH219" s="500">
        <v>0</v>
      </c>
      <c r="BI219" s="500">
        <v>0</v>
      </c>
      <c r="BJ219" s="500">
        <v>0</v>
      </c>
      <c r="BK219" s="500">
        <v>0</v>
      </c>
      <c r="BL219" s="500">
        <v>0</v>
      </c>
      <c r="BM219" s="500">
        <v>0</v>
      </c>
      <c r="BN219" s="500">
        <v>0</v>
      </c>
      <c r="BO219" s="500">
        <v>0</v>
      </c>
      <c r="BP219" s="500">
        <v>0</v>
      </c>
      <c r="BQ219" s="500">
        <v>0</v>
      </c>
      <c r="BR219" s="500">
        <v>0</v>
      </c>
      <c r="BS219" s="500">
        <v>0</v>
      </c>
      <c r="BT219" s="500">
        <v>0</v>
      </c>
      <c r="BU219" s="500">
        <v>0</v>
      </c>
      <c r="BV219" s="500">
        <v>0</v>
      </c>
      <c r="BW219" s="500">
        <v>0</v>
      </c>
      <c r="BX219" s="500">
        <v>0</v>
      </c>
      <c r="BY219" s="500">
        <v>0</v>
      </c>
      <c r="BZ219" s="500">
        <v>0</v>
      </c>
      <c r="CA219" s="500">
        <v>0</v>
      </c>
      <c r="CB219" s="500">
        <v>0</v>
      </c>
      <c r="CC219" s="500">
        <v>0</v>
      </c>
      <c r="CD219" s="500">
        <v>0</v>
      </c>
      <c r="CE219" s="500">
        <v>0</v>
      </c>
      <c r="CF219" s="500">
        <v>0</v>
      </c>
      <c r="CG219" s="500">
        <v>0</v>
      </c>
      <c r="CH219" s="500">
        <v>0</v>
      </c>
      <c r="CI219" s="500">
        <v>0</v>
      </c>
      <c r="CJ219" s="500">
        <v>0</v>
      </c>
      <c r="CK219" s="500">
        <v>0</v>
      </c>
      <c r="CL219" s="500">
        <v>0</v>
      </c>
      <c r="CM219" s="500">
        <v>0</v>
      </c>
      <c r="CN219" s="500">
        <v>1.4146815086289418E-2</v>
      </c>
      <c r="CO219" s="500">
        <v>0</v>
      </c>
      <c r="CP219" s="500">
        <v>7.765511864022738E-3</v>
      </c>
      <c r="CQ219" s="500">
        <v>0</v>
      </c>
      <c r="CR219" s="500">
        <v>1.2159195286421579E-2</v>
      </c>
      <c r="CS219" s="500">
        <v>2.8291786081219922E-2</v>
      </c>
      <c r="CT219" s="500">
        <v>0</v>
      </c>
      <c r="CU219" s="500">
        <v>0</v>
      </c>
      <c r="CV219" s="500">
        <v>0</v>
      </c>
      <c r="CW219" s="500">
        <v>0</v>
      </c>
      <c r="CX219" s="500">
        <v>0</v>
      </c>
      <c r="CY219" s="500">
        <v>2.5010084711577247E-3</v>
      </c>
      <c r="CZ219" s="500">
        <v>5.9756247458941213E-3</v>
      </c>
      <c r="DA219" s="500">
        <v>0</v>
      </c>
      <c r="DB219" s="500">
        <v>0</v>
      </c>
      <c r="DC219" s="500">
        <v>0</v>
      </c>
      <c r="DD219" s="500">
        <v>0</v>
      </c>
      <c r="DE219" s="500">
        <v>0</v>
      </c>
      <c r="DF219" s="501">
        <v>0</v>
      </c>
    </row>
    <row r="220" spans="2:110">
      <c r="B220" s="494" t="s">
        <v>464</v>
      </c>
      <c r="C220" s="495" t="s">
        <v>311</v>
      </c>
      <c r="D220" s="500">
        <v>1.5085686700458606E-5</v>
      </c>
      <c r="E220" s="500">
        <v>0</v>
      </c>
      <c r="F220" s="500">
        <v>0</v>
      </c>
      <c r="G220" s="500">
        <v>0</v>
      </c>
      <c r="H220" s="500">
        <v>2.6881720430107527E-5</v>
      </c>
      <c r="I220" s="500">
        <v>0</v>
      </c>
      <c r="J220" s="500">
        <v>0</v>
      </c>
      <c r="K220" s="500">
        <v>1.0655152115397045E-4</v>
      </c>
      <c r="L220" s="500">
        <v>1.1200716845878136E-4</v>
      </c>
      <c r="M220" s="500">
        <v>0</v>
      </c>
      <c r="N220" s="500">
        <v>0</v>
      </c>
      <c r="O220" s="500">
        <v>1.8878610534264677E-4</v>
      </c>
      <c r="P220" s="500">
        <v>7.2798747861536781E-5</v>
      </c>
      <c r="Q220" s="500">
        <v>8.1771163399227268E-5</v>
      </c>
      <c r="R220" s="500">
        <v>3.1906068534235215E-5</v>
      </c>
      <c r="S220" s="500">
        <v>7.70891150169596E-5</v>
      </c>
      <c r="T220" s="500">
        <v>5.7204965390995941E-5</v>
      </c>
      <c r="U220" s="500">
        <v>6.5649105530937146E-5</v>
      </c>
      <c r="V220" s="500">
        <v>0</v>
      </c>
      <c r="W220" s="500">
        <v>8.3859786437077201E-5</v>
      </c>
      <c r="X220" s="500">
        <v>0</v>
      </c>
      <c r="Y220" s="500">
        <v>1.2298383377505026E-5</v>
      </c>
      <c r="Z220" s="500">
        <v>1.1580373582851783E-5</v>
      </c>
      <c r="AA220" s="500">
        <v>1.1584800741427248E-4</v>
      </c>
      <c r="AB220" s="500">
        <v>9.9117404565708076E-5</v>
      </c>
      <c r="AC220" s="500">
        <v>9.0220544120101582E-6</v>
      </c>
      <c r="AD220" s="500">
        <v>3.3904856192552458E-6</v>
      </c>
      <c r="AE220" s="500">
        <v>0</v>
      </c>
      <c r="AF220" s="500">
        <v>5.2277604535604967E-5</v>
      </c>
      <c r="AG220" s="500">
        <v>4.1659434126019789E-5</v>
      </c>
      <c r="AH220" s="500">
        <v>0</v>
      </c>
      <c r="AI220" s="500">
        <v>0</v>
      </c>
      <c r="AJ220" s="500">
        <v>0</v>
      </c>
      <c r="AK220" s="500">
        <v>0</v>
      </c>
      <c r="AL220" s="500">
        <v>2.5849144393320582E-5</v>
      </c>
      <c r="AM220" s="500">
        <v>0</v>
      </c>
      <c r="AN220" s="500">
        <v>0</v>
      </c>
      <c r="AO220" s="500">
        <v>0</v>
      </c>
      <c r="AP220" s="500">
        <v>3.0206917384080954E-5</v>
      </c>
      <c r="AQ220" s="500">
        <v>4.6714419184054811E-5</v>
      </c>
      <c r="AR220" s="500">
        <v>6.278978311087023E-5</v>
      </c>
      <c r="AS220" s="500">
        <v>2.2204335396486164E-5</v>
      </c>
      <c r="AT220" s="500">
        <v>4.5997525333137079E-5</v>
      </c>
      <c r="AU220" s="500">
        <v>4.3598314198517659E-5</v>
      </c>
      <c r="AV220" s="500">
        <v>7.8468606672185624E-6</v>
      </c>
      <c r="AW220" s="500">
        <v>1.2619092687235788E-5</v>
      </c>
      <c r="AX220" s="500">
        <v>1.46593036536401E-4</v>
      </c>
      <c r="AY220" s="500">
        <v>1.0010878487956913E-4</v>
      </c>
      <c r="AZ220" s="500">
        <v>1.6158591186296437E-5</v>
      </c>
      <c r="BA220" s="500">
        <v>0</v>
      </c>
      <c r="BB220" s="500">
        <v>0</v>
      </c>
      <c r="BC220" s="500">
        <v>8.1834734753165987E-5</v>
      </c>
      <c r="BD220" s="500">
        <v>0</v>
      </c>
      <c r="BE220" s="500">
        <v>0</v>
      </c>
      <c r="BF220" s="500">
        <v>3.6680920951432094E-5</v>
      </c>
      <c r="BG220" s="500">
        <v>4.3448980035193677E-6</v>
      </c>
      <c r="BH220" s="500">
        <v>4.3462911944140399E-5</v>
      </c>
      <c r="BI220" s="500">
        <v>8.7863811092806155E-5</v>
      </c>
      <c r="BJ220" s="500">
        <v>3.2822398004398202E-5</v>
      </c>
      <c r="BK220" s="500">
        <v>4.7701389302963452E-5</v>
      </c>
      <c r="BL220" s="500">
        <v>0</v>
      </c>
      <c r="BM220" s="500">
        <v>9.0690197749976192E-6</v>
      </c>
      <c r="BN220" s="500">
        <v>1.4452328992817193E-5</v>
      </c>
      <c r="BO220" s="500">
        <v>7.6507191676017551E-5</v>
      </c>
      <c r="BP220" s="500">
        <v>3.078078540252033E-5</v>
      </c>
      <c r="BQ220" s="500">
        <v>3.3822252787517334E-5</v>
      </c>
      <c r="BR220" s="500">
        <v>3.6404674360187848E-5</v>
      </c>
      <c r="BS220" s="500">
        <v>5.6022408963585436E-5</v>
      </c>
      <c r="BT220" s="500">
        <v>3.2773722029676607E-5</v>
      </c>
      <c r="BU220" s="500">
        <v>7.1951192280877611E-5</v>
      </c>
      <c r="BV220" s="500">
        <v>7.4643159047777224E-5</v>
      </c>
      <c r="BW220" s="500">
        <v>1.8977312622759492E-5</v>
      </c>
      <c r="BX220" s="500">
        <v>2.6475805526383142E-5</v>
      </c>
      <c r="BY220" s="500">
        <v>0</v>
      </c>
      <c r="BZ220" s="500">
        <v>2.27874154660394E-3</v>
      </c>
      <c r="CA220" s="500">
        <v>6.7341401097268711E-5</v>
      </c>
      <c r="CB220" s="500">
        <v>8.0953633806237483E-5</v>
      </c>
      <c r="CC220" s="500">
        <v>0</v>
      </c>
      <c r="CD220" s="500">
        <v>8.8284629645978636E-5</v>
      </c>
      <c r="CE220" s="500">
        <v>5.9054536864794639E-5</v>
      </c>
      <c r="CF220" s="500">
        <v>2.7088036117381491E-5</v>
      </c>
      <c r="CG220" s="500">
        <v>3.89377774316642E-4</v>
      </c>
      <c r="CH220" s="500">
        <v>5.4217621190285313E-4</v>
      </c>
      <c r="CI220" s="500">
        <v>6.6708915646576162E-4</v>
      </c>
      <c r="CJ220" s="500">
        <v>5.0813008130081301E-5</v>
      </c>
      <c r="CK220" s="500">
        <v>1.0131712259371835E-3</v>
      </c>
      <c r="CL220" s="500">
        <v>7.3710073710073708E-4</v>
      </c>
      <c r="CM220" s="500">
        <v>8.2299570436388452E-5</v>
      </c>
      <c r="CN220" s="500">
        <v>3.3161939665782346E-4</v>
      </c>
      <c r="CO220" s="500">
        <v>1.4198650036042728E-4</v>
      </c>
      <c r="CP220" s="500">
        <v>1.3441782818909129E-2</v>
      </c>
      <c r="CQ220" s="500">
        <v>7.9220470569595185E-3</v>
      </c>
      <c r="CR220" s="500">
        <v>8.5299191253892515E-3</v>
      </c>
      <c r="CS220" s="500">
        <v>8.576218028443194E-3</v>
      </c>
      <c r="CT220" s="500">
        <v>4.3263354856852374E-5</v>
      </c>
      <c r="CU220" s="500">
        <v>1.4485289383892359E-4</v>
      </c>
      <c r="CV220" s="500">
        <v>6.0523528521712821E-4</v>
      </c>
      <c r="CW220" s="500">
        <v>1.1635618956750404E-5</v>
      </c>
      <c r="CX220" s="500">
        <v>7.9081160620665951E-4</v>
      </c>
      <c r="CY220" s="500">
        <v>1.1940298507462687E-2</v>
      </c>
      <c r="CZ220" s="500">
        <v>2.065939884458648E-3</v>
      </c>
      <c r="DA220" s="500">
        <v>1.0484253022719315E-2</v>
      </c>
      <c r="DB220" s="500">
        <v>1.7269964078474716E-4</v>
      </c>
      <c r="DC220" s="500">
        <v>2.8993911278631486E-4</v>
      </c>
      <c r="DD220" s="500">
        <v>3.1388854918266685E-3</v>
      </c>
      <c r="DE220" s="500">
        <v>0</v>
      </c>
      <c r="DF220" s="501">
        <v>2.2185980223622926E-3</v>
      </c>
    </row>
    <row r="221" spans="2:110">
      <c r="B221" s="494" t="s">
        <v>466</v>
      </c>
      <c r="C221" s="495" t="s">
        <v>116</v>
      </c>
      <c r="D221" s="500">
        <v>0</v>
      </c>
      <c r="E221" s="500">
        <v>0</v>
      </c>
      <c r="F221" s="500">
        <v>0</v>
      </c>
      <c r="G221" s="500">
        <v>0</v>
      </c>
      <c r="H221" s="500">
        <v>0</v>
      </c>
      <c r="I221" s="500">
        <v>0</v>
      </c>
      <c r="J221" s="500">
        <v>0</v>
      </c>
      <c r="K221" s="500">
        <v>0</v>
      </c>
      <c r="L221" s="500">
        <v>0</v>
      </c>
      <c r="M221" s="500">
        <v>0</v>
      </c>
      <c r="N221" s="500">
        <v>0</v>
      </c>
      <c r="O221" s="500">
        <v>0</v>
      </c>
      <c r="P221" s="500">
        <v>0</v>
      </c>
      <c r="Q221" s="500">
        <v>0</v>
      </c>
      <c r="R221" s="500">
        <v>0</v>
      </c>
      <c r="S221" s="500">
        <v>0</v>
      </c>
      <c r="T221" s="500">
        <v>0</v>
      </c>
      <c r="U221" s="500">
        <v>0</v>
      </c>
      <c r="V221" s="500">
        <v>0</v>
      </c>
      <c r="W221" s="500">
        <v>0</v>
      </c>
      <c r="X221" s="500">
        <v>0</v>
      </c>
      <c r="Y221" s="500">
        <v>0</v>
      </c>
      <c r="Z221" s="500">
        <v>0</v>
      </c>
      <c r="AA221" s="500">
        <v>0</v>
      </c>
      <c r="AB221" s="500">
        <v>0</v>
      </c>
      <c r="AC221" s="500">
        <v>0</v>
      </c>
      <c r="AD221" s="500">
        <v>0</v>
      </c>
      <c r="AE221" s="500">
        <v>0</v>
      </c>
      <c r="AF221" s="500">
        <v>0</v>
      </c>
      <c r="AG221" s="500">
        <v>0</v>
      </c>
      <c r="AH221" s="500">
        <v>0</v>
      </c>
      <c r="AI221" s="500">
        <v>0</v>
      </c>
      <c r="AJ221" s="500">
        <v>0</v>
      </c>
      <c r="AK221" s="500">
        <v>0</v>
      </c>
      <c r="AL221" s="500">
        <v>0</v>
      </c>
      <c r="AM221" s="500">
        <v>0</v>
      </c>
      <c r="AN221" s="500">
        <v>0</v>
      </c>
      <c r="AO221" s="500">
        <v>0</v>
      </c>
      <c r="AP221" s="500">
        <v>0</v>
      </c>
      <c r="AQ221" s="500">
        <v>0</v>
      </c>
      <c r="AR221" s="500">
        <v>0</v>
      </c>
      <c r="AS221" s="500">
        <v>0</v>
      </c>
      <c r="AT221" s="500">
        <v>0</v>
      </c>
      <c r="AU221" s="500">
        <v>0</v>
      </c>
      <c r="AV221" s="500">
        <v>0</v>
      </c>
      <c r="AW221" s="500">
        <v>0</v>
      </c>
      <c r="AX221" s="500">
        <v>0</v>
      </c>
      <c r="AY221" s="500">
        <v>0</v>
      </c>
      <c r="AZ221" s="500">
        <v>0</v>
      </c>
      <c r="BA221" s="500">
        <v>0</v>
      </c>
      <c r="BB221" s="500">
        <v>0</v>
      </c>
      <c r="BC221" s="500">
        <v>0</v>
      </c>
      <c r="BD221" s="500">
        <v>0</v>
      </c>
      <c r="BE221" s="500">
        <v>0</v>
      </c>
      <c r="BF221" s="500">
        <v>0</v>
      </c>
      <c r="BG221" s="500">
        <v>0</v>
      </c>
      <c r="BH221" s="500">
        <v>0</v>
      </c>
      <c r="BI221" s="500">
        <v>0</v>
      </c>
      <c r="BJ221" s="500">
        <v>0</v>
      </c>
      <c r="BK221" s="500">
        <v>0</v>
      </c>
      <c r="BL221" s="500">
        <v>0</v>
      </c>
      <c r="BM221" s="500">
        <v>0</v>
      </c>
      <c r="BN221" s="500">
        <v>0</v>
      </c>
      <c r="BO221" s="500">
        <v>0</v>
      </c>
      <c r="BP221" s="500">
        <v>0</v>
      </c>
      <c r="BQ221" s="500">
        <v>0</v>
      </c>
      <c r="BR221" s="500">
        <v>0</v>
      </c>
      <c r="BS221" s="500">
        <v>0</v>
      </c>
      <c r="BT221" s="500">
        <v>0</v>
      </c>
      <c r="BU221" s="500">
        <v>2.6051293756869478E-5</v>
      </c>
      <c r="BV221" s="500">
        <v>0</v>
      </c>
      <c r="BW221" s="500">
        <v>0</v>
      </c>
      <c r="BX221" s="500">
        <v>0</v>
      </c>
      <c r="BY221" s="500">
        <v>0</v>
      </c>
      <c r="BZ221" s="500">
        <v>0</v>
      </c>
      <c r="CA221" s="500">
        <v>0</v>
      </c>
      <c r="CB221" s="500">
        <v>0</v>
      </c>
      <c r="CC221" s="500">
        <v>0</v>
      </c>
      <c r="CD221" s="500">
        <v>0</v>
      </c>
      <c r="CE221" s="500">
        <v>0</v>
      </c>
      <c r="CF221" s="500">
        <v>0</v>
      </c>
      <c r="CG221" s="500">
        <v>0</v>
      </c>
      <c r="CH221" s="500">
        <v>1.3901954151355209E-5</v>
      </c>
      <c r="CI221" s="500">
        <v>2.2547613488542742E-2</v>
      </c>
      <c r="CJ221" s="500">
        <v>0</v>
      </c>
      <c r="CK221" s="500">
        <v>2.0263424518743666E-4</v>
      </c>
      <c r="CL221" s="500">
        <v>1.7339417339417341E-2</v>
      </c>
      <c r="CM221" s="500">
        <v>0</v>
      </c>
      <c r="CN221" s="500">
        <v>1.5384404999589749E-4</v>
      </c>
      <c r="CO221" s="500">
        <v>0</v>
      </c>
      <c r="CP221" s="500">
        <v>0</v>
      </c>
      <c r="CQ221" s="500">
        <v>0</v>
      </c>
      <c r="CR221" s="500">
        <v>0</v>
      </c>
      <c r="CS221" s="500">
        <v>0</v>
      </c>
      <c r="CT221" s="500">
        <v>0</v>
      </c>
      <c r="CU221" s="500">
        <v>0</v>
      </c>
      <c r="CV221" s="500">
        <v>1.036465425934332E-2</v>
      </c>
      <c r="CW221" s="500">
        <v>0</v>
      </c>
      <c r="CX221" s="500">
        <v>0</v>
      </c>
      <c r="CY221" s="500">
        <v>1.8233158531665995E-3</v>
      </c>
      <c r="CZ221" s="500">
        <v>1.0400612690638502E-4</v>
      </c>
      <c r="DA221" s="500">
        <v>0</v>
      </c>
      <c r="DB221" s="500">
        <v>1.2514967302201344E-2</v>
      </c>
      <c r="DC221" s="500">
        <v>0</v>
      </c>
      <c r="DD221" s="500">
        <v>1.0191186661774898E-3</v>
      </c>
      <c r="DE221" s="500">
        <v>0</v>
      </c>
      <c r="DF221" s="501">
        <v>4.5547376618033822E-4</v>
      </c>
    </row>
    <row r="222" spans="2:110">
      <c r="B222" s="494" t="s">
        <v>516</v>
      </c>
      <c r="C222" s="495" t="s">
        <v>517</v>
      </c>
      <c r="D222" s="500">
        <v>0</v>
      </c>
      <c r="E222" s="500">
        <v>4.2736035303681339E-3</v>
      </c>
      <c r="F222" s="500">
        <v>0</v>
      </c>
      <c r="G222" s="500">
        <v>0</v>
      </c>
      <c r="H222" s="500">
        <v>0</v>
      </c>
      <c r="I222" s="500">
        <v>0</v>
      </c>
      <c r="J222" s="500">
        <v>0</v>
      </c>
      <c r="K222" s="500">
        <v>0</v>
      </c>
      <c r="L222" s="500">
        <v>0</v>
      </c>
      <c r="M222" s="500">
        <v>0</v>
      </c>
      <c r="N222" s="500">
        <v>0</v>
      </c>
      <c r="O222" s="500">
        <v>0</v>
      </c>
      <c r="P222" s="500">
        <v>0</v>
      </c>
      <c r="Q222" s="500">
        <v>0</v>
      </c>
      <c r="R222" s="500">
        <v>0</v>
      </c>
      <c r="S222" s="500">
        <v>0</v>
      </c>
      <c r="T222" s="500">
        <v>0</v>
      </c>
      <c r="U222" s="500">
        <v>0</v>
      </c>
      <c r="V222" s="500">
        <v>0</v>
      </c>
      <c r="W222" s="500">
        <v>0</v>
      </c>
      <c r="X222" s="500">
        <v>0</v>
      </c>
      <c r="Y222" s="500">
        <v>0</v>
      </c>
      <c r="Z222" s="500">
        <v>0</v>
      </c>
      <c r="AA222" s="500">
        <v>0</v>
      </c>
      <c r="AB222" s="500">
        <v>0</v>
      </c>
      <c r="AC222" s="500">
        <v>0</v>
      </c>
      <c r="AD222" s="500">
        <v>0</v>
      </c>
      <c r="AE222" s="500">
        <v>0</v>
      </c>
      <c r="AF222" s="500">
        <v>0</v>
      </c>
      <c r="AG222" s="500">
        <v>0</v>
      </c>
      <c r="AH222" s="500">
        <v>0</v>
      </c>
      <c r="AI222" s="500">
        <v>0</v>
      </c>
      <c r="AJ222" s="500">
        <v>0</v>
      </c>
      <c r="AK222" s="500">
        <v>0</v>
      </c>
      <c r="AL222" s="500">
        <v>0</v>
      </c>
      <c r="AM222" s="500">
        <v>0</v>
      </c>
      <c r="AN222" s="500">
        <v>0</v>
      </c>
      <c r="AO222" s="500">
        <v>0</v>
      </c>
      <c r="AP222" s="500">
        <v>0</v>
      </c>
      <c r="AQ222" s="500">
        <v>0</v>
      </c>
      <c r="AR222" s="500">
        <v>0</v>
      </c>
      <c r="AS222" s="500">
        <v>0</v>
      </c>
      <c r="AT222" s="500">
        <v>0</v>
      </c>
      <c r="AU222" s="500">
        <v>0</v>
      </c>
      <c r="AV222" s="500">
        <v>0</v>
      </c>
      <c r="AW222" s="500">
        <v>0</v>
      </c>
      <c r="AX222" s="500">
        <v>0</v>
      </c>
      <c r="AY222" s="500">
        <v>0</v>
      </c>
      <c r="AZ222" s="500">
        <v>0</v>
      </c>
      <c r="BA222" s="500">
        <v>0</v>
      </c>
      <c r="BB222" s="500">
        <v>0</v>
      </c>
      <c r="BC222" s="500">
        <v>0</v>
      </c>
      <c r="BD222" s="500">
        <v>0</v>
      </c>
      <c r="BE222" s="500">
        <v>0</v>
      </c>
      <c r="BF222" s="500">
        <v>0</v>
      </c>
      <c r="BG222" s="500">
        <v>0</v>
      </c>
      <c r="BH222" s="500">
        <v>0</v>
      </c>
      <c r="BI222" s="500">
        <v>0</v>
      </c>
      <c r="BJ222" s="500">
        <v>0</v>
      </c>
      <c r="BK222" s="500">
        <v>0</v>
      </c>
      <c r="BL222" s="500">
        <v>0</v>
      </c>
      <c r="BM222" s="500">
        <v>0</v>
      </c>
      <c r="BN222" s="500">
        <v>0</v>
      </c>
      <c r="BO222" s="500">
        <v>0</v>
      </c>
      <c r="BP222" s="500">
        <v>0</v>
      </c>
      <c r="BQ222" s="500">
        <v>0</v>
      </c>
      <c r="BR222" s="500">
        <v>0</v>
      </c>
      <c r="BS222" s="500">
        <v>0</v>
      </c>
      <c r="BT222" s="500">
        <v>0</v>
      </c>
      <c r="BU222" s="500">
        <v>0</v>
      </c>
      <c r="BV222" s="500">
        <v>0</v>
      </c>
      <c r="BW222" s="500">
        <v>0</v>
      </c>
      <c r="BX222" s="500">
        <v>0</v>
      </c>
      <c r="BY222" s="500">
        <v>0</v>
      </c>
      <c r="BZ222" s="500">
        <v>0</v>
      </c>
      <c r="CA222" s="500">
        <v>0</v>
      </c>
      <c r="CB222" s="500">
        <v>0</v>
      </c>
      <c r="CC222" s="500">
        <v>0</v>
      </c>
      <c r="CD222" s="500">
        <v>0</v>
      </c>
      <c r="CE222" s="500">
        <v>0</v>
      </c>
      <c r="CF222" s="500">
        <v>0</v>
      </c>
      <c r="CG222" s="500">
        <v>0</v>
      </c>
      <c r="CH222" s="500">
        <v>0</v>
      </c>
      <c r="CI222" s="500">
        <v>0</v>
      </c>
      <c r="CJ222" s="500">
        <v>0</v>
      </c>
      <c r="CK222" s="500">
        <v>0</v>
      </c>
      <c r="CL222" s="500">
        <v>0</v>
      </c>
      <c r="CM222" s="500">
        <v>0</v>
      </c>
      <c r="CN222" s="500">
        <v>2.9743182999206847E-4</v>
      </c>
      <c r="CO222" s="500">
        <v>0</v>
      </c>
      <c r="CP222" s="500">
        <v>0</v>
      </c>
      <c r="CQ222" s="500">
        <v>0</v>
      </c>
      <c r="CR222" s="500">
        <v>0</v>
      </c>
      <c r="CS222" s="500">
        <v>0</v>
      </c>
      <c r="CT222" s="500">
        <v>0</v>
      </c>
      <c r="CU222" s="500">
        <v>0</v>
      </c>
      <c r="CV222" s="500">
        <v>0</v>
      </c>
      <c r="CW222" s="500">
        <v>0</v>
      </c>
      <c r="CX222" s="500">
        <v>0</v>
      </c>
      <c r="CY222" s="500">
        <v>0</v>
      </c>
      <c r="CZ222" s="500">
        <v>0</v>
      </c>
      <c r="DA222" s="500">
        <v>0</v>
      </c>
      <c r="DB222" s="500">
        <v>6.1020539743944003E-4</v>
      </c>
      <c r="DC222" s="500">
        <v>0</v>
      </c>
      <c r="DD222" s="500">
        <v>0</v>
      </c>
      <c r="DE222" s="500">
        <v>0</v>
      </c>
      <c r="DF222" s="501">
        <v>0</v>
      </c>
    </row>
    <row r="223" spans="2:110">
      <c r="B223" s="494" t="s">
        <v>468</v>
      </c>
      <c r="C223" s="495" t="s">
        <v>117</v>
      </c>
      <c r="D223" s="500">
        <v>3.0171373400917211E-5</v>
      </c>
      <c r="E223" s="500">
        <v>0</v>
      </c>
      <c r="F223" s="500">
        <v>2.6359932901988976E-3</v>
      </c>
      <c r="G223" s="500">
        <v>1.5898251192368839E-4</v>
      </c>
      <c r="H223" s="500">
        <v>1.2634408602150537E-3</v>
      </c>
      <c r="I223" s="500">
        <v>0</v>
      </c>
      <c r="J223" s="500">
        <v>9.800078400627205E-5</v>
      </c>
      <c r="K223" s="500">
        <v>1.9039534107840621E-4</v>
      </c>
      <c r="L223" s="500">
        <v>6.2226204699322973E-5</v>
      </c>
      <c r="M223" s="500">
        <v>2.0255215718047398E-4</v>
      </c>
      <c r="N223" s="500">
        <v>0</v>
      </c>
      <c r="O223" s="500">
        <v>0</v>
      </c>
      <c r="P223" s="500">
        <v>7.2798747861536781E-5</v>
      </c>
      <c r="Q223" s="500">
        <v>2.0442790849806817E-5</v>
      </c>
      <c r="R223" s="500">
        <v>1.5953034267117606E-4</v>
      </c>
      <c r="S223" s="500">
        <v>3.0835646006783845E-5</v>
      </c>
      <c r="T223" s="500">
        <v>0</v>
      </c>
      <c r="U223" s="500">
        <v>2.2977186935828001E-4</v>
      </c>
      <c r="V223" s="500">
        <v>0</v>
      </c>
      <c r="W223" s="500">
        <v>2.5157935931123163E-4</v>
      </c>
      <c r="X223" s="500">
        <v>0</v>
      </c>
      <c r="Y223" s="500">
        <v>7.0715704420653904E-5</v>
      </c>
      <c r="Z223" s="500">
        <v>5.2111681122833024E-5</v>
      </c>
      <c r="AA223" s="500">
        <v>3.4754402224281743E-4</v>
      </c>
      <c r="AB223" s="500">
        <v>8.1096058281033886E-5</v>
      </c>
      <c r="AC223" s="500">
        <v>4.0599244854045715E-4</v>
      </c>
      <c r="AD223" s="500">
        <v>4.2381070240690576E-5</v>
      </c>
      <c r="AE223" s="500">
        <v>0</v>
      </c>
      <c r="AF223" s="500">
        <v>4.4435963855264222E-5</v>
      </c>
      <c r="AG223" s="500">
        <v>6.2489151189029684E-5</v>
      </c>
      <c r="AH223" s="500">
        <v>0</v>
      </c>
      <c r="AI223" s="500">
        <v>3.0164395957970941E-4</v>
      </c>
      <c r="AJ223" s="500">
        <v>1.8744142455482662E-4</v>
      </c>
      <c r="AK223" s="500">
        <v>2.2935779816513763E-3</v>
      </c>
      <c r="AL223" s="500">
        <v>2.584914439332058E-4</v>
      </c>
      <c r="AM223" s="500">
        <v>0</v>
      </c>
      <c r="AN223" s="500">
        <v>0</v>
      </c>
      <c r="AO223" s="500">
        <v>8.5236958745311963E-5</v>
      </c>
      <c r="AP223" s="500">
        <v>3.0206917384080954E-5</v>
      </c>
      <c r="AQ223" s="500">
        <v>6.2285892245406415E-5</v>
      </c>
      <c r="AR223" s="500">
        <v>6.6094508537758136E-5</v>
      </c>
      <c r="AS223" s="500">
        <v>4.9959754642093871E-5</v>
      </c>
      <c r="AT223" s="500">
        <v>6.4396535466391914E-5</v>
      </c>
      <c r="AU223" s="500">
        <v>1.4532771399505885E-4</v>
      </c>
      <c r="AV223" s="500">
        <v>9.8085758340232034E-5</v>
      </c>
      <c r="AW223" s="500">
        <v>1.1988138052873999E-4</v>
      </c>
      <c r="AX223" s="500">
        <v>9.6551236915541213E-5</v>
      </c>
      <c r="AY223" s="500">
        <v>3.2702203060659251E-4</v>
      </c>
      <c r="AZ223" s="500">
        <v>1.710117567216373E-4</v>
      </c>
      <c r="BA223" s="500">
        <v>1.1224604332697273E-4</v>
      </c>
      <c r="BB223" s="500">
        <v>0</v>
      </c>
      <c r="BC223" s="500">
        <v>1.0229341844145747E-4</v>
      </c>
      <c r="BD223" s="500">
        <v>9.3901751938400455E-5</v>
      </c>
      <c r="BE223" s="500">
        <v>0</v>
      </c>
      <c r="BF223" s="500">
        <v>5.6796264698991631E-5</v>
      </c>
      <c r="BG223" s="500">
        <v>1.3034694010558102E-4</v>
      </c>
      <c r="BH223" s="500">
        <v>6.2976872408856502E-5</v>
      </c>
      <c r="BI223" s="500">
        <v>1.7572762218561231E-4</v>
      </c>
      <c r="BJ223" s="500">
        <v>0</v>
      </c>
      <c r="BK223" s="500">
        <v>1.4310416790889034E-4</v>
      </c>
      <c r="BL223" s="500">
        <v>0</v>
      </c>
      <c r="BM223" s="500">
        <v>2.6753608336242977E-4</v>
      </c>
      <c r="BN223" s="500">
        <v>1.5897561892098911E-4</v>
      </c>
      <c r="BO223" s="500">
        <v>4.8964602672651233E-4</v>
      </c>
      <c r="BP223" s="500">
        <v>5.6021029432587E-4</v>
      </c>
      <c r="BQ223" s="500">
        <v>2.8185210656264444E-5</v>
      </c>
      <c r="BR223" s="500">
        <v>5.4607011540281772E-5</v>
      </c>
      <c r="BS223" s="500">
        <v>3.3613445378151261E-4</v>
      </c>
      <c r="BT223" s="500">
        <v>0</v>
      </c>
      <c r="BU223" s="500">
        <v>5.6940684925728998E-4</v>
      </c>
      <c r="BV223" s="500">
        <v>2.1646516123855394E-4</v>
      </c>
      <c r="BW223" s="500">
        <v>9.0142234958107581E-4</v>
      </c>
      <c r="BX223" s="500">
        <v>2.5593278675503704E-4</v>
      </c>
      <c r="BY223" s="500">
        <v>9.7057568018932218E-4</v>
      </c>
      <c r="BZ223" s="500">
        <v>2.3522493384298736E-4</v>
      </c>
      <c r="CA223" s="500">
        <v>4.198934421359108E-4</v>
      </c>
      <c r="CB223" s="500">
        <v>2.6309930987027179E-4</v>
      </c>
      <c r="CC223" s="500">
        <v>0</v>
      </c>
      <c r="CD223" s="500">
        <v>2.6485388893793591E-4</v>
      </c>
      <c r="CE223" s="500">
        <v>2.9527268432397321E-4</v>
      </c>
      <c r="CF223" s="500">
        <v>2.889390519187359E-4</v>
      </c>
      <c r="CG223" s="500">
        <v>3.1150221945331361E-4</v>
      </c>
      <c r="CH223" s="500">
        <v>3.9388870095506424E-4</v>
      </c>
      <c r="CI223" s="500">
        <v>1.0673426503452186E-3</v>
      </c>
      <c r="CJ223" s="500">
        <v>1.1941056910569105E-3</v>
      </c>
      <c r="CK223" s="500">
        <v>0</v>
      </c>
      <c r="CL223" s="500">
        <v>1.3934713934713934E-2</v>
      </c>
      <c r="CM223" s="500">
        <v>2.6295716407724118E-4</v>
      </c>
      <c r="CN223" s="500">
        <v>5.9486365998413695E-4</v>
      </c>
      <c r="CO223" s="500">
        <v>2.577601083466218E-3</v>
      </c>
      <c r="CP223" s="500">
        <v>3.3321226620994373E-4</v>
      </c>
      <c r="CQ223" s="500">
        <v>3.1688188227838076E-4</v>
      </c>
      <c r="CR223" s="500">
        <v>1.2881690077738199E-4</v>
      </c>
      <c r="CS223" s="500">
        <v>2.2170551019304601E-4</v>
      </c>
      <c r="CT223" s="500">
        <v>1.395243194133489E-3</v>
      </c>
      <c r="CU223" s="500">
        <v>1.0461597888366703E-3</v>
      </c>
      <c r="CV223" s="500">
        <v>0.13799364502950523</v>
      </c>
      <c r="CW223" s="500">
        <v>6.5159466157802264E-4</v>
      </c>
      <c r="CX223" s="500">
        <v>7.3353834224740289E-4</v>
      </c>
      <c r="CY223" s="500">
        <v>2.2912464703509481E-3</v>
      </c>
      <c r="CZ223" s="500">
        <v>7.0440513222960776E-4</v>
      </c>
      <c r="DA223" s="500">
        <v>1.4006467692434447E-3</v>
      </c>
      <c r="DB223" s="500">
        <v>2.3026618771299621E-3</v>
      </c>
      <c r="DC223" s="500">
        <v>1.3047260075384169E-3</v>
      </c>
      <c r="DD223" s="500">
        <v>3.6008859538271304E-3</v>
      </c>
      <c r="DE223" s="500">
        <v>0</v>
      </c>
      <c r="DF223" s="501">
        <v>1.9394366818001499E-3</v>
      </c>
    </row>
    <row r="224" spans="2:110">
      <c r="B224" s="494" t="s">
        <v>469</v>
      </c>
      <c r="C224" s="495" t="s">
        <v>118</v>
      </c>
      <c r="D224" s="500">
        <v>9.8056963552980926E-4</v>
      </c>
      <c r="E224" s="500">
        <v>9.29044245732203E-4</v>
      </c>
      <c r="F224" s="500">
        <v>1.7972681524083393E-3</v>
      </c>
      <c r="G224" s="500">
        <v>7.6311605723370429E-3</v>
      </c>
      <c r="H224" s="500">
        <v>1.881720430107527E-3</v>
      </c>
      <c r="I224" s="500">
        <v>0</v>
      </c>
      <c r="J224" s="500">
        <v>1.9600156801254411E-3</v>
      </c>
      <c r="K224" s="500">
        <v>8.419316917412091E-4</v>
      </c>
      <c r="L224" s="500">
        <v>3.9824771007566706E-4</v>
      </c>
      <c r="M224" s="500">
        <v>0</v>
      </c>
      <c r="N224" s="500">
        <v>0</v>
      </c>
      <c r="O224" s="500">
        <v>1.5102888427411742E-3</v>
      </c>
      <c r="P224" s="500">
        <v>2.2567611837076402E-3</v>
      </c>
      <c r="Q224" s="500">
        <v>1.8807367581822271E-3</v>
      </c>
      <c r="R224" s="500">
        <v>2.0419883861910538E-3</v>
      </c>
      <c r="S224" s="500">
        <v>1.1717545482577861E-3</v>
      </c>
      <c r="T224" s="500">
        <v>1.0868943424289228E-3</v>
      </c>
      <c r="U224" s="500">
        <v>2.0022977186935826E-3</v>
      </c>
      <c r="V224" s="500">
        <v>0</v>
      </c>
      <c r="W224" s="500">
        <v>1.4815228937216972E-3</v>
      </c>
      <c r="X224" s="500">
        <v>1.2960701787894706E-4</v>
      </c>
      <c r="Y224" s="500">
        <v>3.7202609716952706E-4</v>
      </c>
      <c r="Z224" s="500">
        <v>5.4427755839403383E-4</v>
      </c>
      <c r="AA224" s="500">
        <v>1.0426320667284523E-3</v>
      </c>
      <c r="AB224" s="500">
        <v>1.2569889033560253E-3</v>
      </c>
      <c r="AC224" s="500">
        <v>8.5258414193495997E-4</v>
      </c>
      <c r="AD224" s="500">
        <v>2.0342913715531475E-5</v>
      </c>
      <c r="AE224" s="500">
        <v>3.6989088218975403E-4</v>
      </c>
      <c r="AF224" s="500">
        <v>1.8819937632817788E-4</v>
      </c>
      <c r="AG224" s="500">
        <v>4.1312272174969623E-4</v>
      </c>
      <c r="AH224" s="500">
        <v>0</v>
      </c>
      <c r="AI224" s="500">
        <v>1.9942017327769677E-3</v>
      </c>
      <c r="AJ224" s="500">
        <v>1.5530860891685633E-3</v>
      </c>
      <c r="AK224" s="500">
        <v>2.2935779816513763E-3</v>
      </c>
      <c r="AL224" s="500">
        <v>1.9516104016957039E-3</v>
      </c>
      <c r="AM224" s="500">
        <v>0</v>
      </c>
      <c r="AN224" s="500">
        <v>0</v>
      </c>
      <c r="AO224" s="500">
        <v>3.1253551539947724E-4</v>
      </c>
      <c r="AP224" s="500">
        <v>1.0572421084428334E-3</v>
      </c>
      <c r="AQ224" s="500">
        <v>4.515727187791965E-4</v>
      </c>
      <c r="AR224" s="500">
        <v>1.315280719901387E-3</v>
      </c>
      <c r="AS224" s="500">
        <v>1.1268700213716727E-3</v>
      </c>
      <c r="AT224" s="500">
        <v>7.313606527968795E-4</v>
      </c>
      <c r="AU224" s="500">
        <v>1.4096788257520708E-3</v>
      </c>
      <c r="AV224" s="500">
        <v>1.1613353787483472E-3</v>
      </c>
      <c r="AW224" s="500">
        <v>1.0284560540097167E-3</v>
      </c>
      <c r="AX224" s="500">
        <v>1.298143154870539E-3</v>
      </c>
      <c r="AY224" s="500">
        <v>9.0097906391612217E-4</v>
      </c>
      <c r="AZ224" s="500">
        <v>1.6535624980643353E-3</v>
      </c>
      <c r="BA224" s="500">
        <v>8.9796834661578183E-4</v>
      </c>
      <c r="BB224" s="500">
        <v>1.162176439513999E-3</v>
      </c>
      <c r="BC224" s="500">
        <v>1.698070746128194E-3</v>
      </c>
      <c r="BD224" s="500">
        <v>1.9853513266976097E-3</v>
      </c>
      <c r="BE224" s="500">
        <v>1.3221683561040105E-3</v>
      </c>
      <c r="BF224" s="500">
        <v>1.8695437130084744E-4</v>
      </c>
      <c r="BG224" s="500">
        <v>2.7807347222523954E-4</v>
      </c>
      <c r="BH224" s="500">
        <v>6.2178574026209026E-4</v>
      </c>
      <c r="BI224" s="500">
        <v>8.3470620538165846E-4</v>
      </c>
      <c r="BJ224" s="500">
        <v>1.312895920175928E-3</v>
      </c>
      <c r="BK224" s="500">
        <v>2.5878003696857672E-3</v>
      </c>
      <c r="BL224" s="500">
        <v>0</v>
      </c>
      <c r="BM224" s="500">
        <v>9.5224707637474998E-4</v>
      </c>
      <c r="BN224" s="500">
        <v>5.7809315971268771E-5</v>
      </c>
      <c r="BO224" s="500">
        <v>3.4632255432010609E-3</v>
      </c>
      <c r="BP224" s="500">
        <v>5.1096103768183746E-4</v>
      </c>
      <c r="BQ224" s="500">
        <v>6.2007463443781782E-5</v>
      </c>
      <c r="BR224" s="500">
        <v>2.1842804616112709E-4</v>
      </c>
      <c r="BS224" s="500">
        <v>1.134453781512605E-3</v>
      </c>
      <c r="BT224" s="500">
        <v>4.506386779080533E-3</v>
      </c>
      <c r="BU224" s="500">
        <v>3.1509660067832609E-3</v>
      </c>
      <c r="BV224" s="500">
        <v>5.6560853768453188E-3</v>
      </c>
      <c r="BW224" s="500">
        <v>9.203996622038353E-4</v>
      </c>
      <c r="BX224" s="500">
        <v>2.3828224973744826E-4</v>
      </c>
      <c r="BY224" s="500">
        <v>2.9956039512016118E-6</v>
      </c>
      <c r="BZ224" s="500">
        <v>4.616289326668627E-3</v>
      </c>
      <c r="CA224" s="500">
        <v>2.51539939392739E-3</v>
      </c>
      <c r="CB224" s="500">
        <v>3.2179069437979395E-3</v>
      </c>
      <c r="CC224" s="500">
        <v>0</v>
      </c>
      <c r="CD224" s="500">
        <v>7.4159088902622057E-3</v>
      </c>
      <c r="CE224" s="500">
        <v>5.5806537337230932E-3</v>
      </c>
      <c r="CF224" s="500">
        <v>4.0451467268623024E-3</v>
      </c>
      <c r="CG224" s="500">
        <v>6.6194221633829138E-3</v>
      </c>
      <c r="CH224" s="500">
        <v>4.1010764746497869E-3</v>
      </c>
      <c r="CI224" s="500">
        <v>3.4021546979753842E-3</v>
      </c>
      <c r="CJ224" s="500">
        <v>7.8760162601626018E-4</v>
      </c>
      <c r="CK224" s="500">
        <v>2.0263424518743669E-3</v>
      </c>
      <c r="CL224" s="500">
        <v>4.0365040365040366E-3</v>
      </c>
      <c r="CM224" s="500">
        <v>3.0250110401862781E-3</v>
      </c>
      <c r="CN224" s="500">
        <v>3.2922626699122062E-3</v>
      </c>
      <c r="CO224" s="500">
        <v>1.1326153913366391E-2</v>
      </c>
      <c r="CP224" s="500">
        <v>1.3445114941571228E-3</v>
      </c>
      <c r="CQ224" s="500">
        <v>7.8428265863899234E-3</v>
      </c>
      <c r="CR224" s="500">
        <v>4.3629724219817643E-3</v>
      </c>
      <c r="CS224" s="500">
        <v>7.6569512788622722E-3</v>
      </c>
      <c r="CT224" s="500">
        <v>4.575099776112139E-3</v>
      </c>
      <c r="CU224" s="500">
        <v>2.3337410674048801E-3</v>
      </c>
      <c r="CV224" s="500">
        <v>1.3617793917385383E-3</v>
      </c>
      <c r="CW224" s="500">
        <v>1.4428167506370501E-3</v>
      </c>
      <c r="CX224" s="500">
        <v>2.3636235472416314E-3</v>
      </c>
      <c r="CY224" s="500">
        <v>3.8079870915691811E-3</v>
      </c>
      <c r="CZ224" s="500">
        <v>1.0636990251789379E-3</v>
      </c>
      <c r="DA224" s="500">
        <v>5.1700343982368328E-3</v>
      </c>
      <c r="DB224" s="500">
        <v>4.0296582849774342E-3</v>
      </c>
      <c r="DC224" s="500">
        <v>4.2041171354015661E-3</v>
      </c>
      <c r="DD224" s="500">
        <v>3.0165912518853697E-3</v>
      </c>
      <c r="DE224" s="500">
        <v>0</v>
      </c>
      <c r="DF224" s="501">
        <v>2.3508323415759392E-4</v>
      </c>
    </row>
    <row r="225" spans="2:115">
      <c r="B225" s="502" t="s">
        <v>470</v>
      </c>
      <c r="C225" s="503" t="s">
        <v>119</v>
      </c>
      <c r="D225" s="568">
        <v>7.6182717837315955E-3</v>
      </c>
      <c r="E225" s="504">
        <v>9.2904424573220294E-5</v>
      </c>
      <c r="F225" s="504">
        <v>1.4378145219266715E-3</v>
      </c>
      <c r="G225" s="504">
        <v>6.3593004769475357E-4</v>
      </c>
      <c r="H225" s="504">
        <v>9.5698924731182789E-3</v>
      </c>
      <c r="I225" s="504">
        <v>0</v>
      </c>
      <c r="J225" s="504">
        <v>6.7620540964327715E-3</v>
      </c>
      <c r="K225" s="504">
        <v>4.1956844887186392E-3</v>
      </c>
      <c r="L225" s="504">
        <v>9.2219235364396652E-3</v>
      </c>
      <c r="M225" s="504">
        <v>2.2280737289852139E-3</v>
      </c>
      <c r="N225" s="504">
        <v>0</v>
      </c>
      <c r="O225" s="504">
        <v>2.5486124221257315E-3</v>
      </c>
      <c r="P225" s="504">
        <v>4.3315254977614381E-3</v>
      </c>
      <c r="Q225" s="504">
        <v>8.8312856471165439E-3</v>
      </c>
      <c r="R225" s="504">
        <v>1.499585221109055E-3</v>
      </c>
      <c r="S225" s="504">
        <v>2.5285229725562752E-3</v>
      </c>
      <c r="T225" s="504">
        <v>3.0032606830272869E-3</v>
      </c>
      <c r="U225" s="504">
        <v>3.1839816182504515E-3</v>
      </c>
      <c r="V225" s="504">
        <v>0</v>
      </c>
      <c r="W225" s="504">
        <v>1.9008218259070834E-3</v>
      </c>
      <c r="X225" s="504">
        <v>1.2278559588531826E-4</v>
      </c>
      <c r="Y225" s="504">
        <v>2.4904226339447679E-4</v>
      </c>
      <c r="Z225" s="504">
        <v>9.5538082058527207E-4</v>
      </c>
      <c r="AA225" s="504">
        <v>3.4754402224281742E-3</v>
      </c>
      <c r="AB225" s="504">
        <v>4.8207101311503476E-4</v>
      </c>
      <c r="AC225" s="504">
        <v>1.0465583117931785E-3</v>
      </c>
      <c r="AD225" s="504">
        <v>2.373339933478672E-4</v>
      </c>
      <c r="AE225" s="504">
        <v>2.1268725725910858E-2</v>
      </c>
      <c r="AF225" s="504">
        <v>1.4036536817809934E-3</v>
      </c>
      <c r="AG225" s="504">
        <v>4.5929526123936817E-3</v>
      </c>
      <c r="AH225" s="504">
        <v>0</v>
      </c>
      <c r="AI225" s="504">
        <v>2.1735123087493508E-2</v>
      </c>
      <c r="AJ225" s="504">
        <v>9.1310751104565543E-3</v>
      </c>
      <c r="AK225" s="504">
        <v>1.4016309887869521E-3</v>
      </c>
      <c r="AL225" s="504">
        <v>1.4372124282686242E-2</v>
      </c>
      <c r="AM225" s="504">
        <v>1.8987341772151899E-2</v>
      </c>
      <c r="AN225" s="504">
        <v>1.2632978723404254E-2</v>
      </c>
      <c r="AO225" s="504">
        <v>1.5399477213319695E-2</v>
      </c>
      <c r="AP225" s="504">
        <v>9.4547651412173386E-3</v>
      </c>
      <c r="AQ225" s="504">
        <v>4.1420118343195268E-3</v>
      </c>
      <c r="AR225" s="504">
        <v>1.0287610253902055E-2</v>
      </c>
      <c r="AS225" s="504">
        <v>4.4464181631463547E-3</v>
      </c>
      <c r="AT225" s="504">
        <v>1.0055059037823765E-2</v>
      </c>
      <c r="AU225" s="504">
        <v>9.4487235382454109E-3</v>
      </c>
      <c r="AV225" s="504">
        <v>5.5241899097218678E-3</v>
      </c>
      <c r="AW225" s="504">
        <v>2.9970345132184998E-3</v>
      </c>
      <c r="AX225" s="504">
        <v>8.6366258875060346E-4</v>
      </c>
      <c r="AY225" s="504">
        <v>6.4737014222121373E-4</v>
      </c>
      <c r="AZ225" s="504">
        <v>4.0935097671950978E-3</v>
      </c>
      <c r="BA225" s="504">
        <v>5.612302166348636E-4</v>
      </c>
      <c r="BB225" s="504">
        <v>6.3391442155309036E-4</v>
      </c>
      <c r="BC225" s="504">
        <v>4.0303606865934247E-3</v>
      </c>
      <c r="BD225" s="504">
        <v>4.1316770852896203E-3</v>
      </c>
      <c r="BE225" s="504">
        <v>1.1018069634200088E-3</v>
      </c>
      <c r="BF225" s="504">
        <v>3.7864176465994418E-4</v>
      </c>
      <c r="BG225" s="504">
        <v>5.9525102648215337E-4</v>
      </c>
      <c r="BH225" s="504">
        <v>6.1735074924738204E-4</v>
      </c>
      <c r="BI225" s="504">
        <v>3.6024162548050523E-3</v>
      </c>
      <c r="BJ225" s="504">
        <v>5.3500508747169068E-3</v>
      </c>
      <c r="BK225" s="504">
        <v>1.3117882058314948E-3</v>
      </c>
      <c r="BL225" s="504">
        <v>0</v>
      </c>
      <c r="BM225" s="504">
        <v>1.5215547927502257E-2</v>
      </c>
      <c r="BN225" s="504">
        <v>1.9590131949763705E-2</v>
      </c>
      <c r="BO225" s="504">
        <v>1.2837906763235743E-2</v>
      </c>
      <c r="BP225" s="504">
        <v>1.5242644931328068E-2</v>
      </c>
      <c r="BQ225" s="504">
        <v>3.4555068264580211E-3</v>
      </c>
      <c r="BR225" s="504">
        <v>2.7121482398339948E-3</v>
      </c>
      <c r="BS225" s="504">
        <v>6.7366946778711486E-3</v>
      </c>
      <c r="BT225" s="504">
        <v>7.947627592196577E-3</v>
      </c>
      <c r="BU225" s="504">
        <v>3.7240944694343892E-3</v>
      </c>
      <c r="BV225" s="504">
        <v>1.1659261443262802E-2</v>
      </c>
      <c r="BW225" s="504">
        <v>4.7633054683126324E-3</v>
      </c>
      <c r="BX225" s="504">
        <v>2.1004139050930623E-3</v>
      </c>
      <c r="BY225" s="504">
        <v>1.8422964299889911E-4</v>
      </c>
      <c r="BZ225" s="504">
        <v>6.1011467215524844E-3</v>
      </c>
      <c r="CA225" s="504">
        <v>1.5211234130206579E-3</v>
      </c>
      <c r="CB225" s="504">
        <v>1.3205561514642488E-2</v>
      </c>
      <c r="CC225" s="504">
        <v>2.6246719160104987E-3</v>
      </c>
      <c r="CD225" s="504">
        <v>5.8267855566345901E-3</v>
      </c>
      <c r="CE225" s="504">
        <v>2.8050905010777454E-3</v>
      </c>
      <c r="CF225" s="504">
        <v>5.9142212189616256E-3</v>
      </c>
      <c r="CG225" s="504">
        <v>1.2460088778132544E-3</v>
      </c>
      <c r="CH225" s="504">
        <v>5.5515136911078464E-3</v>
      </c>
      <c r="CI225" s="504">
        <v>7.7715886728261232E-3</v>
      </c>
      <c r="CJ225" s="504">
        <v>7.6219512195121954E-4</v>
      </c>
      <c r="CK225" s="504">
        <v>9.9290780141843976E-3</v>
      </c>
      <c r="CL225" s="504">
        <v>3.0537030537030538E-3</v>
      </c>
      <c r="CM225" s="504">
        <v>2.288329519450801E-4</v>
      </c>
      <c r="CN225" s="504">
        <v>1.6061318819571697E-2</v>
      </c>
      <c r="CO225" s="504">
        <v>1.2123462723082636E-3</v>
      </c>
      <c r="CP225" s="504">
        <v>1.4644679099927026E-3</v>
      </c>
      <c r="CQ225" s="504">
        <v>1.8696031054424463E-2</v>
      </c>
      <c r="CR225" s="504">
        <v>5.0574635392163451E-3</v>
      </c>
      <c r="CS225" s="504">
        <v>3.2552857838100903E-3</v>
      </c>
      <c r="CT225" s="504">
        <v>7.7008771645197226E-3</v>
      </c>
      <c r="CU225" s="504">
        <v>4.0075967295435527E-3</v>
      </c>
      <c r="CV225" s="504">
        <v>1.5130882130428205E-4</v>
      </c>
      <c r="CW225" s="504">
        <v>5.3000244347998094E-3</v>
      </c>
      <c r="CX225" s="504">
        <v>3.0376858076851909E-3</v>
      </c>
      <c r="CY225" s="504">
        <v>2.1653892698668818E-2</v>
      </c>
      <c r="CZ225" s="504">
        <v>1.5175439425886179E-3</v>
      </c>
      <c r="DA225" s="504">
        <v>7.2916022987085209E-3</v>
      </c>
      <c r="DB225" s="504">
        <v>1.0246845353228333E-3</v>
      </c>
      <c r="DC225" s="504">
        <v>1.5946651203247318E-3</v>
      </c>
      <c r="DD225" s="504">
        <v>5.5847702906526436E-3</v>
      </c>
      <c r="DE225" s="504">
        <v>4.6331535228513748E-4</v>
      </c>
      <c r="DF225" s="505">
        <v>0</v>
      </c>
    </row>
    <row r="226" spans="2:115">
      <c r="D226" s="557" t="s">
        <v>238</v>
      </c>
    </row>
    <row r="227" spans="2:115" ht="14.25" thickBot="1">
      <c r="C227" s="306" t="s">
        <v>240</v>
      </c>
      <c r="D227" s="569">
        <f>D6</f>
        <v>0</v>
      </c>
      <c r="E227" s="569">
        <f>D7</f>
        <v>0</v>
      </c>
      <c r="F227" s="569">
        <f>D8</f>
        <v>0</v>
      </c>
      <c r="G227" s="569">
        <f>D9</f>
        <v>0</v>
      </c>
      <c r="H227" s="569">
        <f>D10</f>
        <v>0</v>
      </c>
      <c r="I227" s="569">
        <f>D11</f>
        <v>0</v>
      </c>
      <c r="J227" s="569">
        <f>D12</f>
        <v>0</v>
      </c>
      <c r="K227" s="569">
        <f>D13</f>
        <v>0</v>
      </c>
      <c r="L227" s="569">
        <f>D14</f>
        <v>0</v>
      </c>
      <c r="M227" s="569">
        <f>D15</f>
        <v>0</v>
      </c>
      <c r="N227" s="569">
        <f>D16</f>
        <v>0</v>
      </c>
      <c r="O227" s="569">
        <f>D17</f>
        <v>0</v>
      </c>
      <c r="P227" s="569">
        <f>D18</f>
        <v>0</v>
      </c>
      <c r="Q227" s="569">
        <f>D19</f>
        <v>0</v>
      </c>
      <c r="R227" s="569">
        <f>D20</f>
        <v>0</v>
      </c>
      <c r="S227" s="569">
        <f>D21</f>
        <v>0</v>
      </c>
      <c r="T227" s="569">
        <f>D22</f>
        <v>0</v>
      </c>
      <c r="U227" s="569">
        <f>D23</f>
        <v>0</v>
      </c>
      <c r="V227" s="569">
        <f>D24</f>
        <v>0</v>
      </c>
      <c r="W227" s="569">
        <f>D25</f>
        <v>0</v>
      </c>
      <c r="X227" s="569">
        <f>D26</f>
        <v>0</v>
      </c>
      <c r="Y227" s="569">
        <f>D27</f>
        <v>0</v>
      </c>
      <c r="Z227" s="569">
        <f>D28</f>
        <v>0</v>
      </c>
      <c r="AA227" s="569">
        <f>D29</f>
        <v>0</v>
      </c>
      <c r="AB227" s="569">
        <f>D30</f>
        <v>0</v>
      </c>
      <c r="AC227" s="569">
        <f>D31</f>
        <v>0</v>
      </c>
      <c r="AD227" s="569">
        <f>D32</f>
        <v>0</v>
      </c>
      <c r="AE227" s="569">
        <f>D33</f>
        <v>0</v>
      </c>
      <c r="AF227" s="569">
        <f>D34</f>
        <v>0</v>
      </c>
      <c r="AG227" s="569">
        <f>D35</f>
        <v>0</v>
      </c>
      <c r="AH227" s="569">
        <f>D36</f>
        <v>0</v>
      </c>
      <c r="AI227" s="569">
        <f>D37</f>
        <v>0</v>
      </c>
      <c r="AJ227" s="569">
        <f>D38</f>
        <v>0</v>
      </c>
      <c r="AK227" s="569">
        <f>D39</f>
        <v>0</v>
      </c>
      <c r="AL227" s="569">
        <f>D40</f>
        <v>0</v>
      </c>
      <c r="AM227" s="569">
        <f>D41</f>
        <v>0</v>
      </c>
      <c r="AN227" s="569">
        <f>D42</f>
        <v>0</v>
      </c>
      <c r="AO227" s="569">
        <f>D43</f>
        <v>0</v>
      </c>
      <c r="AP227" s="569">
        <f>D44</f>
        <v>0</v>
      </c>
      <c r="AQ227" s="569">
        <f>D45</f>
        <v>0</v>
      </c>
      <c r="AR227" s="569">
        <f>D46</f>
        <v>0</v>
      </c>
      <c r="AS227" s="569">
        <f>D47</f>
        <v>0</v>
      </c>
      <c r="AT227" s="569">
        <f>D48</f>
        <v>0</v>
      </c>
      <c r="AU227" s="569">
        <f>D49</f>
        <v>0</v>
      </c>
      <c r="AV227" s="569">
        <f>D50</f>
        <v>0</v>
      </c>
      <c r="AW227" s="569">
        <f>D51</f>
        <v>0</v>
      </c>
      <c r="AX227" s="569">
        <f>D52</f>
        <v>0</v>
      </c>
      <c r="AY227" s="569">
        <f>D53</f>
        <v>0</v>
      </c>
      <c r="AZ227" s="569">
        <f>D54</f>
        <v>0</v>
      </c>
      <c r="BA227" s="569">
        <f>D55</f>
        <v>0</v>
      </c>
      <c r="BB227" s="569">
        <f>D56</f>
        <v>0</v>
      </c>
      <c r="BC227" s="569">
        <f>D57</f>
        <v>0</v>
      </c>
      <c r="BD227" s="569">
        <f>D58</f>
        <v>0</v>
      </c>
      <c r="BE227" s="569">
        <f>D59</f>
        <v>0</v>
      </c>
      <c r="BF227" s="569">
        <f>D60</f>
        <v>0</v>
      </c>
      <c r="BG227" s="569">
        <f>D61</f>
        <v>0</v>
      </c>
      <c r="BH227" s="569">
        <f>D62</f>
        <v>0</v>
      </c>
      <c r="BI227" s="569">
        <f>D63</f>
        <v>0</v>
      </c>
      <c r="BJ227" s="569">
        <f>D64</f>
        <v>0</v>
      </c>
      <c r="BK227" s="569">
        <f>D65</f>
        <v>0</v>
      </c>
      <c r="BL227" s="569">
        <f>D66</f>
        <v>0</v>
      </c>
      <c r="BM227" s="569">
        <f>D67</f>
        <v>0</v>
      </c>
      <c r="BN227" s="569">
        <f>D68</f>
        <v>0</v>
      </c>
      <c r="BO227" s="569">
        <f>D69</f>
        <v>0</v>
      </c>
      <c r="BP227" s="569">
        <f>D70</f>
        <v>0</v>
      </c>
      <c r="BQ227" s="569">
        <f>D71</f>
        <v>0</v>
      </c>
      <c r="BR227" s="569">
        <f>D72</f>
        <v>0</v>
      </c>
      <c r="BS227" s="569">
        <f>D73</f>
        <v>0</v>
      </c>
      <c r="BT227" s="569">
        <f>D74</f>
        <v>0</v>
      </c>
      <c r="BU227" s="569">
        <f>D75</f>
        <v>0</v>
      </c>
      <c r="BV227" s="569">
        <f>D76</f>
        <v>0</v>
      </c>
      <c r="BW227" s="569">
        <f>D77</f>
        <v>0</v>
      </c>
      <c r="BX227" s="569">
        <f>D78</f>
        <v>0</v>
      </c>
      <c r="BY227" s="569">
        <f>D79</f>
        <v>0</v>
      </c>
      <c r="BZ227" s="569">
        <f>D80</f>
        <v>0</v>
      </c>
      <c r="CA227" s="569">
        <f>D81</f>
        <v>0</v>
      </c>
      <c r="CB227" s="569">
        <f>D82</f>
        <v>0</v>
      </c>
      <c r="CC227" s="569">
        <f>D83</f>
        <v>0</v>
      </c>
      <c r="CD227" s="569">
        <f>D84</f>
        <v>0</v>
      </c>
      <c r="CE227" s="569">
        <f>D85</f>
        <v>0</v>
      </c>
      <c r="CF227" s="569">
        <f>D86</f>
        <v>0</v>
      </c>
      <c r="CG227" s="569">
        <f>D87</f>
        <v>0</v>
      </c>
      <c r="CH227" s="569">
        <f>D88</f>
        <v>0</v>
      </c>
      <c r="CI227" s="569">
        <f>D89</f>
        <v>0</v>
      </c>
      <c r="CJ227" s="569">
        <f>D90</f>
        <v>0</v>
      </c>
      <c r="CK227" s="569">
        <f>D91</f>
        <v>0</v>
      </c>
      <c r="CL227" s="569">
        <f>D92</f>
        <v>0</v>
      </c>
      <c r="CM227" s="569">
        <f>D93</f>
        <v>0</v>
      </c>
      <c r="CN227" s="569">
        <f>D94</f>
        <v>0</v>
      </c>
      <c r="CO227" s="569">
        <f>D95</f>
        <v>0</v>
      </c>
      <c r="CP227" s="569">
        <f>D96</f>
        <v>0</v>
      </c>
      <c r="CQ227" s="569">
        <f>D97</f>
        <v>0</v>
      </c>
      <c r="CR227" s="569">
        <f>D98</f>
        <v>0</v>
      </c>
      <c r="CS227" s="569">
        <f>D99</f>
        <v>0</v>
      </c>
      <c r="CT227" s="569">
        <f>D100</f>
        <v>0</v>
      </c>
      <c r="CU227" s="569">
        <f>D101</f>
        <v>0</v>
      </c>
      <c r="CV227" s="569">
        <f>D102</f>
        <v>0</v>
      </c>
      <c r="CW227" s="569">
        <f>D103</f>
        <v>0</v>
      </c>
      <c r="CX227" s="569">
        <f>D104</f>
        <v>0</v>
      </c>
      <c r="CY227" s="569">
        <f>D105</f>
        <v>0</v>
      </c>
      <c r="CZ227" s="569">
        <f>D106</f>
        <v>0</v>
      </c>
      <c r="DA227" s="569">
        <f>D107</f>
        <v>0</v>
      </c>
      <c r="DB227" s="569">
        <f>D108</f>
        <v>0</v>
      </c>
      <c r="DC227" s="569">
        <f>D109</f>
        <v>0</v>
      </c>
      <c r="DD227" s="569">
        <f>D110</f>
        <v>0</v>
      </c>
      <c r="DE227" s="569">
        <f>D112</f>
        <v>0</v>
      </c>
      <c r="DF227" s="569">
        <f>D112</f>
        <v>0</v>
      </c>
      <c r="DG227" s="270">
        <f>D113</f>
        <v>0</v>
      </c>
    </row>
    <row r="228" spans="2:115">
      <c r="B228" s="296"/>
      <c r="C228" s="297" t="s">
        <v>239</v>
      </c>
      <c r="D228" s="564" t="str">
        <f>D117</f>
        <v>011</v>
      </c>
      <c r="E228" s="564" t="str">
        <f t="shared" ref="E228:BP228" si="0">E117</f>
        <v>012</v>
      </c>
      <c r="F228" s="564" t="str">
        <f t="shared" si="0"/>
        <v>013</v>
      </c>
      <c r="G228" s="564" t="str">
        <f t="shared" si="0"/>
        <v>015</v>
      </c>
      <c r="H228" s="564" t="str">
        <f t="shared" si="0"/>
        <v>017</v>
      </c>
      <c r="I228" s="564" t="str">
        <f t="shared" si="0"/>
        <v>061</v>
      </c>
      <c r="J228" s="564" t="str">
        <f t="shared" si="0"/>
        <v>062</v>
      </c>
      <c r="K228" s="564" t="str">
        <f t="shared" si="0"/>
        <v>111</v>
      </c>
      <c r="L228" s="564" t="str">
        <f t="shared" si="0"/>
        <v>112</v>
      </c>
      <c r="M228" s="564" t="str">
        <f t="shared" si="0"/>
        <v>113</v>
      </c>
      <c r="N228" s="564" t="str">
        <f t="shared" si="0"/>
        <v>114</v>
      </c>
      <c r="O228" s="564" t="str">
        <f t="shared" si="0"/>
        <v>151</v>
      </c>
      <c r="P228" s="564" t="str">
        <f t="shared" si="0"/>
        <v>152</v>
      </c>
      <c r="Q228" s="564" t="str">
        <f t="shared" si="0"/>
        <v>161</v>
      </c>
      <c r="R228" s="564" t="str">
        <f t="shared" si="0"/>
        <v>162</v>
      </c>
      <c r="S228" s="564" t="str">
        <f t="shared" si="0"/>
        <v>163</v>
      </c>
      <c r="T228" s="564" t="str">
        <f t="shared" si="0"/>
        <v>164</v>
      </c>
      <c r="U228" s="564" t="str">
        <f t="shared" si="0"/>
        <v>191</v>
      </c>
      <c r="V228" s="564" t="str">
        <f t="shared" si="0"/>
        <v>201</v>
      </c>
      <c r="W228" s="564" t="str">
        <f t="shared" si="0"/>
        <v>202</v>
      </c>
      <c r="X228" s="564" t="str">
        <f t="shared" si="0"/>
        <v>203</v>
      </c>
      <c r="Y228" s="564" t="str">
        <f t="shared" si="0"/>
        <v>204</v>
      </c>
      <c r="Z228" s="564" t="str">
        <f t="shared" si="0"/>
        <v>205</v>
      </c>
      <c r="AA228" s="564" t="str">
        <f t="shared" si="0"/>
        <v>206</v>
      </c>
      <c r="AB228" s="564" t="str">
        <f t="shared" si="0"/>
        <v>207</v>
      </c>
      <c r="AC228" s="564" t="str">
        <f t="shared" si="0"/>
        <v>208</v>
      </c>
      <c r="AD228" s="564" t="str">
        <f t="shared" si="0"/>
        <v>211</v>
      </c>
      <c r="AE228" s="564" t="str">
        <f t="shared" si="0"/>
        <v>212</v>
      </c>
      <c r="AF228" s="564" t="str">
        <f t="shared" si="0"/>
        <v>221</v>
      </c>
      <c r="AG228" s="564" t="str">
        <f t="shared" si="0"/>
        <v>222</v>
      </c>
      <c r="AH228" s="564" t="str">
        <f t="shared" si="0"/>
        <v>231</v>
      </c>
      <c r="AI228" s="564" t="str">
        <f t="shared" si="0"/>
        <v>251</v>
      </c>
      <c r="AJ228" s="564" t="str">
        <f t="shared" si="0"/>
        <v>252</v>
      </c>
      <c r="AK228" s="564" t="str">
        <f t="shared" si="0"/>
        <v>253</v>
      </c>
      <c r="AL228" s="564" t="str">
        <f t="shared" si="0"/>
        <v>259</v>
      </c>
      <c r="AM228" s="564" t="str">
        <f t="shared" si="0"/>
        <v>261</v>
      </c>
      <c r="AN228" s="564" t="str">
        <f t="shared" si="0"/>
        <v>262</v>
      </c>
      <c r="AO228" s="564" t="str">
        <f t="shared" si="0"/>
        <v>263</v>
      </c>
      <c r="AP228" s="564" t="str">
        <f t="shared" si="0"/>
        <v>269</v>
      </c>
      <c r="AQ228" s="564" t="str">
        <f t="shared" si="0"/>
        <v>271</v>
      </c>
      <c r="AR228" s="564" t="str">
        <f t="shared" si="0"/>
        <v>272</v>
      </c>
      <c r="AS228" s="564" t="str">
        <f t="shared" si="0"/>
        <v>281</v>
      </c>
      <c r="AT228" s="564" t="str">
        <f t="shared" si="0"/>
        <v>289</v>
      </c>
      <c r="AU228" s="564" t="str">
        <f t="shared" si="0"/>
        <v>291</v>
      </c>
      <c r="AV228" s="564" t="str">
        <f t="shared" si="0"/>
        <v>301</v>
      </c>
      <c r="AW228" s="564" t="str">
        <f t="shared" si="0"/>
        <v>311</v>
      </c>
      <c r="AX228" s="564" t="str">
        <f t="shared" si="0"/>
        <v>321</v>
      </c>
      <c r="AY228" s="564" t="str">
        <f t="shared" si="0"/>
        <v>329</v>
      </c>
      <c r="AZ228" s="564" t="str">
        <f t="shared" si="0"/>
        <v>331</v>
      </c>
      <c r="BA228" s="564" t="str">
        <f t="shared" si="0"/>
        <v>332</v>
      </c>
      <c r="BB228" s="564" t="str">
        <f t="shared" si="0"/>
        <v>333</v>
      </c>
      <c r="BC228" s="564" t="str">
        <f t="shared" si="0"/>
        <v>339</v>
      </c>
      <c r="BD228" s="564" t="str">
        <f t="shared" si="0"/>
        <v>341</v>
      </c>
      <c r="BE228" s="564" t="str">
        <f t="shared" si="0"/>
        <v>342</v>
      </c>
      <c r="BF228" s="564" t="str">
        <f t="shared" si="0"/>
        <v>351</v>
      </c>
      <c r="BG228" s="564" t="str">
        <f t="shared" si="0"/>
        <v>352</v>
      </c>
      <c r="BH228" s="564" t="str">
        <f t="shared" si="0"/>
        <v>353</v>
      </c>
      <c r="BI228" s="564" t="str">
        <f t="shared" si="0"/>
        <v>354</v>
      </c>
      <c r="BJ228" s="564" t="str">
        <f t="shared" si="0"/>
        <v>359</v>
      </c>
      <c r="BK228" s="564" t="str">
        <f t="shared" si="0"/>
        <v>391</v>
      </c>
      <c r="BL228" s="564" t="str">
        <f t="shared" si="0"/>
        <v>392</v>
      </c>
      <c r="BM228" s="564" t="str">
        <f t="shared" si="0"/>
        <v>411</v>
      </c>
      <c r="BN228" s="564" t="str">
        <f t="shared" si="0"/>
        <v>412</v>
      </c>
      <c r="BO228" s="564" t="str">
        <f t="shared" si="0"/>
        <v>413</v>
      </c>
      <c r="BP228" s="564" t="str">
        <f t="shared" si="0"/>
        <v>419</v>
      </c>
      <c r="BQ228" s="564" t="str">
        <f t="shared" ref="BQ228:DF228" si="1">BQ117</f>
        <v>461</v>
      </c>
      <c r="BR228" s="564" t="str">
        <f t="shared" si="1"/>
        <v>462</v>
      </c>
      <c r="BS228" s="564" t="str">
        <f t="shared" si="1"/>
        <v>471</v>
      </c>
      <c r="BT228" s="564" t="str">
        <f t="shared" si="1"/>
        <v>481</v>
      </c>
      <c r="BU228" s="564" t="str">
        <f t="shared" si="1"/>
        <v>511</v>
      </c>
      <c r="BV228" s="564" t="str">
        <f t="shared" si="1"/>
        <v>531</v>
      </c>
      <c r="BW228" s="564" t="str">
        <f t="shared" si="1"/>
        <v>551</v>
      </c>
      <c r="BX228" s="564" t="str">
        <f t="shared" si="1"/>
        <v>552</v>
      </c>
      <c r="BY228" s="564" t="str">
        <f t="shared" si="1"/>
        <v>553</v>
      </c>
      <c r="BZ228" s="564" t="str">
        <f t="shared" si="1"/>
        <v>571</v>
      </c>
      <c r="CA228" s="564" t="str">
        <f t="shared" si="1"/>
        <v>572</v>
      </c>
      <c r="CB228" s="564" t="str">
        <f t="shared" si="1"/>
        <v>574</v>
      </c>
      <c r="CC228" s="564" t="str">
        <f t="shared" si="1"/>
        <v>575</v>
      </c>
      <c r="CD228" s="564" t="str">
        <f t="shared" si="1"/>
        <v>576</v>
      </c>
      <c r="CE228" s="564" t="str">
        <f t="shared" si="1"/>
        <v>577</v>
      </c>
      <c r="CF228" s="564" t="str">
        <f t="shared" si="1"/>
        <v>578</v>
      </c>
      <c r="CG228" s="564" t="str">
        <f t="shared" si="1"/>
        <v>579</v>
      </c>
      <c r="CH228" s="564" t="str">
        <f t="shared" si="1"/>
        <v>591</v>
      </c>
      <c r="CI228" s="564" t="str">
        <f t="shared" si="1"/>
        <v>592</v>
      </c>
      <c r="CJ228" s="564" t="str">
        <f t="shared" si="1"/>
        <v>593</v>
      </c>
      <c r="CK228" s="564" t="str">
        <f t="shared" si="1"/>
        <v>594</v>
      </c>
      <c r="CL228" s="564" t="str">
        <f t="shared" si="1"/>
        <v>595</v>
      </c>
      <c r="CM228" s="564" t="str">
        <f t="shared" si="1"/>
        <v>611</v>
      </c>
      <c r="CN228" s="564" t="str">
        <f t="shared" si="1"/>
        <v>631</v>
      </c>
      <c r="CO228" s="564" t="str">
        <f t="shared" si="1"/>
        <v>632</v>
      </c>
      <c r="CP228" s="564" t="str">
        <f t="shared" si="1"/>
        <v>641</v>
      </c>
      <c r="CQ228" s="564" t="str">
        <f t="shared" si="1"/>
        <v>642</v>
      </c>
      <c r="CR228" s="564" t="str">
        <f t="shared" si="1"/>
        <v>643</v>
      </c>
      <c r="CS228" s="564" t="str">
        <f t="shared" si="1"/>
        <v>644</v>
      </c>
      <c r="CT228" s="564" t="str">
        <f t="shared" si="1"/>
        <v>659</v>
      </c>
      <c r="CU228" s="564" t="str">
        <f t="shared" si="1"/>
        <v>661</v>
      </c>
      <c r="CV228" s="564" t="str">
        <f t="shared" si="1"/>
        <v>662</v>
      </c>
      <c r="CW228" s="564" t="str">
        <f t="shared" si="1"/>
        <v>663</v>
      </c>
      <c r="CX228" s="564" t="str">
        <f t="shared" si="1"/>
        <v>669</v>
      </c>
      <c r="CY228" s="564" t="str">
        <f t="shared" si="1"/>
        <v>671</v>
      </c>
      <c r="CZ228" s="564" t="str">
        <f t="shared" si="1"/>
        <v>672</v>
      </c>
      <c r="DA228" s="564" t="str">
        <f t="shared" si="1"/>
        <v>673</v>
      </c>
      <c r="DB228" s="564" t="str">
        <f t="shared" si="1"/>
        <v>674</v>
      </c>
      <c r="DC228" s="564" t="str">
        <f t="shared" si="1"/>
        <v>675</v>
      </c>
      <c r="DD228" s="564" t="str">
        <f t="shared" si="1"/>
        <v>679</v>
      </c>
      <c r="DE228" s="564" t="str">
        <f t="shared" ref="DE228" si="2">DE117</f>
        <v>681</v>
      </c>
      <c r="DF228" s="565" t="str">
        <f t="shared" si="1"/>
        <v>691</v>
      </c>
      <c r="DG228" s="580"/>
      <c r="DJ228" s="307"/>
      <c r="DK228" s="308"/>
    </row>
    <row r="229" spans="2:115">
      <c r="B229" s="298" t="s">
        <v>239</v>
      </c>
      <c r="C229" s="299" t="s">
        <v>237</v>
      </c>
      <c r="D229" s="566" t="str">
        <f>D118</f>
        <v>耕種農業</v>
      </c>
      <c r="E229" s="566" t="str">
        <f t="shared" ref="E229:BP229" si="3">E118</f>
        <v>畜産</v>
      </c>
      <c r="F229" s="566" t="str">
        <f t="shared" si="3"/>
        <v>農業サービス</v>
      </c>
      <c r="G229" s="566" t="str">
        <f t="shared" si="3"/>
        <v>林業</v>
      </c>
      <c r="H229" s="566" t="str">
        <f t="shared" si="3"/>
        <v>漁業</v>
      </c>
      <c r="I229" s="566" t="str">
        <f t="shared" si="3"/>
        <v>石炭・原油・天然ガス</v>
      </c>
      <c r="J229" s="566" t="str">
        <f t="shared" si="3"/>
        <v>その他の鉱業</v>
      </c>
      <c r="K229" s="566" t="str">
        <f t="shared" si="3"/>
        <v>食料品</v>
      </c>
      <c r="L229" s="566" t="str">
        <f t="shared" si="3"/>
        <v>飲料</v>
      </c>
      <c r="M229" s="566" t="str">
        <f t="shared" si="3"/>
        <v>飼料・有機質肥料（別掲を除く。）</v>
      </c>
      <c r="N229" s="566" t="str">
        <f t="shared" si="3"/>
        <v>たばこ</v>
      </c>
      <c r="O229" s="566" t="str">
        <f t="shared" si="3"/>
        <v>繊維工業製品</v>
      </c>
      <c r="P229" s="566" t="str">
        <f t="shared" si="3"/>
        <v>衣服・その他の繊維既製品</v>
      </c>
      <c r="Q229" s="566" t="str">
        <f t="shared" si="3"/>
        <v>木材・木製品</v>
      </c>
      <c r="R229" s="566" t="str">
        <f t="shared" si="3"/>
        <v>家具・装備品</v>
      </c>
      <c r="S229" s="566" t="str">
        <f t="shared" si="3"/>
        <v>パルプ・紙・板紙・加工紙</v>
      </c>
      <c r="T229" s="566" t="str">
        <f t="shared" si="3"/>
        <v>紙加工品</v>
      </c>
      <c r="U229" s="566" t="str">
        <f t="shared" si="3"/>
        <v>印刷・製版・製本</v>
      </c>
      <c r="V229" s="566" t="str">
        <f t="shared" si="3"/>
        <v>化学肥料</v>
      </c>
      <c r="W229" s="566" t="str">
        <f t="shared" si="3"/>
        <v>無機化学工業製品</v>
      </c>
      <c r="X229" s="566" t="str">
        <f t="shared" si="3"/>
        <v>石油化学系基礎製品</v>
      </c>
      <c r="Y229" s="566" t="str">
        <f t="shared" si="3"/>
        <v>有機化学工業製品（石油化学系基礎製品・合成樹脂を除く。）</v>
      </c>
      <c r="Z229" s="566" t="str">
        <f t="shared" si="3"/>
        <v>合成樹脂</v>
      </c>
      <c r="AA229" s="566" t="str">
        <f t="shared" si="3"/>
        <v>化学繊維</v>
      </c>
      <c r="AB229" s="566" t="str">
        <f t="shared" si="3"/>
        <v>医薬品</v>
      </c>
      <c r="AC229" s="566" t="str">
        <f t="shared" si="3"/>
        <v>化学最終製品（医薬品を除く。）</v>
      </c>
      <c r="AD229" s="566" t="str">
        <f t="shared" si="3"/>
        <v>石油製品</v>
      </c>
      <c r="AE229" s="566" t="str">
        <f t="shared" si="3"/>
        <v>石炭製品</v>
      </c>
      <c r="AF229" s="566" t="str">
        <f t="shared" si="3"/>
        <v>プラスチック製品</v>
      </c>
      <c r="AG229" s="566" t="str">
        <f t="shared" si="3"/>
        <v>ゴム製品</v>
      </c>
      <c r="AH229" s="566" t="str">
        <f t="shared" si="3"/>
        <v>なめし革・革製品・毛皮</v>
      </c>
      <c r="AI229" s="566" t="str">
        <f t="shared" si="3"/>
        <v>ガラス・ガラス製品</v>
      </c>
      <c r="AJ229" s="566" t="str">
        <f t="shared" si="3"/>
        <v>セメント・セメント製品</v>
      </c>
      <c r="AK229" s="566" t="str">
        <f t="shared" si="3"/>
        <v>陶磁器</v>
      </c>
      <c r="AL229" s="566" t="str">
        <f t="shared" si="3"/>
        <v>その他の窯業・土石製品</v>
      </c>
      <c r="AM229" s="566" t="str">
        <f t="shared" si="3"/>
        <v>銑鉄・粗鋼</v>
      </c>
      <c r="AN229" s="566" t="str">
        <f t="shared" si="3"/>
        <v>鋼材</v>
      </c>
      <c r="AO229" s="566" t="str">
        <f t="shared" si="3"/>
        <v>鋳鍛造品（鉄）</v>
      </c>
      <c r="AP229" s="566" t="str">
        <f t="shared" si="3"/>
        <v>その他の鉄鋼製品</v>
      </c>
      <c r="AQ229" s="566" t="str">
        <f t="shared" si="3"/>
        <v>非鉄金属製錬・精製</v>
      </c>
      <c r="AR229" s="566" t="str">
        <f t="shared" si="3"/>
        <v>非鉄金属加工製品</v>
      </c>
      <c r="AS229" s="566" t="str">
        <f t="shared" si="3"/>
        <v>建設用・建築用金属製品</v>
      </c>
      <c r="AT229" s="566" t="str">
        <f t="shared" si="3"/>
        <v>その他の金属製品</v>
      </c>
      <c r="AU229" s="566" t="str">
        <f t="shared" si="3"/>
        <v>はん用機械</v>
      </c>
      <c r="AV229" s="566" t="str">
        <f t="shared" si="3"/>
        <v>生産用機械</v>
      </c>
      <c r="AW229" s="566" t="str">
        <f t="shared" si="3"/>
        <v>業務用機械</v>
      </c>
      <c r="AX229" s="566" t="str">
        <f t="shared" si="3"/>
        <v>電子デバイス</v>
      </c>
      <c r="AY229" s="566" t="str">
        <f t="shared" si="3"/>
        <v>その他の電子部品</v>
      </c>
      <c r="AZ229" s="566" t="str">
        <f t="shared" si="3"/>
        <v>産業用電気機器</v>
      </c>
      <c r="BA229" s="566" t="str">
        <f t="shared" si="3"/>
        <v>民生用電気機器</v>
      </c>
      <c r="BB229" s="566" t="str">
        <f t="shared" si="3"/>
        <v>電子応用装置・電気計測器</v>
      </c>
      <c r="BC229" s="566" t="str">
        <f t="shared" si="3"/>
        <v>その他の電気機械</v>
      </c>
      <c r="BD229" s="566" t="str">
        <f t="shared" si="3"/>
        <v>通信・映像・音響機器</v>
      </c>
      <c r="BE229" s="566" t="str">
        <f t="shared" si="3"/>
        <v>電子計算機・同附属装置</v>
      </c>
      <c r="BF229" s="566" t="str">
        <f t="shared" si="3"/>
        <v>乗用車</v>
      </c>
      <c r="BG229" s="566" t="str">
        <f t="shared" si="3"/>
        <v>その他の自動車</v>
      </c>
      <c r="BH229" s="566" t="str">
        <f t="shared" si="3"/>
        <v>自動車部品・同附属品</v>
      </c>
      <c r="BI229" s="566" t="str">
        <f t="shared" si="3"/>
        <v>船舶・同修理</v>
      </c>
      <c r="BJ229" s="566" t="str">
        <f t="shared" si="3"/>
        <v>その他の輸送機械・同修理</v>
      </c>
      <c r="BK229" s="566" t="str">
        <f t="shared" si="3"/>
        <v>その他の製造工業製品</v>
      </c>
      <c r="BL229" s="566" t="str">
        <f t="shared" si="3"/>
        <v>再生資源回収・加工処理</v>
      </c>
      <c r="BM229" s="566" t="str">
        <f t="shared" si="3"/>
        <v>建築</v>
      </c>
      <c r="BN229" s="566" t="str">
        <f t="shared" si="3"/>
        <v>建設補修</v>
      </c>
      <c r="BO229" s="566" t="str">
        <f t="shared" si="3"/>
        <v>公共事業</v>
      </c>
      <c r="BP229" s="566" t="str">
        <f t="shared" si="3"/>
        <v>その他の土木建設</v>
      </c>
      <c r="BQ229" s="566" t="str">
        <f t="shared" ref="BQ229:DF229" si="4">BQ118</f>
        <v>電力</v>
      </c>
      <c r="BR229" s="566" t="str">
        <f t="shared" si="4"/>
        <v>ガス・熱供給</v>
      </c>
      <c r="BS229" s="566" t="str">
        <f t="shared" si="4"/>
        <v>水道</v>
      </c>
      <c r="BT229" s="566" t="str">
        <f t="shared" si="4"/>
        <v>廃棄物処理</v>
      </c>
      <c r="BU229" s="566" t="str">
        <f t="shared" si="4"/>
        <v>商業</v>
      </c>
      <c r="BV229" s="566" t="str">
        <f t="shared" si="4"/>
        <v>金融・保険</v>
      </c>
      <c r="BW229" s="566" t="str">
        <f t="shared" si="4"/>
        <v>不動産仲介及び賃貸</v>
      </c>
      <c r="BX229" s="566" t="str">
        <f t="shared" si="4"/>
        <v>住宅賃貸料</v>
      </c>
      <c r="BY229" s="566" t="str">
        <f t="shared" si="4"/>
        <v>住宅賃貸料（帰属家賃）</v>
      </c>
      <c r="BZ229" s="566" t="str">
        <f t="shared" si="4"/>
        <v>鉄道輸送</v>
      </c>
      <c r="CA229" s="566" t="str">
        <f t="shared" si="4"/>
        <v>道路輸送（自家輸送を除く。）</v>
      </c>
      <c r="CB229" s="566" t="str">
        <f t="shared" si="4"/>
        <v>水運</v>
      </c>
      <c r="CC229" s="566" t="str">
        <f t="shared" si="4"/>
        <v>航空輸送</v>
      </c>
      <c r="CD229" s="566" t="str">
        <f t="shared" si="4"/>
        <v>貨物利用運送</v>
      </c>
      <c r="CE229" s="566" t="str">
        <f t="shared" si="4"/>
        <v>倉庫</v>
      </c>
      <c r="CF229" s="566" t="str">
        <f t="shared" si="4"/>
        <v>運輸附帯サービス</v>
      </c>
      <c r="CG229" s="566" t="str">
        <f t="shared" si="4"/>
        <v>郵便・信書便</v>
      </c>
      <c r="CH229" s="566" t="str">
        <f t="shared" si="4"/>
        <v>通信</v>
      </c>
      <c r="CI229" s="566" t="str">
        <f t="shared" si="4"/>
        <v>放送</v>
      </c>
      <c r="CJ229" s="566" t="str">
        <f t="shared" si="4"/>
        <v>情報サービス</v>
      </c>
      <c r="CK229" s="566" t="str">
        <f t="shared" si="4"/>
        <v>インターネット附随サービス</v>
      </c>
      <c r="CL229" s="566" t="str">
        <f t="shared" si="4"/>
        <v>映像・音声・文字情報制作</v>
      </c>
      <c r="CM229" s="566" t="str">
        <f t="shared" si="4"/>
        <v>公務</v>
      </c>
      <c r="CN229" s="566" t="str">
        <f t="shared" si="4"/>
        <v>教育</v>
      </c>
      <c r="CO229" s="566" t="str">
        <f t="shared" si="4"/>
        <v>研究</v>
      </c>
      <c r="CP229" s="566" t="str">
        <f t="shared" si="4"/>
        <v>医療</v>
      </c>
      <c r="CQ229" s="566" t="str">
        <f t="shared" si="4"/>
        <v>保健衛生</v>
      </c>
      <c r="CR229" s="566" t="str">
        <f t="shared" si="4"/>
        <v>社会保険・社会福祉</v>
      </c>
      <c r="CS229" s="566" t="str">
        <f t="shared" si="4"/>
        <v>介護</v>
      </c>
      <c r="CT229" s="566" t="str">
        <f t="shared" si="4"/>
        <v>他に分類されない会員制団体</v>
      </c>
      <c r="CU229" s="566" t="str">
        <f t="shared" si="4"/>
        <v>物品賃貸サービス</v>
      </c>
      <c r="CV229" s="566" t="str">
        <f t="shared" si="4"/>
        <v>広告</v>
      </c>
      <c r="CW229" s="566" t="str">
        <f t="shared" si="4"/>
        <v>自動車整備・機械修理</v>
      </c>
      <c r="CX229" s="566" t="str">
        <f t="shared" si="4"/>
        <v>その他の対事業所サービス</v>
      </c>
      <c r="CY229" s="566" t="str">
        <f t="shared" si="4"/>
        <v>宿泊業</v>
      </c>
      <c r="CZ229" s="566" t="str">
        <f t="shared" si="4"/>
        <v>飲食サービス</v>
      </c>
      <c r="DA229" s="566" t="str">
        <f t="shared" si="4"/>
        <v>洗濯・理容・美容・浴場業</v>
      </c>
      <c r="DB229" s="566" t="str">
        <f t="shared" si="4"/>
        <v>娯楽サービス</v>
      </c>
      <c r="DC229" s="566" t="str">
        <f t="shared" si="4"/>
        <v>獣医業</v>
      </c>
      <c r="DD229" s="566" t="str">
        <f t="shared" si="4"/>
        <v>その他の対個人サービス</v>
      </c>
      <c r="DE229" s="566" t="str">
        <f t="shared" ref="DE229" si="5">DE118</f>
        <v>事務用品</v>
      </c>
      <c r="DF229" s="567" t="str">
        <f t="shared" si="4"/>
        <v>分類不明</v>
      </c>
      <c r="DG229" s="581" t="s">
        <v>520</v>
      </c>
      <c r="DJ229" s="309"/>
      <c r="DK229" s="308"/>
    </row>
    <row r="230" spans="2:115">
      <c r="B230" s="508" t="str">
        <f t="shared" ref="B230:C249" si="6">B119</f>
        <v>011</v>
      </c>
      <c r="C230" s="549" t="str">
        <f t="shared" si="6"/>
        <v>耕種農業</v>
      </c>
      <c r="D230" s="553">
        <f t="shared" ref="D230:AI230" si="7">D$227*D119</f>
        <v>0</v>
      </c>
      <c r="E230" s="553">
        <f t="shared" si="7"/>
        <v>0</v>
      </c>
      <c r="F230" s="553">
        <f t="shared" si="7"/>
        <v>0</v>
      </c>
      <c r="G230" s="553">
        <f t="shared" si="7"/>
        <v>0</v>
      </c>
      <c r="H230" s="553">
        <f t="shared" si="7"/>
        <v>0</v>
      </c>
      <c r="I230" s="553">
        <f t="shared" si="7"/>
        <v>0</v>
      </c>
      <c r="J230" s="553">
        <f t="shared" si="7"/>
        <v>0</v>
      </c>
      <c r="K230" s="553">
        <f t="shared" si="7"/>
        <v>0</v>
      </c>
      <c r="L230" s="553">
        <f t="shared" si="7"/>
        <v>0</v>
      </c>
      <c r="M230" s="553">
        <f t="shared" si="7"/>
        <v>0</v>
      </c>
      <c r="N230" s="553">
        <f t="shared" si="7"/>
        <v>0</v>
      </c>
      <c r="O230" s="553">
        <f t="shared" si="7"/>
        <v>0</v>
      </c>
      <c r="P230" s="553">
        <f t="shared" si="7"/>
        <v>0</v>
      </c>
      <c r="Q230" s="553">
        <f t="shared" si="7"/>
        <v>0</v>
      </c>
      <c r="R230" s="553">
        <f t="shared" si="7"/>
        <v>0</v>
      </c>
      <c r="S230" s="553">
        <f t="shared" si="7"/>
        <v>0</v>
      </c>
      <c r="T230" s="553">
        <f t="shared" si="7"/>
        <v>0</v>
      </c>
      <c r="U230" s="553">
        <f t="shared" si="7"/>
        <v>0</v>
      </c>
      <c r="V230" s="553">
        <f t="shared" si="7"/>
        <v>0</v>
      </c>
      <c r="W230" s="553">
        <f t="shared" si="7"/>
        <v>0</v>
      </c>
      <c r="X230" s="553">
        <f t="shared" si="7"/>
        <v>0</v>
      </c>
      <c r="Y230" s="553">
        <f t="shared" si="7"/>
        <v>0</v>
      </c>
      <c r="Z230" s="553">
        <f t="shared" si="7"/>
        <v>0</v>
      </c>
      <c r="AA230" s="553">
        <f t="shared" si="7"/>
        <v>0</v>
      </c>
      <c r="AB230" s="553">
        <f t="shared" si="7"/>
        <v>0</v>
      </c>
      <c r="AC230" s="553">
        <f t="shared" si="7"/>
        <v>0</v>
      </c>
      <c r="AD230" s="553">
        <f t="shared" si="7"/>
        <v>0</v>
      </c>
      <c r="AE230" s="553">
        <f t="shared" si="7"/>
        <v>0</v>
      </c>
      <c r="AF230" s="553">
        <f t="shared" si="7"/>
        <v>0</v>
      </c>
      <c r="AG230" s="553">
        <f t="shared" si="7"/>
        <v>0</v>
      </c>
      <c r="AH230" s="553">
        <f t="shared" si="7"/>
        <v>0</v>
      </c>
      <c r="AI230" s="553">
        <f t="shared" si="7"/>
        <v>0</v>
      </c>
      <c r="AJ230" s="553">
        <f t="shared" ref="AJ230:BO230" si="8">AJ$227*AJ119</f>
        <v>0</v>
      </c>
      <c r="AK230" s="553">
        <f t="shared" si="8"/>
        <v>0</v>
      </c>
      <c r="AL230" s="553">
        <f t="shared" si="8"/>
        <v>0</v>
      </c>
      <c r="AM230" s="553">
        <f t="shared" si="8"/>
        <v>0</v>
      </c>
      <c r="AN230" s="553">
        <f t="shared" si="8"/>
        <v>0</v>
      </c>
      <c r="AO230" s="553">
        <f t="shared" si="8"/>
        <v>0</v>
      </c>
      <c r="AP230" s="553">
        <f t="shared" si="8"/>
        <v>0</v>
      </c>
      <c r="AQ230" s="553">
        <f t="shared" si="8"/>
        <v>0</v>
      </c>
      <c r="AR230" s="553">
        <f t="shared" si="8"/>
        <v>0</v>
      </c>
      <c r="AS230" s="553">
        <f t="shared" si="8"/>
        <v>0</v>
      </c>
      <c r="AT230" s="553">
        <f t="shared" si="8"/>
        <v>0</v>
      </c>
      <c r="AU230" s="553">
        <f t="shared" si="8"/>
        <v>0</v>
      </c>
      <c r="AV230" s="553">
        <f t="shared" si="8"/>
        <v>0</v>
      </c>
      <c r="AW230" s="553">
        <f t="shared" si="8"/>
        <v>0</v>
      </c>
      <c r="AX230" s="553">
        <f t="shared" si="8"/>
        <v>0</v>
      </c>
      <c r="AY230" s="553">
        <f t="shared" si="8"/>
        <v>0</v>
      </c>
      <c r="AZ230" s="553">
        <f t="shared" si="8"/>
        <v>0</v>
      </c>
      <c r="BA230" s="553">
        <f t="shared" si="8"/>
        <v>0</v>
      </c>
      <c r="BB230" s="553">
        <f t="shared" si="8"/>
        <v>0</v>
      </c>
      <c r="BC230" s="553">
        <f t="shared" si="8"/>
        <v>0</v>
      </c>
      <c r="BD230" s="553">
        <f t="shared" si="8"/>
        <v>0</v>
      </c>
      <c r="BE230" s="553">
        <f t="shared" si="8"/>
        <v>0</v>
      </c>
      <c r="BF230" s="553">
        <f t="shared" si="8"/>
        <v>0</v>
      </c>
      <c r="BG230" s="553">
        <f t="shared" si="8"/>
        <v>0</v>
      </c>
      <c r="BH230" s="553">
        <f t="shared" si="8"/>
        <v>0</v>
      </c>
      <c r="BI230" s="553">
        <f t="shared" si="8"/>
        <v>0</v>
      </c>
      <c r="BJ230" s="553">
        <f t="shared" si="8"/>
        <v>0</v>
      </c>
      <c r="BK230" s="553">
        <f t="shared" si="8"/>
        <v>0</v>
      </c>
      <c r="BL230" s="553">
        <f t="shared" si="8"/>
        <v>0</v>
      </c>
      <c r="BM230" s="553">
        <f t="shared" si="8"/>
        <v>0</v>
      </c>
      <c r="BN230" s="553">
        <f t="shared" si="8"/>
        <v>0</v>
      </c>
      <c r="BO230" s="553">
        <f t="shared" si="8"/>
        <v>0</v>
      </c>
      <c r="BP230" s="553">
        <f t="shared" ref="BP230:CU230" si="9">BP$227*BP119</f>
        <v>0</v>
      </c>
      <c r="BQ230" s="553">
        <f t="shared" si="9"/>
        <v>0</v>
      </c>
      <c r="BR230" s="553">
        <f t="shared" si="9"/>
        <v>0</v>
      </c>
      <c r="BS230" s="553">
        <f t="shared" si="9"/>
        <v>0</v>
      </c>
      <c r="BT230" s="553">
        <f t="shared" si="9"/>
        <v>0</v>
      </c>
      <c r="BU230" s="553">
        <f t="shared" si="9"/>
        <v>0</v>
      </c>
      <c r="BV230" s="553">
        <f t="shared" si="9"/>
        <v>0</v>
      </c>
      <c r="BW230" s="553">
        <f t="shared" si="9"/>
        <v>0</v>
      </c>
      <c r="BX230" s="553">
        <f t="shared" si="9"/>
        <v>0</v>
      </c>
      <c r="BY230" s="553">
        <f t="shared" si="9"/>
        <v>0</v>
      </c>
      <c r="BZ230" s="553">
        <f t="shared" si="9"/>
        <v>0</v>
      </c>
      <c r="CA230" s="553">
        <f t="shared" si="9"/>
        <v>0</v>
      </c>
      <c r="CB230" s="553">
        <f t="shared" si="9"/>
        <v>0</v>
      </c>
      <c r="CC230" s="553">
        <f t="shared" si="9"/>
        <v>0</v>
      </c>
      <c r="CD230" s="553">
        <f t="shared" si="9"/>
        <v>0</v>
      </c>
      <c r="CE230" s="553">
        <f t="shared" si="9"/>
        <v>0</v>
      </c>
      <c r="CF230" s="553">
        <f t="shared" si="9"/>
        <v>0</v>
      </c>
      <c r="CG230" s="553">
        <f t="shared" si="9"/>
        <v>0</v>
      </c>
      <c r="CH230" s="553">
        <f t="shared" si="9"/>
        <v>0</v>
      </c>
      <c r="CI230" s="553">
        <f t="shared" si="9"/>
        <v>0</v>
      </c>
      <c r="CJ230" s="553">
        <f t="shared" si="9"/>
        <v>0</v>
      </c>
      <c r="CK230" s="553">
        <f t="shared" si="9"/>
        <v>0</v>
      </c>
      <c r="CL230" s="553">
        <f t="shared" si="9"/>
        <v>0</v>
      </c>
      <c r="CM230" s="553">
        <f t="shared" si="9"/>
        <v>0</v>
      </c>
      <c r="CN230" s="553">
        <f t="shared" si="9"/>
        <v>0</v>
      </c>
      <c r="CO230" s="553">
        <f t="shared" si="9"/>
        <v>0</v>
      </c>
      <c r="CP230" s="553">
        <f t="shared" si="9"/>
        <v>0</v>
      </c>
      <c r="CQ230" s="553">
        <f t="shared" si="9"/>
        <v>0</v>
      </c>
      <c r="CR230" s="553">
        <f t="shared" si="9"/>
        <v>0</v>
      </c>
      <c r="CS230" s="553">
        <f t="shared" si="9"/>
        <v>0</v>
      </c>
      <c r="CT230" s="553">
        <f t="shared" si="9"/>
        <v>0</v>
      </c>
      <c r="CU230" s="553">
        <f t="shared" si="9"/>
        <v>0</v>
      </c>
      <c r="CV230" s="553">
        <f t="shared" ref="CV230:DD230" si="10">CV$227*CV119</f>
        <v>0</v>
      </c>
      <c r="CW230" s="553">
        <f t="shared" si="10"/>
        <v>0</v>
      </c>
      <c r="CX230" s="553">
        <f t="shared" si="10"/>
        <v>0</v>
      </c>
      <c r="CY230" s="553">
        <f t="shared" si="10"/>
        <v>0</v>
      </c>
      <c r="CZ230" s="553">
        <f t="shared" si="10"/>
        <v>0</v>
      </c>
      <c r="DA230" s="553">
        <f t="shared" si="10"/>
        <v>0</v>
      </c>
      <c r="DB230" s="553">
        <f t="shared" si="10"/>
        <v>0</v>
      </c>
      <c r="DC230" s="553">
        <f t="shared" si="10"/>
        <v>0</v>
      </c>
      <c r="DD230" s="553">
        <f t="shared" si="10"/>
        <v>0</v>
      </c>
      <c r="DE230" s="553">
        <f t="shared" ref="DE230:DF230" si="11">DE$227*DE119</f>
        <v>0</v>
      </c>
      <c r="DF230" s="336">
        <f t="shared" si="11"/>
        <v>0</v>
      </c>
      <c r="DG230" s="288">
        <f>SUM(D230:DF230)</f>
        <v>0</v>
      </c>
      <c r="DJ230" s="311"/>
      <c r="DK230" s="308"/>
    </row>
    <row r="231" spans="2:115">
      <c r="B231" s="509" t="str">
        <f t="shared" si="6"/>
        <v>012</v>
      </c>
      <c r="C231" s="550" t="str">
        <f t="shared" si="6"/>
        <v>畜産</v>
      </c>
      <c r="D231" s="310">
        <f t="shared" ref="D231:AI231" si="12">D$227*D120</f>
        <v>0</v>
      </c>
      <c r="E231" s="310">
        <f t="shared" si="12"/>
        <v>0</v>
      </c>
      <c r="F231" s="310">
        <f t="shared" si="12"/>
        <v>0</v>
      </c>
      <c r="G231" s="310">
        <f t="shared" si="12"/>
        <v>0</v>
      </c>
      <c r="H231" s="310">
        <f t="shared" si="12"/>
        <v>0</v>
      </c>
      <c r="I231" s="310">
        <f t="shared" si="12"/>
        <v>0</v>
      </c>
      <c r="J231" s="310">
        <f t="shared" si="12"/>
        <v>0</v>
      </c>
      <c r="K231" s="310">
        <f t="shared" si="12"/>
        <v>0</v>
      </c>
      <c r="L231" s="310">
        <f t="shared" si="12"/>
        <v>0</v>
      </c>
      <c r="M231" s="310">
        <f t="shared" si="12"/>
        <v>0</v>
      </c>
      <c r="N231" s="310">
        <f t="shared" si="12"/>
        <v>0</v>
      </c>
      <c r="O231" s="310">
        <f t="shared" si="12"/>
        <v>0</v>
      </c>
      <c r="P231" s="310">
        <f t="shared" si="12"/>
        <v>0</v>
      </c>
      <c r="Q231" s="310">
        <f t="shared" si="12"/>
        <v>0</v>
      </c>
      <c r="R231" s="310">
        <f t="shared" si="12"/>
        <v>0</v>
      </c>
      <c r="S231" s="310">
        <f t="shared" si="12"/>
        <v>0</v>
      </c>
      <c r="T231" s="310">
        <f t="shared" si="12"/>
        <v>0</v>
      </c>
      <c r="U231" s="310">
        <f t="shared" si="12"/>
        <v>0</v>
      </c>
      <c r="V231" s="310">
        <f t="shared" si="12"/>
        <v>0</v>
      </c>
      <c r="W231" s="310">
        <f t="shared" si="12"/>
        <v>0</v>
      </c>
      <c r="X231" s="310">
        <f t="shared" si="12"/>
        <v>0</v>
      </c>
      <c r="Y231" s="310">
        <f t="shared" si="12"/>
        <v>0</v>
      </c>
      <c r="Z231" s="310">
        <f t="shared" si="12"/>
        <v>0</v>
      </c>
      <c r="AA231" s="310">
        <f t="shared" si="12"/>
        <v>0</v>
      </c>
      <c r="AB231" s="310">
        <f t="shared" si="12"/>
        <v>0</v>
      </c>
      <c r="AC231" s="310">
        <f t="shared" si="12"/>
        <v>0</v>
      </c>
      <c r="AD231" s="310">
        <f t="shared" si="12"/>
        <v>0</v>
      </c>
      <c r="AE231" s="310">
        <f t="shared" si="12"/>
        <v>0</v>
      </c>
      <c r="AF231" s="310">
        <f t="shared" si="12"/>
        <v>0</v>
      </c>
      <c r="AG231" s="310">
        <f t="shared" si="12"/>
        <v>0</v>
      </c>
      <c r="AH231" s="310">
        <f t="shared" si="12"/>
        <v>0</v>
      </c>
      <c r="AI231" s="310">
        <f t="shared" si="12"/>
        <v>0</v>
      </c>
      <c r="AJ231" s="310">
        <f t="shared" ref="AJ231:BO231" si="13">AJ$227*AJ120</f>
        <v>0</v>
      </c>
      <c r="AK231" s="310">
        <f t="shared" si="13"/>
        <v>0</v>
      </c>
      <c r="AL231" s="310">
        <f t="shared" si="13"/>
        <v>0</v>
      </c>
      <c r="AM231" s="310">
        <f t="shared" si="13"/>
        <v>0</v>
      </c>
      <c r="AN231" s="310">
        <f t="shared" si="13"/>
        <v>0</v>
      </c>
      <c r="AO231" s="310">
        <f t="shared" si="13"/>
        <v>0</v>
      </c>
      <c r="AP231" s="310">
        <f t="shared" si="13"/>
        <v>0</v>
      </c>
      <c r="AQ231" s="310">
        <f t="shared" si="13"/>
        <v>0</v>
      </c>
      <c r="AR231" s="310">
        <f t="shared" si="13"/>
        <v>0</v>
      </c>
      <c r="AS231" s="310">
        <f t="shared" si="13"/>
        <v>0</v>
      </c>
      <c r="AT231" s="310">
        <f t="shared" si="13"/>
        <v>0</v>
      </c>
      <c r="AU231" s="310">
        <f t="shared" si="13"/>
        <v>0</v>
      </c>
      <c r="AV231" s="310">
        <f t="shared" si="13"/>
        <v>0</v>
      </c>
      <c r="AW231" s="310">
        <f t="shared" si="13"/>
        <v>0</v>
      </c>
      <c r="AX231" s="310">
        <f t="shared" si="13"/>
        <v>0</v>
      </c>
      <c r="AY231" s="310">
        <f t="shared" si="13"/>
        <v>0</v>
      </c>
      <c r="AZ231" s="310">
        <f t="shared" si="13"/>
        <v>0</v>
      </c>
      <c r="BA231" s="310">
        <f t="shared" si="13"/>
        <v>0</v>
      </c>
      <c r="BB231" s="310">
        <f t="shared" si="13"/>
        <v>0</v>
      </c>
      <c r="BC231" s="310">
        <f t="shared" si="13"/>
        <v>0</v>
      </c>
      <c r="BD231" s="310">
        <f t="shared" si="13"/>
        <v>0</v>
      </c>
      <c r="BE231" s="310">
        <f t="shared" si="13"/>
        <v>0</v>
      </c>
      <c r="BF231" s="310">
        <f t="shared" si="13"/>
        <v>0</v>
      </c>
      <c r="BG231" s="310">
        <f t="shared" si="13"/>
        <v>0</v>
      </c>
      <c r="BH231" s="310">
        <f t="shared" si="13"/>
        <v>0</v>
      </c>
      <c r="BI231" s="310">
        <f t="shared" si="13"/>
        <v>0</v>
      </c>
      <c r="BJ231" s="310">
        <f t="shared" si="13"/>
        <v>0</v>
      </c>
      <c r="BK231" s="310">
        <f t="shared" si="13"/>
        <v>0</v>
      </c>
      <c r="BL231" s="310">
        <f t="shared" si="13"/>
        <v>0</v>
      </c>
      <c r="BM231" s="310">
        <f t="shared" si="13"/>
        <v>0</v>
      </c>
      <c r="BN231" s="310">
        <f t="shared" si="13"/>
        <v>0</v>
      </c>
      <c r="BO231" s="310">
        <f t="shared" si="13"/>
        <v>0</v>
      </c>
      <c r="BP231" s="310">
        <f t="shared" ref="BP231:CU231" si="14">BP$227*BP120</f>
        <v>0</v>
      </c>
      <c r="BQ231" s="310">
        <f t="shared" si="14"/>
        <v>0</v>
      </c>
      <c r="BR231" s="310">
        <f t="shared" si="14"/>
        <v>0</v>
      </c>
      <c r="BS231" s="310">
        <f t="shared" si="14"/>
        <v>0</v>
      </c>
      <c r="BT231" s="310">
        <f t="shared" si="14"/>
        <v>0</v>
      </c>
      <c r="BU231" s="310">
        <f t="shared" si="14"/>
        <v>0</v>
      </c>
      <c r="BV231" s="310">
        <f t="shared" si="14"/>
        <v>0</v>
      </c>
      <c r="BW231" s="310">
        <f t="shared" si="14"/>
        <v>0</v>
      </c>
      <c r="BX231" s="310">
        <f t="shared" si="14"/>
        <v>0</v>
      </c>
      <c r="BY231" s="310">
        <f t="shared" si="14"/>
        <v>0</v>
      </c>
      <c r="BZ231" s="310">
        <f t="shared" si="14"/>
        <v>0</v>
      </c>
      <c r="CA231" s="310">
        <f t="shared" si="14"/>
        <v>0</v>
      </c>
      <c r="CB231" s="310">
        <f t="shared" si="14"/>
        <v>0</v>
      </c>
      <c r="CC231" s="310">
        <f t="shared" si="14"/>
        <v>0</v>
      </c>
      <c r="CD231" s="310">
        <f t="shared" si="14"/>
        <v>0</v>
      </c>
      <c r="CE231" s="310">
        <f t="shared" si="14"/>
        <v>0</v>
      </c>
      <c r="CF231" s="310">
        <f t="shared" si="14"/>
        <v>0</v>
      </c>
      <c r="CG231" s="310">
        <f t="shared" si="14"/>
        <v>0</v>
      </c>
      <c r="CH231" s="310">
        <f t="shared" si="14"/>
        <v>0</v>
      </c>
      <c r="CI231" s="310">
        <f t="shared" si="14"/>
        <v>0</v>
      </c>
      <c r="CJ231" s="310">
        <f t="shared" si="14"/>
        <v>0</v>
      </c>
      <c r="CK231" s="310">
        <f t="shared" si="14"/>
        <v>0</v>
      </c>
      <c r="CL231" s="310">
        <f t="shared" si="14"/>
        <v>0</v>
      </c>
      <c r="CM231" s="310">
        <f t="shared" si="14"/>
        <v>0</v>
      </c>
      <c r="CN231" s="310">
        <f t="shared" si="14"/>
        <v>0</v>
      </c>
      <c r="CO231" s="310">
        <f t="shared" si="14"/>
        <v>0</v>
      </c>
      <c r="CP231" s="310">
        <f t="shared" si="14"/>
        <v>0</v>
      </c>
      <c r="CQ231" s="310">
        <f t="shared" si="14"/>
        <v>0</v>
      </c>
      <c r="CR231" s="310">
        <f t="shared" si="14"/>
        <v>0</v>
      </c>
      <c r="CS231" s="310">
        <f t="shared" si="14"/>
        <v>0</v>
      </c>
      <c r="CT231" s="310">
        <f t="shared" si="14"/>
        <v>0</v>
      </c>
      <c r="CU231" s="310">
        <f t="shared" si="14"/>
        <v>0</v>
      </c>
      <c r="CV231" s="310">
        <f t="shared" ref="CV231:DD231" si="15">CV$227*CV120</f>
        <v>0</v>
      </c>
      <c r="CW231" s="310">
        <f t="shared" si="15"/>
        <v>0</v>
      </c>
      <c r="CX231" s="310">
        <f t="shared" si="15"/>
        <v>0</v>
      </c>
      <c r="CY231" s="310">
        <f t="shared" si="15"/>
        <v>0</v>
      </c>
      <c r="CZ231" s="310">
        <f t="shared" si="15"/>
        <v>0</v>
      </c>
      <c r="DA231" s="310">
        <f t="shared" si="15"/>
        <v>0</v>
      </c>
      <c r="DB231" s="310">
        <f t="shared" si="15"/>
        <v>0</v>
      </c>
      <c r="DC231" s="310">
        <f t="shared" si="15"/>
        <v>0</v>
      </c>
      <c r="DD231" s="310">
        <f t="shared" si="15"/>
        <v>0</v>
      </c>
      <c r="DE231" s="310">
        <f t="shared" ref="DE231:DF231" si="16">DE$227*DE120</f>
        <v>0</v>
      </c>
      <c r="DF231" s="342">
        <f t="shared" si="16"/>
        <v>0</v>
      </c>
      <c r="DG231" s="291">
        <f>SUM(D231:DF231)</f>
        <v>0</v>
      </c>
      <c r="DJ231" s="311"/>
      <c r="DK231" s="308"/>
    </row>
    <row r="232" spans="2:115">
      <c r="B232" s="509" t="str">
        <f t="shared" si="6"/>
        <v>013</v>
      </c>
      <c r="C232" s="550" t="str">
        <f t="shared" si="6"/>
        <v>農業サービス</v>
      </c>
      <c r="D232" s="310">
        <f t="shared" ref="D232:AI232" si="17">D$227*D121</f>
        <v>0</v>
      </c>
      <c r="E232" s="310">
        <f t="shared" si="17"/>
        <v>0</v>
      </c>
      <c r="F232" s="310">
        <f t="shared" si="17"/>
        <v>0</v>
      </c>
      <c r="G232" s="310">
        <f t="shared" si="17"/>
        <v>0</v>
      </c>
      <c r="H232" s="310">
        <f t="shared" si="17"/>
        <v>0</v>
      </c>
      <c r="I232" s="310">
        <f t="shared" si="17"/>
        <v>0</v>
      </c>
      <c r="J232" s="310">
        <f t="shared" si="17"/>
        <v>0</v>
      </c>
      <c r="K232" s="310">
        <f t="shared" si="17"/>
        <v>0</v>
      </c>
      <c r="L232" s="310">
        <f t="shared" si="17"/>
        <v>0</v>
      </c>
      <c r="M232" s="310">
        <f t="shared" si="17"/>
        <v>0</v>
      </c>
      <c r="N232" s="310">
        <f t="shared" si="17"/>
        <v>0</v>
      </c>
      <c r="O232" s="310">
        <f t="shared" si="17"/>
        <v>0</v>
      </c>
      <c r="P232" s="310">
        <f t="shared" si="17"/>
        <v>0</v>
      </c>
      <c r="Q232" s="310">
        <f t="shared" si="17"/>
        <v>0</v>
      </c>
      <c r="R232" s="310">
        <f t="shared" si="17"/>
        <v>0</v>
      </c>
      <c r="S232" s="310">
        <f t="shared" si="17"/>
        <v>0</v>
      </c>
      <c r="T232" s="310">
        <f t="shared" si="17"/>
        <v>0</v>
      </c>
      <c r="U232" s="310">
        <f t="shared" si="17"/>
        <v>0</v>
      </c>
      <c r="V232" s="310">
        <f t="shared" si="17"/>
        <v>0</v>
      </c>
      <c r="W232" s="310">
        <f t="shared" si="17"/>
        <v>0</v>
      </c>
      <c r="X232" s="310">
        <f t="shared" si="17"/>
        <v>0</v>
      </c>
      <c r="Y232" s="310">
        <f t="shared" si="17"/>
        <v>0</v>
      </c>
      <c r="Z232" s="310">
        <f t="shared" si="17"/>
        <v>0</v>
      </c>
      <c r="AA232" s="310">
        <f t="shared" si="17"/>
        <v>0</v>
      </c>
      <c r="AB232" s="310">
        <f t="shared" si="17"/>
        <v>0</v>
      </c>
      <c r="AC232" s="310">
        <f t="shared" si="17"/>
        <v>0</v>
      </c>
      <c r="AD232" s="310">
        <f t="shared" si="17"/>
        <v>0</v>
      </c>
      <c r="AE232" s="310">
        <f t="shared" si="17"/>
        <v>0</v>
      </c>
      <c r="AF232" s="310">
        <f t="shared" si="17"/>
        <v>0</v>
      </c>
      <c r="AG232" s="310">
        <f t="shared" si="17"/>
        <v>0</v>
      </c>
      <c r="AH232" s="310">
        <f t="shared" si="17"/>
        <v>0</v>
      </c>
      <c r="AI232" s="310">
        <f t="shared" si="17"/>
        <v>0</v>
      </c>
      <c r="AJ232" s="310">
        <f t="shared" ref="AJ232:BO232" si="18">AJ$227*AJ121</f>
        <v>0</v>
      </c>
      <c r="AK232" s="310">
        <f t="shared" si="18"/>
        <v>0</v>
      </c>
      <c r="AL232" s="310">
        <f t="shared" si="18"/>
        <v>0</v>
      </c>
      <c r="AM232" s="310">
        <f t="shared" si="18"/>
        <v>0</v>
      </c>
      <c r="AN232" s="310">
        <f t="shared" si="18"/>
        <v>0</v>
      </c>
      <c r="AO232" s="310">
        <f t="shared" si="18"/>
        <v>0</v>
      </c>
      <c r="AP232" s="310">
        <f t="shared" si="18"/>
        <v>0</v>
      </c>
      <c r="AQ232" s="310">
        <f t="shared" si="18"/>
        <v>0</v>
      </c>
      <c r="AR232" s="310">
        <f t="shared" si="18"/>
        <v>0</v>
      </c>
      <c r="AS232" s="310">
        <f t="shared" si="18"/>
        <v>0</v>
      </c>
      <c r="AT232" s="310">
        <f t="shared" si="18"/>
        <v>0</v>
      </c>
      <c r="AU232" s="310">
        <f t="shared" si="18"/>
        <v>0</v>
      </c>
      <c r="AV232" s="310">
        <f t="shared" si="18"/>
        <v>0</v>
      </c>
      <c r="AW232" s="310">
        <f t="shared" si="18"/>
        <v>0</v>
      </c>
      <c r="AX232" s="310">
        <f t="shared" si="18"/>
        <v>0</v>
      </c>
      <c r="AY232" s="310">
        <f t="shared" si="18"/>
        <v>0</v>
      </c>
      <c r="AZ232" s="310">
        <f t="shared" si="18"/>
        <v>0</v>
      </c>
      <c r="BA232" s="310">
        <f t="shared" si="18"/>
        <v>0</v>
      </c>
      <c r="BB232" s="310">
        <f t="shared" si="18"/>
        <v>0</v>
      </c>
      <c r="BC232" s="310">
        <f t="shared" si="18"/>
        <v>0</v>
      </c>
      <c r="BD232" s="310">
        <f t="shared" si="18"/>
        <v>0</v>
      </c>
      <c r="BE232" s="310">
        <f t="shared" si="18"/>
        <v>0</v>
      </c>
      <c r="BF232" s="310">
        <f t="shared" si="18"/>
        <v>0</v>
      </c>
      <c r="BG232" s="310">
        <f t="shared" si="18"/>
        <v>0</v>
      </c>
      <c r="BH232" s="310">
        <f t="shared" si="18"/>
        <v>0</v>
      </c>
      <c r="BI232" s="310">
        <f t="shared" si="18"/>
        <v>0</v>
      </c>
      <c r="BJ232" s="310">
        <f t="shared" si="18"/>
        <v>0</v>
      </c>
      <c r="BK232" s="310">
        <f t="shared" si="18"/>
        <v>0</v>
      </c>
      <c r="BL232" s="310">
        <f t="shared" si="18"/>
        <v>0</v>
      </c>
      <c r="BM232" s="310">
        <f t="shared" si="18"/>
        <v>0</v>
      </c>
      <c r="BN232" s="310">
        <f t="shared" si="18"/>
        <v>0</v>
      </c>
      <c r="BO232" s="310">
        <f t="shared" si="18"/>
        <v>0</v>
      </c>
      <c r="BP232" s="310">
        <f t="shared" ref="BP232:CU232" si="19">BP$227*BP121</f>
        <v>0</v>
      </c>
      <c r="BQ232" s="310">
        <f t="shared" si="19"/>
        <v>0</v>
      </c>
      <c r="BR232" s="310">
        <f t="shared" si="19"/>
        <v>0</v>
      </c>
      <c r="BS232" s="310">
        <f t="shared" si="19"/>
        <v>0</v>
      </c>
      <c r="BT232" s="310">
        <f t="shared" si="19"/>
        <v>0</v>
      </c>
      <c r="BU232" s="310">
        <f t="shared" si="19"/>
        <v>0</v>
      </c>
      <c r="BV232" s="310">
        <f t="shared" si="19"/>
        <v>0</v>
      </c>
      <c r="BW232" s="310">
        <f t="shared" si="19"/>
        <v>0</v>
      </c>
      <c r="BX232" s="310">
        <f t="shared" si="19"/>
        <v>0</v>
      </c>
      <c r="BY232" s="310">
        <f t="shared" si="19"/>
        <v>0</v>
      </c>
      <c r="BZ232" s="310">
        <f t="shared" si="19"/>
        <v>0</v>
      </c>
      <c r="CA232" s="310">
        <f t="shared" si="19"/>
        <v>0</v>
      </c>
      <c r="CB232" s="310">
        <f t="shared" si="19"/>
        <v>0</v>
      </c>
      <c r="CC232" s="310">
        <f t="shared" si="19"/>
        <v>0</v>
      </c>
      <c r="CD232" s="310">
        <f t="shared" si="19"/>
        <v>0</v>
      </c>
      <c r="CE232" s="310">
        <f t="shared" si="19"/>
        <v>0</v>
      </c>
      <c r="CF232" s="310">
        <f t="shared" si="19"/>
        <v>0</v>
      </c>
      <c r="CG232" s="310">
        <f t="shared" si="19"/>
        <v>0</v>
      </c>
      <c r="CH232" s="310">
        <f t="shared" si="19"/>
        <v>0</v>
      </c>
      <c r="CI232" s="310">
        <f t="shared" si="19"/>
        <v>0</v>
      </c>
      <c r="CJ232" s="310">
        <f t="shared" si="19"/>
        <v>0</v>
      </c>
      <c r="CK232" s="310">
        <f t="shared" si="19"/>
        <v>0</v>
      </c>
      <c r="CL232" s="310">
        <f t="shared" si="19"/>
        <v>0</v>
      </c>
      <c r="CM232" s="310">
        <f t="shared" si="19"/>
        <v>0</v>
      </c>
      <c r="CN232" s="310">
        <f t="shared" si="19"/>
        <v>0</v>
      </c>
      <c r="CO232" s="310">
        <f t="shared" si="19"/>
        <v>0</v>
      </c>
      <c r="CP232" s="310">
        <f t="shared" si="19"/>
        <v>0</v>
      </c>
      <c r="CQ232" s="310">
        <f t="shared" si="19"/>
        <v>0</v>
      </c>
      <c r="CR232" s="310">
        <f t="shared" si="19"/>
        <v>0</v>
      </c>
      <c r="CS232" s="310">
        <f t="shared" si="19"/>
        <v>0</v>
      </c>
      <c r="CT232" s="310">
        <f t="shared" si="19"/>
        <v>0</v>
      </c>
      <c r="CU232" s="310">
        <f t="shared" si="19"/>
        <v>0</v>
      </c>
      <c r="CV232" s="310">
        <f t="shared" ref="CV232:DD232" si="20">CV$227*CV121</f>
        <v>0</v>
      </c>
      <c r="CW232" s="310">
        <f t="shared" si="20"/>
        <v>0</v>
      </c>
      <c r="CX232" s="310">
        <f t="shared" si="20"/>
        <v>0</v>
      </c>
      <c r="CY232" s="310">
        <f t="shared" si="20"/>
        <v>0</v>
      </c>
      <c r="CZ232" s="310">
        <f t="shared" si="20"/>
        <v>0</v>
      </c>
      <c r="DA232" s="310">
        <f t="shared" si="20"/>
        <v>0</v>
      </c>
      <c r="DB232" s="310">
        <f t="shared" si="20"/>
        <v>0</v>
      </c>
      <c r="DC232" s="310">
        <f t="shared" si="20"/>
        <v>0</v>
      </c>
      <c r="DD232" s="310">
        <f t="shared" si="20"/>
        <v>0</v>
      </c>
      <c r="DE232" s="310">
        <f t="shared" ref="DE232:DF232" si="21">DE$227*DE121</f>
        <v>0</v>
      </c>
      <c r="DF232" s="342">
        <f t="shared" si="21"/>
        <v>0</v>
      </c>
      <c r="DG232" s="291">
        <f t="shared" ref="DG232:DG295" si="22">SUM(D232:DF232)</f>
        <v>0</v>
      </c>
      <c r="DJ232" s="311"/>
      <c r="DK232" s="308"/>
    </row>
    <row r="233" spans="2:115">
      <c r="B233" s="509" t="str">
        <f t="shared" si="6"/>
        <v>015</v>
      </c>
      <c r="C233" s="550" t="str">
        <f t="shared" si="6"/>
        <v>林業</v>
      </c>
      <c r="D233" s="310">
        <f t="shared" ref="D233:AI233" si="23">D$227*D122</f>
        <v>0</v>
      </c>
      <c r="E233" s="310">
        <f t="shared" si="23"/>
        <v>0</v>
      </c>
      <c r="F233" s="310">
        <f t="shared" si="23"/>
        <v>0</v>
      </c>
      <c r="G233" s="310">
        <f t="shared" si="23"/>
        <v>0</v>
      </c>
      <c r="H233" s="310">
        <f t="shared" si="23"/>
        <v>0</v>
      </c>
      <c r="I233" s="310">
        <f t="shared" si="23"/>
        <v>0</v>
      </c>
      <c r="J233" s="310">
        <f t="shared" si="23"/>
        <v>0</v>
      </c>
      <c r="K233" s="310">
        <f t="shared" si="23"/>
        <v>0</v>
      </c>
      <c r="L233" s="310">
        <f t="shared" si="23"/>
        <v>0</v>
      </c>
      <c r="M233" s="310">
        <f t="shared" si="23"/>
        <v>0</v>
      </c>
      <c r="N233" s="310">
        <f t="shared" si="23"/>
        <v>0</v>
      </c>
      <c r="O233" s="310">
        <f t="shared" si="23"/>
        <v>0</v>
      </c>
      <c r="P233" s="310">
        <f t="shared" si="23"/>
        <v>0</v>
      </c>
      <c r="Q233" s="310">
        <f t="shared" si="23"/>
        <v>0</v>
      </c>
      <c r="R233" s="310">
        <f t="shared" si="23"/>
        <v>0</v>
      </c>
      <c r="S233" s="310">
        <f t="shared" si="23"/>
        <v>0</v>
      </c>
      <c r="T233" s="310">
        <f t="shared" si="23"/>
        <v>0</v>
      </c>
      <c r="U233" s="310">
        <f t="shared" si="23"/>
        <v>0</v>
      </c>
      <c r="V233" s="310">
        <f t="shared" si="23"/>
        <v>0</v>
      </c>
      <c r="W233" s="310">
        <f t="shared" si="23"/>
        <v>0</v>
      </c>
      <c r="X233" s="310">
        <f t="shared" si="23"/>
        <v>0</v>
      </c>
      <c r="Y233" s="310">
        <f t="shared" si="23"/>
        <v>0</v>
      </c>
      <c r="Z233" s="310">
        <f t="shared" si="23"/>
        <v>0</v>
      </c>
      <c r="AA233" s="310">
        <f t="shared" si="23"/>
        <v>0</v>
      </c>
      <c r="AB233" s="310">
        <f t="shared" si="23"/>
        <v>0</v>
      </c>
      <c r="AC233" s="310">
        <f t="shared" si="23"/>
        <v>0</v>
      </c>
      <c r="AD233" s="310">
        <f t="shared" si="23"/>
        <v>0</v>
      </c>
      <c r="AE233" s="310">
        <f t="shared" si="23"/>
        <v>0</v>
      </c>
      <c r="AF233" s="310">
        <f t="shared" si="23"/>
        <v>0</v>
      </c>
      <c r="AG233" s="310">
        <f t="shared" si="23"/>
        <v>0</v>
      </c>
      <c r="AH233" s="310">
        <f t="shared" si="23"/>
        <v>0</v>
      </c>
      <c r="AI233" s="310">
        <f t="shared" si="23"/>
        <v>0</v>
      </c>
      <c r="AJ233" s="310">
        <f t="shared" ref="AJ233:BO233" si="24">AJ$227*AJ122</f>
        <v>0</v>
      </c>
      <c r="AK233" s="310">
        <f t="shared" si="24"/>
        <v>0</v>
      </c>
      <c r="AL233" s="310">
        <f t="shared" si="24"/>
        <v>0</v>
      </c>
      <c r="AM233" s="310">
        <f t="shared" si="24"/>
        <v>0</v>
      </c>
      <c r="AN233" s="310">
        <f t="shared" si="24"/>
        <v>0</v>
      </c>
      <c r="AO233" s="310">
        <f t="shared" si="24"/>
        <v>0</v>
      </c>
      <c r="AP233" s="310">
        <f t="shared" si="24"/>
        <v>0</v>
      </c>
      <c r="AQ233" s="310">
        <f t="shared" si="24"/>
        <v>0</v>
      </c>
      <c r="AR233" s="310">
        <f t="shared" si="24"/>
        <v>0</v>
      </c>
      <c r="AS233" s="310">
        <f t="shared" si="24"/>
        <v>0</v>
      </c>
      <c r="AT233" s="310">
        <f t="shared" si="24"/>
        <v>0</v>
      </c>
      <c r="AU233" s="310">
        <f t="shared" si="24"/>
        <v>0</v>
      </c>
      <c r="AV233" s="310">
        <f t="shared" si="24"/>
        <v>0</v>
      </c>
      <c r="AW233" s="310">
        <f t="shared" si="24"/>
        <v>0</v>
      </c>
      <c r="AX233" s="310">
        <f t="shared" si="24"/>
        <v>0</v>
      </c>
      <c r="AY233" s="310">
        <f t="shared" si="24"/>
        <v>0</v>
      </c>
      <c r="AZ233" s="310">
        <f t="shared" si="24"/>
        <v>0</v>
      </c>
      <c r="BA233" s="310">
        <f t="shared" si="24"/>
        <v>0</v>
      </c>
      <c r="BB233" s="310">
        <f t="shared" si="24"/>
        <v>0</v>
      </c>
      <c r="BC233" s="310">
        <f t="shared" si="24"/>
        <v>0</v>
      </c>
      <c r="BD233" s="310">
        <f t="shared" si="24"/>
        <v>0</v>
      </c>
      <c r="BE233" s="310">
        <f t="shared" si="24"/>
        <v>0</v>
      </c>
      <c r="BF233" s="310">
        <f t="shared" si="24"/>
        <v>0</v>
      </c>
      <c r="BG233" s="310">
        <f t="shared" si="24"/>
        <v>0</v>
      </c>
      <c r="BH233" s="310">
        <f t="shared" si="24"/>
        <v>0</v>
      </c>
      <c r="BI233" s="310">
        <f t="shared" si="24"/>
        <v>0</v>
      </c>
      <c r="BJ233" s="310">
        <f t="shared" si="24"/>
        <v>0</v>
      </c>
      <c r="BK233" s="310">
        <f t="shared" si="24"/>
        <v>0</v>
      </c>
      <c r="BL233" s="310">
        <f t="shared" si="24"/>
        <v>0</v>
      </c>
      <c r="BM233" s="310">
        <f t="shared" si="24"/>
        <v>0</v>
      </c>
      <c r="BN233" s="310">
        <f t="shared" si="24"/>
        <v>0</v>
      </c>
      <c r="BO233" s="310">
        <f t="shared" si="24"/>
        <v>0</v>
      </c>
      <c r="BP233" s="310">
        <f t="shared" ref="BP233:CU233" si="25">BP$227*BP122</f>
        <v>0</v>
      </c>
      <c r="BQ233" s="310">
        <f t="shared" si="25"/>
        <v>0</v>
      </c>
      <c r="BR233" s="310">
        <f t="shared" si="25"/>
        <v>0</v>
      </c>
      <c r="BS233" s="310">
        <f t="shared" si="25"/>
        <v>0</v>
      </c>
      <c r="BT233" s="310">
        <f t="shared" si="25"/>
        <v>0</v>
      </c>
      <c r="BU233" s="310">
        <f t="shared" si="25"/>
        <v>0</v>
      </c>
      <c r="BV233" s="310">
        <f t="shared" si="25"/>
        <v>0</v>
      </c>
      <c r="BW233" s="310">
        <f t="shared" si="25"/>
        <v>0</v>
      </c>
      <c r="BX233" s="310">
        <f t="shared" si="25"/>
        <v>0</v>
      </c>
      <c r="BY233" s="310">
        <f t="shared" si="25"/>
        <v>0</v>
      </c>
      <c r="BZ233" s="310">
        <f t="shared" si="25"/>
        <v>0</v>
      </c>
      <c r="CA233" s="310">
        <f t="shared" si="25"/>
        <v>0</v>
      </c>
      <c r="CB233" s="310">
        <f t="shared" si="25"/>
        <v>0</v>
      </c>
      <c r="CC233" s="310">
        <f t="shared" si="25"/>
        <v>0</v>
      </c>
      <c r="CD233" s="310">
        <f t="shared" si="25"/>
        <v>0</v>
      </c>
      <c r="CE233" s="310">
        <f t="shared" si="25"/>
        <v>0</v>
      </c>
      <c r="CF233" s="310">
        <f t="shared" si="25"/>
        <v>0</v>
      </c>
      <c r="CG233" s="310">
        <f t="shared" si="25"/>
        <v>0</v>
      </c>
      <c r="CH233" s="310">
        <f t="shared" si="25"/>
        <v>0</v>
      </c>
      <c r="CI233" s="310">
        <f t="shared" si="25"/>
        <v>0</v>
      </c>
      <c r="CJ233" s="310">
        <f t="shared" si="25"/>
        <v>0</v>
      </c>
      <c r="CK233" s="310">
        <f t="shared" si="25"/>
        <v>0</v>
      </c>
      <c r="CL233" s="310">
        <f t="shared" si="25"/>
        <v>0</v>
      </c>
      <c r="CM233" s="310">
        <f t="shared" si="25"/>
        <v>0</v>
      </c>
      <c r="CN233" s="310">
        <f t="shared" si="25"/>
        <v>0</v>
      </c>
      <c r="CO233" s="310">
        <f t="shared" si="25"/>
        <v>0</v>
      </c>
      <c r="CP233" s="310">
        <f t="shared" si="25"/>
        <v>0</v>
      </c>
      <c r="CQ233" s="310">
        <f t="shared" si="25"/>
        <v>0</v>
      </c>
      <c r="CR233" s="310">
        <f t="shared" si="25"/>
        <v>0</v>
      </c>
      <c r="CS233" s="310">
        <f t="shared" si="25"/>
        <v>0</v>
      </c>
      <c r="CT233" s="310">
        <f t="shared" si="25"/>
        <v>0</v>
      </c>
      <c r="CU233" s="310">
        <f t="shared" si="25"/>
        <v>0</v>
      </c>
      <c r="CV233" s="310">
        <f t="shared" ref="CV233:DD233" si="26">CV$227*CV122</f>
        <v>0</v>
      </c>
      <c r="CW233" s="310">
        <f t="shared" si="26"/>
        <v>0</v>
      </c>
      <c r="CX233" s="310">
        <f t="shared" si="26"/>
        <v>0</v>
      </c>
      <c r="CY233" s="310">
        <f t="shared" si="26"/>
        <v>0</v>
      </c>
      <c r="CZ233" s="310">
        <f t="shared" si="26"/>
        <v>0</v>
      </c>
      <c r="DA233" s="310">
        <f t="shared" si="26"/>
        <v>0</v>
      </c>
      <c r="DB233" s="310">
        <f t="shared" si="26"/>
        <v>0</v>
      </c>
      <c r="DC233" s="310">
        <f t="shared" si="26"/>
        <v>0</v>
      </c>
      <c r="DD233" s="310">
        <f t="shared" si="26"/>
        <v>0</v>
      </c>
      <c r="DE233" s="310">
        <f t="shared" ref="DE233:DF233" si="27">DE$227*DE122</f>
        <v>0</v>
      </c>
      <c r="DF233" s="342">
        <f t="shared" si="27"/>
        <v>0</v>
      </c>
      <c r="DG233" s="291">
        <f t="shared" si="22"/>
        <v>0</v>
      </c>
      <c r="DJ233" s="311"/>
      <c r="DK233" s="308"/>
    </row>
    <row r="234" spans="2:115">
      <c r="B234" s="509" t="str">
        <f t="shared" si="6"/>
        <v>017</v>
      </c>
      <c r="C234" s="550" t="str">
        <f t="shared" si="6"/>
        <v>漁業</v>
      </c>
      <c r="D234" s="310">
        <f t="shared" ref="D234:AI234" si="28">D$227*D123</f>
        <v>0</v>
      </c>
      <c r="E234" s="310">
        <f t="shared" si="28"/>
        <v>0</v>
      </c>
      <c r="F234" s="310">
        <f t="shared" si="28"/>
        <v>0</v>
      </c>
      <c r="G234" s="310">
        <f t="shared" si="28"/>
        <v>0</v>
      </c>
      <c r="H234" s="310">
        <f t="shared" si="28"/>
        <v>0</v>
      </c>
      <c r="I234" s="310">
        <f t="shared" si="28"/>
        <v>0</v>
      </c>
      <c r="J234" s="310">
        <f t="shared" si="28"/>
        <v>0</v>
      </c>
      <c r="K234" s="310">
        <f t="shared" si="28"/>
        <v>0</v>
      </c>
      <c r="L234" s="310">
        <f t="shared" si="28"/>
        <v>0</v>
      </c>
      <c r="M234" s="310">
        <f t="shared" si="28"/>
        <v>0</v>
      </c>
      <c r="N234" s="310">
        <f t="shared" si="28"/>
        <v>0</v>
      </c>
      <c r="O234" s="310">
        <f t="shared" si="28"/>
        <v>0</v>
      </c>
      <c r="P234" s="310">
        <f t="shared" si="28"/>
        <v>0</v>
      </c>
      <c r="Q234" s="310">
        <f t="shared" si="28"/>
        <v>0</v>
      </c>
      <c r="R234" s="310">
        <f t="shared" si="28"/>
        <v>0</v>
      </c>
      <c r="S234" s="310">
        <f t="shared" si="28"/>
        <v>0</v>
      </c>
      <c r="T234" s="310">
        <f t="shared" si="28"/>
        <v>0</v>
      </c>
      <c r="U234" s="310">
        <f t="shared" si="28"/>
        <v>0</v>
      </c>
      <c r="V234" s="310">
        <f t="shared" si="28"/>
        <v>0</v>
      </c>
      <c r="W234" s="310">
        <f t="shared" si="28"/>
        <v>0</v>
      </c>
      <c r="X234" s="310">
        <f t="shared" si="28"/>
        <v>0</v>
      </c>
      <c r="Y234" s="310">
        <f t="shared" si="28"/>
        <v>0</v>
      </c>
      <c r="Z234" s="310">
        <f t="shared" si="28"/>
        <v>0</v>
      </c>
      <c r="AA234" s="310">
        <f t="shared" si="28"/>
        <v>0</v>
      </c>
      <c r="AB234" s="310">
        <f t="shared" si="28"/>
        <v>0</v>
      </c>
      <c r="AC234" s="310">
        <f t="shared" si="28"/>
        <v>0</v>
      </c>
      <c r="AD234" s="310">
        <f t="shared" si="28"/>
        <v>0</v>
      </c>
      <c r="AE234" s="310">
        <f t="shared" si="28"/>
        <v>0</v>
      </c>
      <c r="AF234" s="310">
        <f t="shared" si="28"/>
        <v>0</v>
      </c>
      <c r="AG234" s="310">
        <f t="shared" si="28"/>
        <v>0</v>
      </c>
      <c r="AH234" s="310">
        <f t="shared" si="28"/>
        <v>0</v>
      </c>
      <c r="AI234" s="310">
        <f t="shared" si="28"/>
        <v>0</v>
      </c>
      <c r="AJ234" s="310">
        <f t="shared" ref="AJ234:BO234" si="29">AJ$227*AJ123</f>
        <v>0</v>
      </c>
      <c r="AK234" s="310">
        <f t="shared" si="29"/>
        <v>0</v>
      </c>
      <c r="AL234" s="310">
        <f t="shared" si="29"/>
        <v>0</v>
      </c>
      <c r="AM234" s="310">
        <f t="shared" si="29"/>
        <v>0</v>
      </c>
      <c r="AN234" s="310">
        <f t="shared" si="29"/>
        <v>0</v>
      </c>
      <c r="AO234" s="310">
        <f t="shared" si="29"/>
        <v>0</v>
      </c>
      <c r="AP234" s="310">
        <f t="shared" si="29"/>
        <v>0</v>
      </c>
      <c r="AQ234" s="310">
        <f t="shared" si="29"/>
        <v>0</v>
      </c>
      <c r="AR234" s="310">
        <f t="shared" si="29"/>
        <v>0</v>
      </c>
      <c r="AS234" s="310">
        <f t="shared" si="29"/>
        <v>0</v>
      </c>
      <c r="AT234" s="310">
        <f t="shared" si="29"/>
        <v>0</v>
      </c>
      <c r="AU234" s="310">
        <f t="shared" si="29"/>
        <v>0</v>
      </c>
      <c r="AV234" s="310">
        <f t="shared" si="29"/>
        <v>0</v>
      </c>
      <c r="AW234" s="310">
        <f t="shared" si="29"/>
        <v>0</v>
      </c>
      <c r="AX234" s="310">
        <f t="shared" si="29"/>
        <v>0</v>
      </c>
      <c r="AY234" s="310">
        <f t="shared" si="29"/>
        <v>0</v>
      </c>
      <c r="AZ234" s="310">
        <f t="shared" si="29"/>
        <v>0</v>
      </c>
      <c r="BA234" s="310">
        <f t="shared" si="29"/>
        <v>0</v>
      </c>
      <c r="BB234" s="310">
        <f t="shared" si="29"/>
        <v>0</v>
      </c>
      <c r="BC234" s="310">
        <f t="shared" si="29"/>
        <v>0</v>
      </c>
      <c r="BD234" s="310">
        <f t="shared" si="29"/>
        <v>0</v>
      </c>
      <c r="BE234" s="310">
        <f t="shared" si="29"/>
        <v>0</v>
      </c>
      <c r="BF234" s="310">
        <f t="shared" si="29"/>
        <v>0</v>
      </c>
      <c r="BG234" s="310">
        <f t="shared" si="29"/>
        <v>0</v>
      </c>
      <c r="BH234" s="310">
        <f t="shared" si="29"/>
        <v>0</v>
      </c>
      <c r="BI234" s="310">
        <f t="shared" si="29"/>
        <v>0</v>
      </c>
      <c r="BJ234" s="310">
        <f t="shared" si="29"/>
        <v>0</v>
      </c>
      <c r="BK234" s="310">
        <f t="shared" si="29"/>
        <v>0</v>
      </c>
      <c r="BL234" s="310">
        <f t="shared" si="29"/>
        <v>0</v>
      </c>
      <c r="BM234" s="310">
        <f t="shared" si="29"/>
        <v>0</v>
      </c>
      <c r="BN234" s="310">
        <f t="shared" si="29"/>
        <v>0</v>
      </c>
      <c r="BO234" s="310">
        <f t="shared" si="29"/>
        <v>0</v>
      </c>
      <c r="BP234" s="310">
        <f t="shared" ref="BP234:CU234" si="30">BP$227*BP123</f>
        <v>0</v>
      </c>
      <c r="BQ234" s="310">
        <f t="shared" si="30"/>
        <v>0</v>
      </c>
      <c r="BR234" s="310">
        <f t="shared" si="30"/>
        <v>0</v>
      </c>
      <c r="BS234" s="310">
        <f t="shared" si="30"/>
        <v>0</v>
      </c>
      <c r="BT234" s="310">
        <f t="shared" si="30"/>
        <v>0</v>
      </c>
      <c r="BU234" s="310">
        <f t="shared" si="30"/>
        <v>0</v>
      </c>
      <c r="BV234" s="310">
        <f t="shared" si="30"/>
        <v>0</v>
      </c>
      <c r="BW234" s="310">
        <f t="shared" si="30"/>
        <v>0</v>
      </c>
      <c r="BX234" s="310">
        <f t="shared" si="30"/>
        <v>0</v>
      </c>
      <c r="BY234" s="310">
        <f t="shared" si="30"/>
        <v>0</v>
      </c>
      <c r="BZ234" s="310">
        <f t="shared" si="30"/>
        <v>0</v>
      </c>
      <c r="CA234" s="310">
        <f t="shared" si="30"/>
        <v>0</v>
      </c>
      <c r="CB234" s="310">
        <f t="shared" si="30"/>
        <v>0</v>
      </c>
      <c r="CC234" s="310">
        <f t="shared" si="30"/>
        <v>0</v>
      </c>
      <c r="CD234" s="310">
        <f t="shared" si="30"/>
        <v>0</v>
      </c>
      <c r="CE234" s="310">
        <f t="shared" si="30"/>
        <v>0</v>
      </c>
      <c r="CF234" s="310">
        <f t="shared" si="30"/>
        <v>0</v>
      </c>
      <c r="CG234" s="310">
        <f t="shared" si="30"/>
        <v>0</v>
      </c>
      <c r="CH234" s="310">
        <f t="shared" si="30"/>
        <v>0</v>
      </c>
      <c r="CI234" s="310">
        <f t="shared" si="30"/>
        <v>0</v>
      </c>
      <c r="CJ234" s="310">
        <f t="shared" si="30"/>
        <v>0</v>
      </c>
      <c r="CK234" s="310">
        <f t="shared" si="30"/>
        <v>0</v>
      </c>
      <c r="CL234" s="310">
        <f t="shared" si="30"/>
        <v>0</v>
      </c>
      <c r="CM234" s="310">
        <f t="shared" si="30"/>
        <v>0</v>
      </c>
      <c r="CN234" s="310">
        <f t="shared" si="30"/>
        <v>0</v>
      </c>
      <c r="CO234" s="310">
        <f t="shared" si="30"/>
        <v>0</v>
      </c>
      <c r="CP234" s="310">
        <f t="shared" si="30"/>
        <v>0</v>
      </c>
      <c r="CQ234" s="310">
        <f t="shared" si="30"/>
        <v>0</v>
      </c>
      <c r="CR234" s="310">
        <f t="shared" si="30"/>
        <v>0</v>
      </c>
      <c r="CS234" s="310">
        <f t="shared" si="30"/>
        <v>0</v>
      </c>
      <c r="CT234" s="310">
        <f t="shared" si="30"/>
        <v>0</v>
      </c>
      <c r="CU234" s="310">
        <f t="shared" si="30"/>
        <v>0</v>
      </c>
      <c r="CV234" s="310">
        <f t="shared" ref="CV234:DD234" si="31">CV$227*CV123</f>
        <v>0</v>
      </c>
      <c r="CW234" s="310">
        <f t="shared" si="31"/>
        <v>0</v>
      </c>
      <c r="CX234" s="310">
        <f t="shared" si="31"/>
        <v>0</v>
      </c>
      <c r="CY234" s="310">
        <f t="shared" si="31"/>
        <v>0</v>
      </c>
      <c r="CZ234" s="310">
        <f t="shared" si="31"/>
        <v>0</v>
      </c>
      <c r="DA234" s="310">
        <f t="shared" si="31"/>
        <v>0</v>
      </c>
      <c r="DB234" s="310">
        <f t="shared" si="31"/>
        <v>0</v>
      </c>
      <c r="DC234" s="310">
        <f t="shared" si="31"/>
        <v>0</v>
      </c>
      <c r="DD234" s="310">
        <f t="shared" si="31"/>
        <v>0</v>
      </c>
      <c r="DE234" s="310">
        <f t="shared" ref="DE234:DF234" si="32">DE$227*DE123</f>
        <v>0</v>
      </c>
      <c r="DF234" s="342">
        <f t="shared" si="32"/>
        <v>0</v>
      </c>
      <c r="DG234" s="291">
        <f t="shared" si="22"/>
        <v>0</v>
      </c>
      <c r="DJ234" s="311"/>
      <c r="DK234" s="308"/>
    </row>
    <row r="235" spans="2:115">
      <c r="B235" s="509" t="str">
        <f t="shared" si="6"/>
        <v>061</v>
      </c>
      <c r="C235" s="550" t="str">
        <f t="shared" si="6"/>
        <v>石炭・原油・天然ガス</v>
      </c>
      <c r="D235" s="310">
        <f t="shared" ref="D235:AI235" si="33">D$227*D124</f>
        <v>0</v>
      </c>
      <c r="E235" s="310">
        <f t="shared" si="33"/>
        <v>0</v>
      </c>
      <c r="F235" s="310">
        <f t="shared" si="33"/>
        <v>0</v>
      </c>
      <c r="G235" s="310">
        <f t="shared" si="33"/>
        <v>0</v>
      </c>
      <c r="H235" s="310">
        <f t="shared" si="33"/>
        <v>0</v>
      </c>
      <c r="I235" s="310">
        <f t="shared" si="33"/>
        <v>0</v>
      </c>
      <c r="J235" s="310">
        <f t="shared" si="33"/>
        <v>0</v>
      </c>
      <c r="K235" s="310">
        <f t="shared" si="33"/>
        <v>0</v>
      </c>
      <c r="L235" s="310">
        <f t="shared" si="33"/>
        <v>0</v>
      </c>
      <c r="M235" s="310">
        <f t="shared" si="33"/>
        <v>0</v>
      </c>
      <c r="N235" s="310">
        <f t="shared" si="33"/>
        <v>0</v>
      </c>
      <c r="O235" s="310">
        <f t="shared" si="33"/>
        <v>0</v>
      </c>
      <c r="P235" s="310">
        <f t="shared" si="33"/>
        <v>0</v>
      </c>
      <c r="Q235" s="310">
        <f t="shared" si="33"/>
        <v>0</v>
      </c>
      <c r="R235" s="310">
        <f t="shared" si="33"/>
        <v>0</v>
      </c>
      <c r="S235" s="310">
        <f t="shared" si="33"/>
        <v>0</v>
      </c>
      <c r="T235" s="310">
        <f t="shared" si="33"/>
        <v>0</v>
      </c>
      <c r="U235" s="310">
        <f t="shared" si="33"/>
        <v>0</v>
      </c>
      <c r="V235" s="310">
        <f t="shared" si="33"/>
        <v>0</v>
      </c>
      <c r="W235" s="310">
        <f t="shared" si="33"/>
        <v>0</v>
      </c>
      <c r="X235" s="310">
        <f t="shared" si="33"/>
        <v>0</v>
      </c>
      <c r="Y235" s="310">
        <f t="shared" si="33"/>
        <v>0</v>
      </c>
      <c r="Z235" s="310">
        <f t="shared" si="33"/>
        <v>0</v>
      </c>
      <c r="AA235" s="310">
        <f t="shared" si="33"/>
        <v>0</v>
      </c>
      <c r="AB235" s="310">
        <f t="shared" si="33"/>
        <v>0</v>
      </c>
      <c r="AC235" s="310">
        <f t="shared" si="33"/>
        <v>0</v>
      </c>
      <c r="AD235" s="310">
        <f t="shared" si="33"/>
        <v>0</v>
      </c>
      <c r="AE235" s="310">
        <f t="shared" si="33"/>
        <v>0</v>
      </c>
      <c r="AF235" s="310">
        <f t="shared" si="33"/>
        <v>0</v>
      </c>
      <c r="AG235" s="310">
        <f t="shared" si="33"/>
        <v>0</v>
      </c>
      <c r="AH235" s="310">
        <f t="shared" si="33"/>
        <v>0</v>
      </c>
      <c r="AI235" s="310">
        <f t="shared" si="33"/>
        <v>0</v>
      </c>
      <c r="AJ235" s="310">
        <f t="shared" ref="AJ235:BO235" si="34">AJ$227*AJ124</f>
        <v>0</v>
      </c>
      <c r="AK235" s="310">
        <f t="shared" si="34"/>
        <v>0</v>
      </c>
      <c r="AL235" s="310">
        <f t="shared" si="34"/>
        <v>0</v>
      </c>
      <c r="AM235" s="310">
        <f t="shared" si="34"/>
        <v>0</v>
      </c>
      <c r="AN235" s="310">
        <f t="shared" si="34"/>
        <v>0</v>
      </c>
      <c r="AO235" s="310">
        <f t="shared" si="34"/>
        <v>0</v>
      </c>
      <c r="AP235" s="310">
        <f t="shared" si="34"/>
        <v>0</v>
      </c>
      <c r="AQ235" s="310">
        <f t="shared" si="34"/>
        <v>0</v>
      </c>
      <c r="AR235" s="310">
        <f t="shared" si="34"/>
        <v>0</v>
      </c>
      <c r="AS235" s="310">
        <f t="shared" si="34"/>
        <v>0</v>
      </c>
      <c r="AT235" s="310">
        <f t="shared" si="34"/>
        <v>0</v>
      </c>
      <c r="AU235" s="310">
        <f t="shared" si="34"/>
        <v>0</v>
      </c>
      <c r="AV235" s="310">
        <f t="shared" si="34"/>
        <v>0</v>
      </c>
      <c r="AW235" s="310">
        <f t="shared" si="34"/>
        <v>0</v>
      </c>
      <c r="AX235" s="310">
        <f t="shared" si="34"/>
        <v>0</v>
      </c>
      <c r="AY235" s="310">
        <f t="shared" si="34"/>
        <v>0</v>
      </c>
      <c r="AZ235" s="310">
        <f t="shared" si="34"/>
        <v>0</v>
      </c>
      <c r="BA235" s="310">
        <f t="shared" si="34"/>
        <v>0</v>
      </c>
      <c r="BB235" s="310">
        <f t="shared" si="34"/>
        <v>0</v>
      </c>
      <c r="BC235" s="310">
        <f t="shared" si="34"/>
        <v>0</v>
      </c>
      <c r="BD235" s="310">
        <f t="shared" si="34"/>
        <v>0</v>
      </c>
      <c r="BE235" s="310">
        <f t="shared" si="34"/>
        <v>0</v>
      </c>
      <c r="BF235" s="310">
        <f t="shared" si="34"/>
        <v>0</v>
      </c>
      <c r="BG235" s="310">
        <f t="shared" si="34"/>
        <v>0</v>
      </c>
      <c r="BH235" s="310">
        <f t="shared" si="34"/>
        <v>0</v>
      </c>
      <c r="BI235" s="310">
        <f t="shared" si="34"/>
        <v>0</v>
      </c>
      <c r="BJ235" s="310">
        <f t="shared" si="34"/>
        <v>0</v>
      </c>
      <c r="BK235" s="310">
        <f t="shared" si="34"/>
        <v>0</v>
      </c>
      <c r="BL235" s="310">
        <f t="shared" si="34"/>
        <v>0</v>
      </c>
      <c r="BM235" s="310">
        <f t="shared" si="34"/>
        <v>0</v>
      </c>
      <c r="BN235" s="310">
        <f t="shared" si="34"/>
        <v>0</v>
      </c>
      <c r="BO235" s="310">
        <f t="shared" si="34"/>
        <v>0</v>
      </c>
      <c r="BP235" s="310">
        <f t="shared" ref="BP235:CU235" si="35">BP$227*BP124</f>
        <v>0</v>
      </c>
      <c r="BQ235" s="310">
        <f t="shared" si="35"/>
        <v>0</v>
      </c>
      <c r="BR235" s="310">
        <f t="shared" si="35"/>
        <v>0</v>
      </c>
      <c r="BS235" s="310">
        <f t="shared" si="35"/>
        <v>0</v>
      </c>
      <c r="BT235" s="310">
        <f t="shared" si="35"/>
        <v>0</v>
      </c>
      <c r="BU235" s="310">
        <f t="shared" si="35"/>
        <v>0</v>
      </c>
      <c r="BV235" s="310">
        <f t="shared" si="35"/>
        <v>0</v>
      </c>
      <c r="BW235" s="310">
        <f t="shared" si="35"/>
        <v>0</v>
      </c>
      <c r="BX235" s="310">
        <f t="shared" si="35"/>
        <v>0</v>
      </c>
      <c r="BY235" s="310">
        <f t="shared" si="35"/>
        <v>0</v>
      </c>
      <c r="BZ235" s="310">
        <f t="shared" si="35"/>
        <v>0</v>
      </c>
      <c r="CA235" s="310">
        <f t="shared" si="35"/>
        <v>0</v>
      </c>
      <c r="CB235" s="310">
        <f t="shared" si="35"/>
        <v>0</v>
      </c>
      <c r="CC235" s="310">
        <f t="shared" si="35"/>
        <v>0</v>
      </c>
      <c r="CD235" s="310">
        <f t="shared" si="35"/>
        <v>0</v>
      </c>
      <c r="CE235" s="310">
        <f t="shared" si="35"/>
        <v>0</v>
      </c>
      <c r="CF235" s="310">
        <f t="shared" si="35"/>
        <v>0</v>
      </c>
      <c r="CG235" s="310">
        <f t="shared" si="35"/>
        <v>0</v>
      </c>
      <c r="CH235" s="310">
        <f t="shared" si="35"/>
        <v>0</v>
      </c>
      <c r="CI235" s="310">
        <f t="shared" si="35"/>
        <v>0</v>
      </c>
      <c r="CJ235" s="310">
        <f t="shared" si="35"/>
        <v>0</v>
      </c>
      <c r="CK235" s="310">
        <f t="shared" si="35"/>
        <v>0</v>
      </c>
      <c r="CL235" s="310">
        <f t="shared" si="35"/>
        <v>0</v>
      </c>
      <c r="CM235" s="310">
        <f t="shared" si="35"/>
        <v>0</v>
      </c>
      <c r="CN235" s="310">
        <f t="shared" si="35"/>
        <v>0</v>
      </c>
      <c r="CO235" s="310">
        <f t="shared" si="35"/>
        <v>0</v>
      </c>
      <c r="CP235" s="310">
        <f t="shared" si="35"/>
        <v>0</v>
      </c>
      <c r="CQ235" s="310">
        <f t="shared" si="35"/>
        <v>0</v>
      </c>
      <c r="CR235" s="310">
        <f t="shared" si="35"/>
        <v>0</v>
      </c>
      <c r="CS235" s="310">
        <f t="shared" si="35"/>
        <v>0</v>
      </c>
      <c r="CT235" s="310">
        <f t="shared" si="35"/>
        <v>0</v>
      </c>
      <c r="CU235" s="310">
        <f t="shared" si="35"/>
        <v>0</v>
      </c>
      <c r="CV235" s="310">
        <f t="shared" ref="CV235:DD235" si="36">CV$227*CV124</f>
        <v>0</v>
      </c>
      <c r="CW235" s="310">
        <f t="shared" si="36"/>
        <v>0</v>
      </c>
      <c r="CX235" s="310">
        <f t="shared" si="36"/>
        <v>0</v>
      </c>
      <c r="CY235" s="310">
        <f t="shared" si="36"/>
        <v>0</v>
      </c>
      <c r="CZ235" s="310">
        <f t="shared" si="36"/>
        <v>0</v>
      </c>
      <c r="DA235" s="310">
        <f t="shared" si="36"/>
        <v>0</v>
      </c>
      <c r="DB235" s="310">
        <f t="shared" si="36"/>
        <v>0</v>
      </c>
      <c r="DC235" s="310">
        <f t="shared" si="36"/>
        <v>0</v>
      </c>
      <c r="DD235" s="310">
        <f t="shared" si="36"/>
        <v>0</v>
      </c>
      <c r="DE235" s="310">
        <f t="shared" ref="DE235:DF235" si="37">DE$227*DE124</f>
        <v>0</v>
      </c>
      <c r="DF235" s="342">
        <f t="shared" si="37"/>
        <v>0</v>
      </c>
      <c r="DG235" s="291">
        <f t="shared" si="22"/>
        <v>0</v>
      </c>
      <c r="DJ235" s="311"/>
      <c r="DK235" s="308"/>
    </row>
    <row r="236" spans="2:115">
      <c r="B236" s="509" t="str">
        <f t="shared" si="6"/>
        <v>062</v>
      </c>
      <c r="C236" s="550" t="str">
        <f t="shared" si="6"/>
        <v>その他の鉱業</v>
      </c>
      <c r="D236" s="310">
        <f t="shared" ref="D236:AI236" si="38">D$227*D125</f>
        <v>0</v>
      </c>
      <c r="E236" s="310">
        <f t="shared" si="38"/>
        <v>0</v>
      </c>
      <c r="F236" s="310">
        <f t="shared" si="38"/>
        <v>0</v>
      </c>
      <c r="G236" s="310">
        <f t="shared" si="38"/>
        <v>0</v>
      </c>
      <c r="H236" s="310">
        <f t="shared" si="38"/>
        <v>0</v>
      </c>
      <c r="I236" s="310">
        <f t="shared" si="38"/>
        <v>0</v>
      </c>
      <c r="J236" s="310">
        <f t="shared" si="38"/>
        <v>0</v>
      </c>
      <c r="K236" s="310">
        <f t="shared" si="38"/>
        <v>0</v>
      </c>
      <c r="L236" s="310">
        <f t="shared" si="38"/>
        <v>0</v>
      </c>
      <c r="M236" s="310">
        <f t="shared" si="38"/>
        <v>0</v>
      </c>
      <c r="N236" s="310">
        <f t="shared" si="38"/>
        <v>0</v>
      </c>
      <c r="O236" s="310">
        <f t="shared" si="38"/>
        <v>0</v>
      </c>
      <c r="P236" s="310">
        <f t="shared" si="38"/>
        <v>0</v>
      </c>
      <c r="Q236" s="310">
        <f t="shared" si="38"/>
        <v>0</v>
      </c>
      <c r="R236" s="310">
        <f t="shared" si="38"/>
        <v>0</v>
      </c>
      <c r="S236" s="310">
        <f t="shared" si="38"/>
        <v>0</v>
      </c>
      <c r="T236" s="310">
        <f t="shared" si="38"/>
        <v>0</v>
      </c>
      <c r="U236" s="310">
        <f t="shared" si="38"/>
        <v>0</v>
      </c>
      <c r="V236" s="310">
        <f t="shared" si="38"/>
        <v>0</v>
      </c>
      <c r="W236" s="310">
        <f t="shared" si="38"/>
        <v>0</v>
      </c>
      <c r="X236" s="310">
        <f t="shared" si="38"/>
        <v>0</v>
      </c>
      <c r="Y236" s="310">
        <f t="shared" si="38"/>
        <v>0</v>
      </c>
      <c r="Z236" s="310">
        <f t="shared" si="38"/>
        <v>0</v>
      </c>
      <c r="AA236" s="310">
        <f t="shared" si="38"/>
        <v>0</v>
      </c>
      <c r="AB236" s="310">
        <f t="shared" si="38"/>
        <v>0</v>
      </c>
      <c r="AC236" s="310">
        <f t="shared" si="38"/>
        <v>0</v>
      </c>
      <c r="AD236" s="310">
        <f t="shared" si="38"/>
        <v>0</v>
      </c>
      <c r="AE236" s="310">
        <f t="shared" si="38"/>
        <v>0</v>
      </c>
      <c r="AF236" s="310">
        <f t="shared" si="38"/>
        <v>0</v>
      </c>
      <c r="AG236" s="310">
        <f t="shared" si="38"/>
        <v>0</v>
      </c>
      <c r="AH236" s="310">
        <f t="shared" si="38"/>
        <v>0</v>
      </c>
      <c r="AI236" s="310">
        <f t="shared" si="38"/>
        <v>0</v>
      </c>
      <c r="AJ236" s="310">
        <f t="shared" ref="AJ236:BO236" si="39">AJ$227*AJ125</f>
        <v>0</v>
      </c>
      <c r="AK236" s="310">
        <f t="shared" si="39"/>
        <v>0</v>
      </c>
      <c r="AL236" s="310">
        <f t="shared" si="39"/>
        <v>0</v>
      </c>
      <c r="AM236" s="310">
        <f t="shared" si="39"/>
        <v>0</v>
      </c>
      <c r="AN236" s="310">
        <f t="shared" si="39"/>
        <v>0</v>
      </c>
      <c r="AO236" s="310">
        <f t="shared" si="39"/>
        <v>0</v>
      </c>
      <c r="AP236" s="310">
        <f t="shared" si="39"/>
        <v>0</v>
      </c>
      <c r="AQ236" s="310">
        <f t="shared" si="39"/>
        <v>0</v>
      </c>
      <c r="AR236" s="310">
        <f t="shared" si="39"/>
        <v>0</v>
      </c>
      <c r="AS236" s="310">
        <f t="shared" si="39"/>
        <v>0</v>
      </c>
      <c r="AT236" s="310">
        <f t="shared" si="39"/>
        <v>0</v>
      </c>
      <c r="AU236" s="310">
        <f t="shared" si="39"/>
        <v>0</v>
      </c>
      <c r="AV236" s="310">
        <f t="shared" si="39"/>
        <v>0</v>
      </c>
      <c r="AW236" s="310">
        <f t="shared" si="39"/>
        <v>0</v>
      </c>
      <c r="AX236" s="310">
        <f t="shared" si="39"/>
        <v>0</v>
      </c>
      <c r="AY236" s="310">
        <f t="shared" si="39"/>
        <v>0</v>
      </c>
      <c r="AZ236" s="310">
        <f t="shared" si="39"/>
        <v>0</v>
      </c>
      <c r="BA236" s="310">
        <f t="shared" si="39"/>
        <v>0</v>
      </c>
      <c r="BB236" s="310">
        <f t="shared" si="39"/>
        <v>0</v>
      </c>
      <c r="BC236" s="310">
        <f t="shared" si="39"/>
        <v>0</v>
      </c>
      <c r="BD236" s="310">
        <f t="shared" si="39"/>
        <v>0</v>
      </c>
      <c r="BE236" s="310">
        <f t="shared" si="39"/>
        <v>0</v>
      </c>
      <c r="BF236" s="310">
        <f t="shared" si="39"/>
        <v>0</v>
      </c>
      <c r="BG236" s="310">
        <f t="shared" si="39"/>
        <v>0</v>
      </c>
      <c r="BH236" s="310">
        <f t="shared" si="39"/>
        <v>0</v>
      </c>
      <c r="BI236" s="310">
        <f t="shared" si="39"/>
        <v>0</v>
      </c>
      <c r="BJ236" s="310">
        <f t="shared" si="39"/>
        <v>0</v>
      </c>
      <c r="BK236" s="310">
        <f t="shared" si="39"/>
        <v>0</v>
      </c>
      <c r="BL236" s="310">
        <f t="shared" si="39"/>
        <v>0</v>
      </c>
      <c r="BM236" s="310">
        <f t="shared" si="39"/>
        <v>0</v>
      </c>
      <c r="BN236" s="310">
        <f t="shared" si="39"/>
        <v>0</v>
      </c>
      <c r="BO236" s="310">
        <f t="shared" si="39"/>
        <v>0</v>
      </c>
      <c r="BP236" s="310">
        <f t="shared" ref="BP236:CU236" si="40">BP$227*BP125</f>
        <v>0</v>
      </c>
      <c r="BQ236" s="310">
        <f t="shared" si="40"/>
        <v>0</v>
      </c>
      <c r="BR236" s="310">
        <f t="shared" si="40"/>
        <v>0</v>
      </c>
      <c r="BS236" s="310">
        <f t="shared" si="40"/>
        <v>0</v>
      </c>
      <c r="BT236" s="310">
        <f t="shared" si="40"/>
        <v>0</v>
      </c>
      <c r="BU236" s="310">
        <f t="shared" si="40"/>
        <v>0</v>
      </c>
      <c r="BV236" s="310">
        <f t="shared" si="40"/>
        <v>0</v>
      </c>
      <c r="BW236" s="310">
        <f t="shared" si="40"/>
        <v>0</v>
      </c>
      <c r="BX236" s="310">
        <f t="shared" si="40"/>
        <v>0</v>
      </c>
      <c r="BY236" s="310">
        <f t="shared" si="40"/>
        <v>0</v>
      </c>
      <c r="BZ236" s="310">
        <f t="shared" si="40"/>
        <v>0</v>
      </c>
      <c r="CA236" s="310">
        <f t="shared" si="40"/>
        <v>0</v>
      </c>
      <c r="CB236" s="310">
        <f t="shared" si="40"/>
        <v>0</v>
      </c>
      <c r="CC236" s="310">
        <f t="shared" si="40"/>
        <v>0</v>
      </c>
      <c r="CD236" s="310">
        <f t="shared" si="40"/>
        <v>0</v>
      </c>
      <c r="CE236" s="310">
        <f t="shared" si="40"/>
        <v>0</v>
      </c>
      <c r="CF236" s="310">
        <f t="shared" si="40"/>
        <v>0</v>
      </c>
      <c r="CG236" s="310">
        <f t="shared" si="40"/>
        <v>0</v>
      </c>
      <c r="CH236" s="310">
        <f t="shared" si="40"/>
        <v>0</v>
      </c>
      <c r="CI236" s="310">
        <f t="shared" si="40"/>
        <v>0</v>
      </c>
      <c r="CJ236" s="310">
        <f t="shared" si="40"/>
        <v>0</v>
      </c>
      <c r="CK236" s="310">
        <f t="shared" si="40"/>
        <v>0</v>
      </c>
      <c r="CL236" s="310">
        <f t="shared" si="40"/>
        <v>0</v>
      </c>
      <c r="CM236" s="310">
        <f t="shared" si="40"/>
        <v>0</v>
      </c>
      <c r="CN236" s="310">
        <f t="shared" si="40"/>
        <v>0</v>
      </c>
      <c r="CO236" s="310">
        <f t="shared" si="40"/>
        <v>0</v>
      </c>
      <c r="CP236" s="310">
        <f t="shared" si="40"/>
        <v>0</v>
      </c>
      <c r="CQ236" s="310">
        <f t="shared" si="40"/>
        <v>0</v>
      </c>
      <c r="CR236" s="310">
        <f t="shared" si="40"/>
        <v>0</v>
      </c>
      <c r="CS236" s="310">
        <f t="shared" si="40"/>
        <v>0</v>
      </c>
      <c r="CT236" s="310">
        <f t="shared" si="40"/>
        <v>0</v>
      </c>
      <c r="CU236" s="310">
        <f t="shared" si="40"/>
        <v>0</v>
      </c>
      <c r="CV236" s="310">
        <f t="shared" ref="CV236:DD236" si="41">CV$227*CV125</f>
        <v>0</v>
      </c>
      <c r="CW236" s="310">
        <f t="shared" si="41"/>
        <v>0</v>
      </c>
      <c r="CX236" s="310">
        <f t="shared" si="41"/>
        <v>0</v>
      </c>
      <c r="CY236" s="310">
        <f t="shared" si="41"/>
        <v>0</v>
      </c>
      <c r="CZ236" s="310">
        <f t="shared" si="41"/>
        <v>0</v>
      </c>
      <c r="DA236" s="310">
        <f t="shared" si="41"/>
        <v>0</v>
      </c>
      <c r="DB236" s="310">
        <f t="shared" si="41"/>
        <v>0</v>
      </c>
      <c r="DC236" s="310">
        <f t="shared" si="41"/>
        <v>0</v>
      </c>
      <c r="DD236" s="310">
        <f t="shared" si="41"/>
        <v>0</v>
      </c>
      <c r="DE236" s="310">
        <f t="shared" ref="DE236:DF236" si="42">DE$227*DE125</f>
        <v>0</v>
      </c>
      <c r="DF236" s="342">
        <f t="shared" si="42"/>
        <v>0</v>
      </c>
      <c r="DG236" s="291">
        <f t="shared" si="22"/>
        <v>0</v>
      </c>
      <c r="DJ236" s="311"/>
      <c r="DK236" s="308"/>
    </row>
    <row r="237" spans="2:115">
      <c r="B237" s="509" t="str">
        <f t="shared" si="6"/>
        <v>111</v>
      </c>
      <c r="C237" s="550" t="str">
        <f t="shared" si="6"/>
        <v>食料品</v>
      </c>
      <c r="D237" s="310">
        <f t="shared" ref="D237:AI237" si="43">D$227*D126</f>
        <v>0</v>
      </c>
      <c r="E237" s="310">
        <f t="shared" si="43"/>
        <v>0</v>
      </c>
      <c r="F237" s="310">
        <f t="shared" si="43"/>
        <v>0</v>
      </c>
      <c r="G237" s="310">
        <f t="shared" si="43"/>
        <v>0</v>
      </c>
      <c r="H237" s="310">
        <f t="shared" si="43"/>
        <v>0</v>
      </c>
      <c r="I237" s="310">
        <f t="shared" si="43"/>
        <v>0</v>
      </c>
      <c r="J237" s="310">
        <f t="shared" si="43"/>
        <v>0</v>
      </c>
      <c r="K237" s="310">
        <f t="shared" si="43"/>
        <v>0</v>
      </c>
      <c r="L237" s="310">
        <f t="shared" si="43"/>
        <v>0</v>
      </c>
      <c r="M237" s="310">
        <f t="shared" si="43"/>
        <v>0</v>
      </c>
      <c r="N237" s="310">
        <f t="shared" si="43"/>
        <v>0</v>
      </c>
      <c r="O237" s="310">
        <f t="shared" si="43"/>
        <v>0</v>
      </c>
      <c r="P237" s="310">
        <f t="shared" si="43"/>
        <v>0</v>
      </c>
      <c r="Q237" s="310">
        <f t="shared" si="43"/>
        <v>0</v>
      </c>
      <c r="R237" s="310">
        <f t="shared" si="43"/>
        <v>0</v>
      </c>
      <c r="S237" s="310">
        <f t="shared" si="43"/>
        <v>0</v>
      </c>
      <c r="T237" s="310">
        <f t="shared" si="43"/>
        <v>0</v>
      </c>
      <c r="U237" s="310">
        <f t="shared" si="43"/>
        <v>0</v>
      </c>
      <c r="V237" s="310">
        <f t="shared" si="43"/>
        <v>0</v>
      </c>
      <c r="W237" s="310">
        <f t="shared" si="43"/>
        <v>0</v>
      </c>
      <c r="X237" s="310">
        <f t="shared" si="43"/>
        <v>0</v>
      </c>
      <c r="Y237" s="310">
        <f t="shared" si="43"/>
        <v>0</v>
      </c>
      <c r="Z237" s="310">
        <f t="shared" si="43"/>
        <v>0</v>
      </c>
      <c r="AA237" s="310">
        <f t="shared" si="43"/>
        <v>0</v>
      </c>
      <c r="AB237" s="310">
        <f t="shared" si="43"/>
        <v>0</v>
      </c>
      <c r="AC237" s="310">
        <f t="shared" si="43"/>
        <v>0</v>
      </c>
      <c r="AD237" s="310">
        <f t="shared" si="43"/>
        <v>0</v>
      </c>
      <c r="AE237" s="310">
        <f t="shared" si="43"/>
        <v>0</v>
      </c>
      <c r="AF237" s="310">
        <f t="shared" si="43"/>
        <v>0</v>
      </c>
      <c r="AG237" s="310">
        <f t="shared" si="43"/>
        <v>0</v>
      </c>
      <c r="AH237" s="310">
        <f t="shared" si="43"/>
        <v>0</v>
      </c>
      <c r="AI237" s="310">
        <f t="shared" si="43"/>
        <v>0</v>
      </c>
      <c r="AJ237" s="310">
        <f t="shared" ref="AJ237:BO237" si="44">AJ$227*AJ126</f>
        <v>0</v>
      </c>
      <c r="AK237" s="310">
        <f t="shared" si="44"/>
        <v>0</v>
      </c>
      <c r="AL237" s="310">
        <f t="shared" si="44"/>
        <v>0</v>
      </c>
      <c r="AM237" s="310">
        <f t="shared" si="44"/>
        <v>0</v>
      </c>
      <c r="AN237" s="310">
        <f t="shared" si="44"/>
        <v>0</v>
      </c>
      <c r="AO237" s="310">
        <f t="shared" si="44"/>
        <v>0</v>
      </c>
      <c r="AP237" s="310">
        <f t="shared" si="44"/>
        <v>0</v>
      </c>
      <c r="AQ237" s="310">
        <f t="shared" si="44"/>
        <v>0</v>
      </c>
      <c r="AR237" s="310">
        <f t="shared" si="44"/>
        <v>0</v>
      </c>
      <c r="AS237" s="310">
        <f t="shared" si="44"/>
        <v>0</v>
      </c>
      <c r="AT237" s="310">
        <f t="shared" si="44"/>
        <v>0</v>
      </c>
      <c r="AU237" s="310">
        <f t="shared" si="44"/>
        <v>0</v>
      </c>
      <c r="AV237" s="310">
        <f t="shared" si="44"/>
        <v>0</v>
      </c>
      <c r="AW237" s="310">
        <f t="shared" si="44"/>
        <v>0</v>
      </c>
      <c r="AX237" s="310">
        <f t="shared" si="44"/>
        <v>0</v>
      </c>
      <c r="AY237" s="310">
        <f t="shared" si="44"/>
        <v>0</v>
      </c>
      <c r="AZ237" s="310">
        <f t="shared" si="44"/>
        <v>0</v>
      </c>
      <c r="BA237" s="310">
        <f t="shared" si="44"/>
        <v>0</v>
      </c>
      <c r="BB237" s="310">
        <f t="shared" si="44"/>
        <v>0</v>
      </c>
      <c r="BC237" s="310">
        <f t="shared" si="44"/>
        <v>0</v>
      </c>
      <c r="BD237" s="310">
        <f t="shared" si="44"/>
        <v>0</v>
      </c>
      <c r="BE237" s="310">
        <f t="shared" si="44"/>
        <v>0</v>
      </c>
      <c r="BF237" s="310">
        <f t="shared" si="44"/>
        <v>0</v>
      </c>
      <c r="BG237" s="310">
        <f t="shared" si="44"/>
        <v>0</v>
      </c>
      <c r="BH237" s="310">
        <f t="shared" si="44"/>
        <v>0</v>
      </c>
      <c r="BI237" s="310">
        <f t="shared" si="44"/>
        <v>0</v>
      </c>
      <c r="BJ237" s="310">
        <f t="shared" si="44"/>
        <v>0</v>
      </c>
      <c r="BK237" s="310">
        <f t="shared" si="44"/>
        <v>0</v>
      </c>
      <c r="BL237" s="310">
        <f t="shared" si="44"/>
        <v>0</v>
      </c>
      <c r="BM237" s="310">
        <f t="shared" si="44"/>
        <v>0</v>
      </c>
      <c r="BN237" s="310">
        <f t="shared" si="44"/>
        <v>0</v>
      </c>
      <c r="BO237" s="310">
        <f t="shared" si="44"/>
        <v>0</v>
      </c>
      <c r="BP237" s="310">
        <f t="shared" ref="BP237:CU237" si="45">BP$227*BP126</f>
        <v>0</v>
      </c>
      <c r="BQ237" s="310">
        <f t="shared" si="45"/>
        <v>0</v>
      </c>
      <c r="BR237" s="310">
        <f t="shared" si="45"/>
        <v>0</v>
      </c>
      <c r="BS237" s="310">
        <f t="shared" si="45"/>
        <v>0</v>
      </c>
      <c r="BT237" s="310">
        <f t="shared" si="45"/>
        <v>0</v>
      </c>
      <c r="BU237" s="310">
        <f t="shared" si="45"/>
        <v>0</v>
      </c>
      <c r="BV237" s="310">
        <f t="shared" si="45"/>
        <v>0</v>
      </c>
      <c r="BW237" s="310">
        <f t="shared" si="45"/>
        <v>0</v>
      </c>
      <c r="BX237" s="310">
        <f t="shared" si="45"/>
        <v>0</v>
      </c>
      <c r="BY237" s="310">
        <f t="shared" si="45"/>
        <v>0</v>
      </c>
      <c r="BZ237" s="310">
        <f t="shared" si="45"/>
        <v>0</v>
      </c>
      <c r="CA237" s="310">
        <f t="shared" si="45"/>
        <v>0</v>
      </c>
      <c r="CB237" s="310">
        <f t="shared" si="45"/>
        <v>0</v>
      </c>
      <c r="CC237" s="310">
        <f t="shared" si="45"/>
        <v>0</v>
      </c>
      <c r="CD237" s="310">
        <f t="shared" si="45"/>
        <v>0</v>
      </c>
      <c r="CE237" s="310">
        <f t="shared" si="45"/>
        <v>0</v>
      </c>
      <c r="CF237" s="310">
        <f t="shared" si="45"/>
        <v>0</v>
      </c>
      <c r="CG237" s="310">
        <f t="shared" si="45"/>
        <v>0</v>
      </c>
      <c r="CH237" s="310">
        <f t="shared" si="45"/>
        <v>0</v>
      </c>
      <c r="CI237" s="310">
        <f t="shared" si="45"/>
        <v>0</v>
      </c>
      <c r="CJ237" s="310">
        <f t="shared" si="45"/>
        <v>0</v>
      </c>
      <c r="CK237" s="310">
        <f t="shared" si="45"/>
        <v>0</v>
      </c>
      <c r="CL237" s="310">
        <f t="shared" si="45"/>
        <v>0</v>
      </c>
      <c r="CM237" s="310">
        <f t="shared" si="45"/>
        <v>0</v>
      </c>
      <c r="CN237" s="310">
        <f t="shared" si="45"/>
        <v>0</v>
      </c>
      <c r="CO237" s="310">
        <f t="shared" si="45"/>
        <v>0</v>
      </c>
      <c r="CP237" s="310">
        <f t="shared" si="45"/>
        <v>0</v>
      </c>
      <c r="CQ237" s="310">
        <f t="shared" si="45"/>
        <v>0</v>
      </c>
      <c r="CR237" s="310">
        <f t="shared" si="45"/>
        <v>0</v>
      </c>
      <c r="CS237" s="310">
        <f t="shared" si="45"/>
        <v>0</v>
      </c>
      <c r="CT237" s="310">
        <f t="shared" si="45"/>
        <v>0</v>
      </c>
      <c r="CU237" s="310">
        <f t="shared" si="45"/>
        <v>0</v>
      </c>
      <c r="CV237" s="310">
        <f t="shared" ref="CV237:DD237" si="46">CV$227*CV126</f>
        <v>0</v>
      </c>
      <c r="CW237" s="310">
        <f t="shared" si="46"/>
        <v>0</v>
      </c>
      <c r="CX237" s="310">
        <f t="shared" si="46"/>
        <v>0</v>
      </c>
      <c r="CY237" s="310">
        <f t="shared" si="46"/>
        <v>0</v>
      </c>
      <c r="CZ237" s="310">
        <f t="shared" si="46"/>
        <v>0</v>
      </c>
      <c r="DA237" s="310">
        <f t="shared" si="46"/>
        <v>0</v>
      </c>
      <c r="DB237" s="310">
        <f t="shared" si="46"/>
        <v>0</v>
      </c>
      <c r="DC237" s="310">
        <f t="shared" si="46"/>
        <v>0</v>
      </c>
      <c r="DD237" s="310">
        <f t="shared" si="46"/>
        <v>0</v>
      </c>
      <c r="DE237" s="310">
        <f t="shared" ref="DE237:DF237" si="47">DE$227*DE126</f>
        <v>0</v>
      </c>
      <c r="DF237" s="342">
        <f t="shared" si="47"/>
        <v>0</v>
      </c>
      <c r="DG237" s="291">
        <f t="shared" si="22"/>
        <v>0</v>
      </c>
      <c r="DJ237" s="311"/>
      <c r="DK237" s="308"/>
    </row>
    <row r="238" spans="2:115">
      <c r="B238" s="509" t="str">
        <f t="shared" si="6"/>
        <v>112</v>
      </c>
      <c r="C238" s="550" t="str">
        <f t="shared" si="6"/>
        <v>飲料</v>
      </c>
      <c r="D238" s="310">
        <f t="shared" ref="D238:AI238" si="48">D$227*D127</f>
        <v>0</v>
      </c>
      <c r="E238" s="310">
        <f t="shared" si="48"/>
        <v>0</v>
      </c>
      <c r="F238" s="310">
        <f t="shared" si="48"/>
        <v>0</v>
      </c>
      <c r="G238" s="310">
        <f t="shared" si="48"/>
        <v>0</v>
      </c>
      <c r="H238" s="310">
        <f t="shared" si="48"/>
        <v>0</v>
      </c>
      <c r="I238" s="310">
        <f t="shared" si="48"/>
        <v>0</v>
      </c>
      <c r="J238" s="310">
        <f t="shared" si="48"/>
        <v>0</v>
      </c>
      <c r="K238" s="310">
        <f t="shared" si="48"/>
        <v>0</v>
      </c>
      <c r="L238" s="310">
        <f t="shared" si="48"/>
        <v>0</v>
      </c>
      <c r="M238" s="310">
        <f t="shared" si="48"/>
        <v>0</v>
      </c>
      <c r="N238" s="310">
        <f t="shared" si="48"/>
        <v>0</v>
      </c>
      <c r="O238" s="310">
        <f t="shared" si="48"/>
        <v>0</v>
      </c>
      <c r="P238" s="310">
        <f t="shared" si="48"/>
        <v>0</v>
      </c>
      <c r="Q238" s="310">
        <f t="shared" si="48"/>
        <v>0</v>
      </c>
      <c r="R238" s="310">
        <f t="shared" si="48"/>
        <v>0</v>
      </c>
      <c r="S238" s="310">
        <f t="shared" si="48"/>
        <v>0</v>
      </c>
      <c r="T238" s="310">
        <f t="shared" si="48"/>
        <v>0</v>
      </c>
      <c r="U238" s="310">
        <f t="shared" si="48"/>
        <v>0</v>
      </c>
      <c r="V238" s="310">
        <f t="shared" si="48"/>
        <v>0</v>
      </c>
      <c r="W238" s="310">
        <f t="shared" si="48"/>
        <v>0</v>
      </c>
      <c r="X238" s="310">
        <f t="shared" si="48"/>
        <v>0</v>
      </c>
      <c r="Y238" s="310">
        <f t="shared" si="48"/>
        <v>0</v>
      </c>
      <c r="Z238" s="310">
        <f t="shared" si="48"/>
        <v>0</v>
      </c>
      <c r="AA238" s="310">
        <f t="shared" si="48"/>
        <v>0</v>
      </c>
      <c r="AB238" s="310">
        <f t="shared" si="48"/>
        <v>0</v>
      </c>
      <c r="AC238" s="310">
        <f t="shared" si="48"/>
        <v>0</v>
      </c>
      <c r="AD238" s="310">
        <f t="shared" si="48"/>
        <v>0</v>
      </c>
      <c r="AE238" s="310">
        <f t="shared" si="48"/>
        <v>0</v>
      </c>
      <c r="AF238" s="310">
        <f t="shared" si="48"/>
        <v>0</v>
      </c>
      <c r="AG238" s="310">
        <f t="shared" si="48"/>
        <v>0</v>
      </c>
      <c r="AH238" s="310">
        <f t="shared" si="48"/>
        <v>0</v>
      </c>
      <c r="AI238" s="310">
        <f t="shared" si="48"/>
        <v>0</v>
      </c>
      <c r="AJ238" s="310">
        <f t="shared" ref="AJ238:BO238" si="49">AJ$227*AJ127</f>
        <v>0</v>
      </c>
      <c r="AK238" s="310">
        <f t="shared" si="49"/>
        <v>0</v>
      </c>
      <c r="AL238" s="310">
        <f t="shared" si="49"/>
        <v>0</v>
      </c>
      <c r="AM238" s="310">
        <f t="shared" si="49"/>
        <v>0</v>
      </c>
      <c r="AN238" s="310">
        <f t="shared" si="49"/>
        <v>0</v>
      </c>
      <c r="AO238" s="310">
        <f t="shared" si="49"/>
        <v>0</v>
      </c>
      <c r="AP238" s="310">
        <f t="shared" si="49"/>
        <v>0</v>
      </c>
      <c r="AQ238" s="310">
        <f t="shared" si="49"/>
        <v>0</v>
      </c>
      <c r="AR238" s="310">
        <f t="shared" si="49"/>
        <v>0</v>
      </c>
      <c r="AS238" s="310">
        <f t="shared" si="49"/>
        <v>0</v>
      </c>
      <c r="AT238" s="310">
        <f t="shared" si="49"/>
        <v>0</v>
      </c>
      <c r="AU238" s="310">
        <f t="shared" si="49"/>
        <v>0</v>
      </c>
      <c r="AV238" s="310">
        <f t="shared" si="49"/>
        <v>0</v>
      </c>
      <c r="AW238" s="310">
        <f t="shared" si="49"/>
        <v>0</v>
      </c>
      <c r="AX238" s="310">
        <f t="shared" si="49"/>
        <v>0</v>
      </c>
      <c r="AY238" s="310">
        <f t="shared" si="49"/>
        <v>0</v>
      </c>
      <c r="AZ238" s="310">
        <f t="shared" si="49"/>
        <v>0</v>
      </c>
      <c r="BA238" s="310">
        <f t="shared" si="49"/>
        <v>0</v>
      </c>
      <c r="BB238" s="310">
        <f t="shared" si="49"/>
        <v>0</v>
      </c>
      <c r="BC238" s="310">
        <f t="shared" si="49"/>
        <v>0</v>
      </c>
      <c r="BD238" s="310">
        <f t="shared" si="49"/>
        <v>0</v>
      </c>
      <c r="BE238" s="310">
        <f t="shared" si="49"/>
        <v>0</v>
      </c>
      <c r="BF238" s="310">
        <f t="shared" si="49"/>
        <v>0</v>
      </c>
      <c r="BG238" s="310">
        <f t="shared" si="49"/>
        <v>0</v>
      </c>
      <c r="BH238" s="310">
        <f t="shared" si="49"/>
        <v>0</v>
      </c>
      <c r="BI238" s="310">
        <f t="shared" si="49"/>
        <v>0</v>
      </c>
      <c r="BJ238" s="310">
        <f t="shared" si="49"/>
        <v>0</v>
      </c>
      <c r="BK238" s="310">
        <f t="shared" si="49"/>
        <v>0</v>
      </c>
      <c r="BL238" s="310">
        <f t="shared" si="49"/>
        <v>0</v>
      </c>
      <c r="BM238" s="310">
        <f t="shared" si="49"/>
        <v>0</v>
      </c>
      <c r="BN238" s="310">
        <f t="shared" si="49"/>
        <v>0</v>
      </c>
      <c r="BO238" s="310">
        <f t="shared" si="49"/>
        <v>0</v>
      </c>
      <c r="BP238" s="310">
        <f t="shared" ref="BP238:CU238" si="50">BP$227*BP127</f>
        <v>0</v>
      </c>
      <c r="BQ238" s="310">
        <f t="shared" si="50"/>
        <v>0</v>
      </c>
      <c r="BR238" s="310">
        <f t="shared" si="50"/>
        <v>0</v>
      </c>
      <c r="BS238" s="310">
        <f t="shared" si="50"/>
        <v>0</v>
      </c>
      <c r="BT238" s="310">
        <f t="shared" si="50"/>
        <v>0</v>
      </c>
      <c r="BU238" s="310">
        <f t="shared" si="50"/>
        <v>0</v>
      </c>
      <c r="BV238" s="310">
        <f t="shared" si="50"/>
        <v>0</v>
      </c>
      <c r="BW238" s="310">
        <f t="shared" si="50"/>
        <v>0</v>
      </c>
      <c r="BX238" s="310">
        <f t="shared" si="50"/>
        <v>0</v>
      </c>
      <c r="BY238" s="310">
        <f t="shared" si="50"/>
        <v>0</v>
      </c>
      <c r="BZ238" s="310">
        <f t="shared" si="50"/>
        <v>0</v>
      </c>
      <c r="CA238" s="310">
        <f t="shared" si="50"/>
        <v>0</v>
      </c>
      <c r="CB238" s="310">
        <f t="shared" si="50"/>
        <v>0</v>
      </c>
      <c r="CC238" s="310">
        <f t="shared" si="50"/>
        <v>0</v>
      </c>
      <c r="CD238" s="310">
        <f t="shared" si="50"/>
        <v>0</v>
      </c>
      <c r="CE238" s="310">
        <f t="shared" si="50"/>
        <v>0</v>
      </c>
      <c r="CF238" s="310">
        <f t="shared" si="50"/>
        <v>0</v>
      </c>
      <c r="CG238" s="310">
        <f t="shared" si="50"/>
        <v>0</v>
      </c>
      <c r="CH238" s="310">
        <f t="shared" si="50"/>
        <v>0</v>
      </c>
      <c r="CI238" s="310">
        <f t="shared" si="50"/>
        <v>0</v>
      </c>
      <c r="CJ238" s="310">
        <f t="shared" si="50"/>
        <v>0</v>
      </c>
      <c r="CK238" s="310">
        <f t="shared" si="50"/>
        <v>0</v>
      </c>
      <c r="CL238" s="310">
        <f t="shared" si="50"/>
        <v>0</v>
      </c>
      <c r="CM238" s="310">
        <f t="shared" si="50"/>
        <v>0</v>
      </c>
      <c r="CN238" s="310">
        <f t="shared" si="50"/>
        <v>0</v>
      </c>
      <c r="CO238" s="310">
        <f t="shared" si="50"/>
        <v>0</v>
      </c>
      <c r="CP238" s="310">
        <f t="shared" si="50"/>
        <v>0</v>
      </c>
      <c r="CQ238" s="310">
        <f t="shared" si="50"/>
        <v>0</v>
      </c>
      <c r="CR238" s="310">
        <f t="shared" si="50"/>
        <v>0</v>
      </c>
      <c r="CS238" s="310">
        <f t="shared" si="50"/>
        <v>0</v>
      </c>
      <c r="CT238" s="310">
        <f t="shared" si="50"/>
        <v>0</v>
      </c>
      <c r="CU238" s="310">
        <f t="shared" si="50"/>
        <v>0</v>
      </c>
      <c r="CV238" s="310">
        <f t="shared" ref="CV238:DD238" si="51">CV$227*CV127</f>
        <v>0</v>
      </c>
      <c r="CW238" s="310">
        <f t="shared" si="51"/>
        <v>0</v>
      </c>
      <c r="CX238" s="310">
        <f t="shared" si="51"/>
        <v>0</v>
      </c>
      <c r="CY238" s="310">
        <f t="shared" si="51"/>
        <v>0</v>
      </c>
      <c r="CZ238" s="310">
        <f t="shared" si="51"/>
        <v>0</v>
      </c>
      <c r="DA238" s="310">
        <f t="shared" si="51"/>
        <v>0</v>
      </c>
      <c r="DB238" s="310">
        <f t="shared" si="51"/>
        <v>0</v>
      </c>
      <c r="DC238" s="310">
        <f t="shared" si="51"/>
        <v>0</v>
      </c>
      <c r="DD238" s="310">
        <f t="shared" si="51"/>
        <v>0</v>
      </c>
      <c r="DE238" s="310">
        <f t="shared" ref="DE238:DF238" si="52">DE$227*DE127</f>
        <v>0</v>
      </c>
      <c r="DF238" s="342">
        <f t="shared" si="52"/>
        <v>0</v>
      </c>
      <c r="DG238" s="291">
        <f t="shared" si="22"/>
        <v>0</v>
      </c>
      <c r="DJ238" s="311"/>
      <c r="DK238" s="308"/>
    </row>
    <row r="239" spans="2:115">
      <c r="B239" s="509" t="str">
        <f t="shared" si="6"/>
        <v>113</v>
      </c>
      <c r="C239" s="550" t="str">
        <f t="shared" si="6"/>
        <v>飼料・有機質肥料（別掲を除く。）</v>
      </c>
      <c r="D239" s="310">
        <f t="shared" ref="D239:AI239" si="53">D$227*D128</f>
        <v>0</v>
      </c>
      <c r="E239" s="310">
        <f t="shared" si="53"/>
        <v>0</v>
      </c>
      <c r="F239" s="310">
        <f t="shared" si="53"/>
        <v>0</v>
      </c>
      <c r="G239" s="310">
        <f t="shared" si="53"/>
        <v>0</v>
      </c>
      <c r="H239" s="310">
        <f t="shared" si="53"/>
        <v>0</v>
      </c>
      <c r="I239" s="310">
        <f t="shared" si="53"/>
        <v>0</v>
      </c>
      <c r="J239" s="310">
        <f t="shared" si="53"/>
        <v>0</v>
      </c>
      <c r="K239" s="310">
        <f t="shared" si="53"/>
        <v>0</v>
      </c>
      <c r="L239" s="310">
        <f t="shared" si="53"/>
        <v>0</v>
      </c>
      <c r="M239" s="310">
        <f t="shared" si="53"/>
        <v>0</v>
      </c>
      <c r="N239" s="310">
        <f t="shared" si="53"/>
        <v>0</v>
      </c>
      <c r="O239" s="310">
        <f t="shared" si="53"/>
        <v>0</v>
      </c>
      <c r="P239" s="310">
        <f t="shared" si="53"/>
        <v>0</v>
      </c>
      <c r="Q239" s="310">
        <f t="shared" si="53"/>
        <v>0</v>
      </c>
      <c r="R239" s="310">
        <f t="shared" si="53"/>
        <v>0</v>
      </c>
      <c r="S239" s="310">
        <f t="shared" si="53"/>
        <v>0</v>
      </c>
      <c r="T239" s="310">
        <f t="shared" si="53"/>
        <v>0</v>
      </c>
      <c r="U239" s="310">
        <f t="shared" si="53"/>
        <v>0</v>
      </c>
      <c r="V239" s="310">
        <f t="shared" si="53"/>
        <v>0</v>
      </c>
      <c r="W239" s="310">
        <f t="shared" si="53"/>
        <v>0</v>
      </c>
      <c r="X239" s="310">
        <f t="shared" si="53"/>
        <v>0</v>
      </c>
      <c r="Y239" s="310">
        <f t="shared" si="53"/>
        <v>0</v>
      </c>
      <c r="Z239" s="310">
        <f t="shared" si="53"/>
        <v>0</v>
      </c>
      <c r="AA239" s="310">
        <f t="shared" si="53"/>
        <v>0</v>
      </c>
      <c r="AB239" s="310">
        <f t="shared" si="53"/>
        <v>0</v>
      </c>
      <c r="AC239" s="310">
        <f t="shared" si="53"/>
        <v>0</v>
      </c>
      <c r="AD239" s="310">
        <f t="shared" si="53"/>
        <v>0</v>
      </c>
      <c r="AE239" s="310">
        <f t="shared" si="53"/>
        <v>0</v>
      </c>
      <c r="AF239" s="310">
        <f t="shared" si="53"/>
        <v>0</v>
      </c>
      <c r="AG239" s="310">
        <f t="shared" si="53"/>
        <v>0</v>
      </c>
      <c r="AH239" s="310">
        <f t="shared" si="53"/>
        <v>0</v>
      </c>
      <c r="AI239" s="310">
        <f t="shared" si="53"/>
        <v>0</v>
      </c>
      <c r="AJ239" s="310">
        <f t="shared" ref="AJ239:BO239" si="54">AJ$227*AJ128</f>
        <v>0</v>
      </c>
      <c r="AK239" s="310">
        <f t="shared" si="54"/>
        <v>0</v>
      </c>
      <c r="AL239" s="310">
        <f t="shared" si="54"/>
        <v>0</v>
      </c>
      <c r="AM239" s="310">
        <f t="shared" si="54"/>
        <v>0</v>
      </c>
      <c r="AN239" s="310">
        <f t="shared" si="54"/>
        <v>0</v>
      </c>
      <c r="AO239" s="310">
        <f t="shared" si="54"/>
        <v>0</v>
      </c>
      <c r="AP239" s="310">
        <f t="shared" si="54"/>
        <v>0</v>
      </c>
      <c r="AQ239" s="310">
        <f t="shared" si="54"/>
        <v>0</v>
      </c>
      <c r="AR239" s="310">
        <f t="shared" si="54"/>
        <v>0</v>
      </c>
      <c r="AS239" s="310">
        <f t="shared" si="54"/>
        <v>0</v>
      </c>
      <c r="AT239" s="310">
        <f t="shared" si="54"/>
        <v>0</v>
      </c>
      <c r="AU239" s="310">
        <f t="shared" si="54"/>
        <v>0</v>
      </c>
      <c r="AV239" s="310">
        <f t="shared" si="54"/>
        <v>0</v>
      </c>
      <c r="AW239" s="310">
        <f t="shared" si="54"/>
        <v>0</v>
      </c>
      <c r="AX239" s="310">
        <f t="shared" si="54"/>
        <v>0</v>
      </c>
      <c r="AY239" s="310">
        <f t="shared" si="54"/>
        <v>0</v>
      </c>
      <c r="AZ239" s="310">
        <f t="shared" si="54"/>
        <v>0</v>
      </c>
      <c r="BA239" s="310">
        <f t="shared" si="54"/>
        <v>0</v>
      </c>
      <c r="BB239" s="310">
        <f t="shared" si="54"/>
        <v>0</v>
      </c>
      <c r="BC239" s="310">
        <f t="shared" si="54"/>
        <v>0</v>
      </c>
      <c r="BD239" s="310">
        <f t="shared" si="54"/>
        <v>0</v>
      </c>
      <c r="BE239" s="310">
        <f t="shared" si="54"/>
        <v>0</v>
      </c>
      <c r="BF239" s="310">
        <f t="shared" si="54"/>
        <v>0</v>
      </c>
      <c r="BG239" s="310">
        <f t="shared" si="54"/>
        <v>0</v>
      </c>
      <c r="BH239" s="310">
        <f t="shared" si="54"/>
        <v>0</v>
      </c>
      <c r="BI239" s="310">
        <f t="shared" si="54"/>
        <v>0</v>
      </c>
      <c r="BJ239" s="310">
        <f t="shared" si="54"/>
        <v>0</v>
      </c>
      <c r="BK239" s="310">
        <f t="shared" si="54"/>
        <v>0</v>
      </c>
      <c r="BL239" s="310">
        <f t="shared" si="54"/>
        <v>0</v>
      </c>
      <c r="BM239" s="310">
        <f t="shared" si="54"/>
        <v>0</v>
      </c>
      <c r="BN239" s="310">
        <f t="shared" si="54"/>
        <v>0</v>
      </c>
      <c r="BO239" s="310">
        <f t="shared" si="54"/>
        <v>0</v>
      </c>
      <c r="BP239" s="310">
        <f t="shared" ref="BP239:CU239" si="55">BP$227*BP128</f>
        <v>0</v>
      </c>
      <c r="BQ239" s="310">
        <f t="shared" si="55"/>
        <v>0</v>
      </c>
      <c r="BR239" s="310">
        <f t="shared" si="55"/>
        <v>0</v>
      </c>
      <c r="BS239" s="310">
        <f t="shared" si="55"/>
        <v>0</v>
      </c>
      <c r="BT239" s="310">
        <f t="shared" si="55"/>
        <v>0</v>
      </c>
      <c r="BU239" s="310">
        <f t="shared" si="55"/>
        <v>0</v>
      </c>
      <c r="BV239" s="310">
        <f t="shared" si="55"/>
        <v>0</v>
      </c>
      <c r="BW239" s="310">
        <f t="shared" si="55"/>
        <v>0</v>
      </c>
      <c r="BX239" s="310">
        <f t="shared" si="55"/>
        <v>0</v>
      </c>
      <c r="BY239" s="310">
        <f t="shared" si="55"/>
        <v>0</v>
      </c>
      <c r="BZ239" s="310">
        <f t="shared" si="55"/>
        <v>0</v>
      </c>
      <c r="CA239" s="310">
        <f t="shared" si="55"/>
        <v>0</v>
      </c>
      <c r="CB239" s="310">
        <f t="shared" si="55"/>
        <v>0</v>
      </c>
      <c r="CC239" s="310">
        <f t="shared" si="55"/>
        <v>0</v>
      </c>
      <c r="CD239" s="310">
        <f t="shared" si="55"/>
        <v>0</v>
      </c>
      <c r="CE239" s="310">
        <f t="shared" si="55"/>
        <v>0</v>
      </c>
      <c r="CF239" s="310">
        <f t="shared" si="55"/>
        <v>0</v>
      </c>
      <c r="CG239" s="310">
        <f t="shared" si="55"/>
        <v>0</v>
      </c>
      <c r="CH239" s="310">
        <f t="shared" si="55"/>
        <v>0</v>
      </c>
      <c r="CI239" s="310">
        <f t="shared" si="55"/>
        <v>0</v>
      </c>
      <c r="CJ239" s="310">
        <f t="shared" si="55"/>
        <v>0</v>
      </c>
      <c r="CK239" s="310">
        <f t="shared" si="55"/>
        <v>0</v>
      </c>
      <c r="CL239" s="310">
        <f t="shared" si="55"/>
        <v>0</v>
      </c>
      <c r="CM239" s="310">
        <f t="shared" si="55"/>
        <v>0</v>
      </c>
      <c r="CN239" s="310">
        <f t="shared" si="55"/>
        <v>0</v>
      </c>
      <c r="CO239" s="310">
        <f t="shared" si="55"/>
        <v>0</v>
      </c>
      <c r="CP239" s="310">
        <f t="shared" si="55"/>
        <v>0</v>
      </c>
      <c r="CQ239" s="310">
        <f t="shared" si="55"/>
        <v>0</v>
      </c>
      <c r="CR239" s="310">
        <f t="shared" si="55"/>
        <v>0</v>
      </c>
      <c r="CS239" s="310">
        <f t="shared" si="55"/>
        <v>0</v>
      </c>
      <c r="CT239" s="310">
        <f t="shared" si="55"/>
        <v>0</v>
      </c>
      <c r="CU239" s="310">
        <f t="shared" si="55"/>
        <v>0</v>
      </c>
      <c r="CV239" s="310">
        <f t="shared" ref="CV239:DD239" si="56">CV$227*CV128</f>
        <v>0</v>
      </c>
      <c r="CW239" s="310">
        <f t="shared" si="56"/>
        <v>0</v>
      </c>
      <c r="CX239" s="310">
        <f t="shared" si="56"/>
        <v>0</v>
      </c>
      <c r="CY239" s="310">
        <f t="shared" si="56"/>
        <v>0</v>
      </c>
      <c r="CZ239" s="310">
        <f t="shared" si="56"/>
        <v>0</v>
      </c>
      <c r="DA239" s="310">
        <f t="shared" si="56"/>
        <v>0</v>
      </c>
      <c r="DB239" s="310">
        <f t="shared" si="56"/>
        <v>0</v>
      </c>
      <c r="DC239" s="310">
        <f t="shared" si="56"/>
        <v>0</v>
      </c>
      <c r="DD239" s="310">
        <f t="shared" si="56"/>
        <v>0</v>
      </c>
      <c r="DE239" s="310">
        <f t="shared" ref="DE239:DF239" si="57">DE$227*DE128</f>
        <v>0</v>
      </c>
      <c r="DF239" s="342">
        <f t="shared" si="57"/>
        <v>0</v>
      </c>
      <c r="DG239" s="291">
        <f t="shared" si="22"/>
        <v>0</v>
      </c>
      <c r="DJ239" s="311"/>
      <c r="DK239" s="308"/>
    </row>
    <row r="240" spans="2:115">
      <c r="B240" s="509" t="str">
        <f t="shared" si="6"/>
        <v>114</v>
      </c>
      <c r="C240" s="550" t="str">
        <f t="shared" si="6"/>
        <v>たばこ</v>
      </c>
      <c r="D240" s="310">
        <f t="shared" ref="D240:AI240" si="58">D$227*D129</f>
        <v>0</v>
      </c>
      <c r="E240" s="310">
        <f t="shared" si="58"/>
        <v>0</v>
      </c>
      <c r="F240" s="310">
        <f t="shared" si="58"/>
        <v>0</v>
      </c>
      <c r="G240" s="310">
        <f t="shared" si="58"/>
        <v>0</v>
      </c>
      <c r="H240" s="310">
        <f t="shared" si="58"/>
        <v>0</v>
      </c>
      <c r="I240" s="310">
        <f t="shared" si="58"/>
        <v>0</v>
      </c>
      <c r="J240" s="310">
        <f t="shared" si="58"/>
        <v>0</v>
      </c>
      <c r="K240" s="310">
        <f t="shared" si="58"/>
        <v>0</v>
      </c>
      <c r="L240" s="310">
        <f t="shared" si="58"/>
        <v>0</v>
      </c>
      <c r="M240" s="310">
        <f t="shared" si="58"/>
        <v>0</v>
      </c>
      <c r="N240" s="310">
        <f t="shared" si="58"/>
        <v>0</v>
      </c>
      <c r="O240" s="310">
        <f t="shared" si="58"/>
        <v>0</v>
      </c>
      <c r="P240" s="310">
        <f t="shared" si="58"/>
        <v>0</v>
      </c>
      <c r="Q240" s="310">
        <f t="shared" si="58"/>
        <v>0</v>
      </c>
      <c r="R240" s="310">
        <f t="shared" si="58"/>
        <v>0</v>
      </c>
      <c r="S240" s="310">
        <f t="shared" si="58"/>
        <v>0</v>
      </c>
      <c r="T240" s="310">
        <f t="shared" si="58"/>
        <v>0</v>
      </c>
      <c r="U240" s="310">
        <f t="shared" si="58"/>
        <v>0</v>
      </c>
      <c r="V240" s="310">
        <f t="shared" si="58"/>
        <v>0</v>
      </c>
      <c r="W240" s="310">
        <f t="shared" si="58"/>
        <v>0</v>
      </c>
      <c r="X240" s="310">
        <f t="shared" si="58"/>
        <v>0</v>
      </c>
      <c r="Y240" s="310">
        <f t="shared" si="58"/>
        <v>0</v>
      </c>
      <c r="Z240" s="310">
        <f t="shared" si="58"/>
        <v>0</v>
      </c>
      <c r="AA240" s="310">
        <f t="shared" si="58"/>
        <v>0</v>
      </c>
      <c r="AB240" s="310">
        <f t="shared" si="58"/>
        <v>0</v>
      </c>
      <c r="AC240" s="310">
        <f t="shared" si="58"/>
        <v>0</v>
      </c>
      <c r="AD240" s="310">
        <f t="shared" si="58"/>
        <v>0</v>
      </c>
      <c r="AE240" s="310">
        <f t="shared" si="58"/>
        <v>0</v>
      </c>
      <c r="AF240" s="310">
        <f t="shared" si="58"/>
        <v>0</v>
      </c>
      <c r="AG240" s="310">
        <f t="shared" si="58"/>
        <v>0</v>
      </c>
      <c r="AH240" s="310">
        <f t="shared" si="58"/>
        <v>0</v>
      </c>
      <c r="AI240" s="310">
        <f t="shared" si="58"/>
        <v>0</v>
      </c>
      <c r="AJ240" s="310">
        <f t="shared" ref="AJ240:BO240" si="59">AJ$227*AJ129</f>
        <v>0</v>
      </c>
      <c r="AK240" s="310">
        <f t="shared" si="59"/>
        <v>0</v>
      </c>
      <c r="AL240" s="310">
        <f t="shared" si="59"/>
        <v>0</v>
      </c>
      <c r="AM240" s="310">
        <f t="shared" si="59"/>
        <v>0</v>
      </c>
      <c r="AN240" s="310">
        <f t="shared" si="59"/>
        <v>0</v>
      </c>
      <c r="AO240" s="310">
        <f t="shared" si="59"/>
        <v>0</v>
      </c>
      <c r="AP240" s="310">
        <f t="shared" si="59"/>
        <v>0</v>
      </c>
      <c r="AQ240" s="310">
        <f t="shared" si="59"/>
        <v>0</v>
      </c>
      <c r="AR240" s="310">
        <f t="shared" si="59"/>
        <v>0</v>
      </c>
      <c r="AS240" s="310">
        <f t="shared" si="59"/>
        <v>0</v>
      </c>
      <c r="AT240" s="310">
        <f t="shared" si="59"/>
        <v>0</v>
      </c>
      <c r="AU240" s="310">
        <f t="shared" si="59"/>
        <v>0</v>
      </c>
      <c r="AV240" s="310">
        <f t="shared" si="59"/>
        <v>0</v>
      </c>
      <c r="AW240" s="310">
        <f t="shared" si="59"/>
        <v>0</v>
      </c>
      <c r="AX240" s="310">
        <f t="shared" si="59"/>
        <v>0</v>
      </c>
      <c r="AY240" s="310">
        <f t="shared" si="59"/>
        <v>0</v>
      </c>
      <c r="AZ240" s="310">
        <f t="shared" si="59"/>
        <v>0</v>
      </c>
      <c r="BA240" s="310">
        <f t="shared" si="59"/>
        <v>0</v>
      </c>
      <c r="BB240" s="310">
        <f t="shared" si="59"/>
        <v>0</v>
      </c>
      <c r="BC240" s="310">
        <f t="shared" si="59"/>
        <v>0</v>
      </c>
      <c r="BD240" s="310">
        <f t="shared" si="59"/>
        <v>0</v>
      </c>
      <c r="BE240" s="310">
        <f t="shared" si="59"/>
        <v>0</v>
      </c>
      <c r="BF240" s="310">
        <f t="shared" si="59"/>
        <v>0</v>
      </c>
      <c r="BG240" s="310">
        <f t="shared" si="59"/>
        <v>0</v>
      </c>
      <c r="BH240" s="310">
        <f t="shared" si="59"/>
        <v>0</v>
      </c>
      <c r="BI240" s="310">
        <f t="shared" si="59"/>
        <v>0</v>
      </c>
      <c r="BJ240" s="310">
        <f t="shared" si="59"/>
        <v>0</v>
      </c>
      <c r="BK240" s="310">
        <f t="shared" si="59"/>
        <v>0</v>
      </c>
      <c r="BL240" s="310">
        <f t="shared" si="59"/>
        <v>0</v>
      </c>
      <c r="BM240" s="310">
        <f t="shared" si="59"/>
        <v>0</v>
      </c>
      <c r="BN240" s="310">
        <f t="shared" si="59"/>
        <v>0</v>
      </c>
      <c r="BO240" s="310">
        <f t="shared" si="59"/>
        <v>0</v>
      </c>
      <c r="BP240" s="310">
        <f t="shared" ref="BP240:CU240" si="60">BP$227*BP129</f>
        <v>0</v>
      </c>
      <c r="BQ240" s="310">
        <f t="shared" si="60"/>
        <v>0</v>
      </c>
      <c r="BR240" s="310">
        <f t="shared" si="60"/>
        <v>0</v>
      </c>
      <c r="BS240" s="310">
        <f t="shared" si="60"/>
        <v>0</v>
      </c>
      <c r="BT240" s="310">
        <f t="shared" si="60"/>
        <v>0</v>
      </c>
      <c r="BU240" s="310">
        <f t="shared" si="60"/>
        <v>0</v>
      </c>
      <c r="BV240" s="310">
        <f t="shared" si="60"/>
        <v>0</v>
      </c>
      <c r="BW240" s="310">
        <f t="shared" si="60"/>
        <v>0</v>
      </c>
      <c r="BX240" s="310">
        <f t="shared" si="60"/>
        <v>0</v>
      </c>
      <c r="BY240" s="310">
        <f t="shared" si="60"/>
        <v>0</v>
      </c>
      <c r="BZ240" s="310">
        <f t="shared" si="60"/>
        <v>0</v>
      </c>
      <c r="CA240" s="310">
        <f t="shared" si="60"/>
        <v>0</v>
      </c>
      <c r="CB240" s="310">
        <f t="shared" si="60"/>
        <v>0</v>
      </c>
      <c r="CC240" s="310">
        <f t="shared" si="60"/>
        <v>0</v>
      </c>
      <c r="CD240" s="310">
        <f t="shared" si="60"/>
        <v>0</v>
      </c>
      <c r="CE240" s="310">
        <f t="shared" si="60"/>
        <v>0</v>
      </c>
      <c r="CF240" s="310">
        <f t="shared" si="60"/>
        <v>0</v>
      </c>
      <c r="CG240" s="310">
        <f t="shared" si="60"/>
        <v>0</v>
      </c>
      <c r="CH240" s="310">
        <f t="shared" si="60"/>
        <v>0</v>
      </c>
      <c r="CI240" s="310">
        <f t="shared" si="60"/>
        <v>0</v>
      </c>
      <c r="CJ240" s="310">
        <f t="shared" si="60"/>
        <v>0</v>
      </c>
      <c r="CK240" s="310">
        <f t="shared" si="60"/>
        <v>0</v>
      </c>
      <c r="CL240" s="310">
        <f t="shared" si="60"/>
        <v>0</v>
      </c>
      <c r="CM240" s="310">
        <f t="shared" si="60"/>
        <v>0</v>
      </c>
      <c r="CN240" s="310">
        <f t="shared" si="60"/>
        <v>0</v>
      </c>
      <c r="CO240" s="310">
        <f t="shared" si="60"/>
        <v>0</v>
      </c>
      <c r="CP240" s="310">
        <f t="shared" si="60"/>
        <v>0</v>
      </c>
      <c r="CQ240" s="310">
        <f t="shared" si="60"/>
        <v>0</v>
      </c>
      <c r="CR240" s="310">
        <f t="shared" si="60"/>
        <v>0</v>
      </c>
      <c r="CS240" s="310">
        <f t="shared" si="60"/>
        <v>0</v>
      </c>
      <c r="CT240" s="310">
        <f t="shared" si="60"/>
        <v>0</v>
      </c>
      <c r="CU240" s="310">
        <f t="shared" si="60"/>
        <v>0</v>
      </c>
      <c r="CV240" s="310">
        <f t="shared" ref="CV240:DD240" si="61">CV$227*CV129</f>
        <v>0</v>
      </c>
      <c r="CW240" s="310">
        <f t="shared" si="61"/>
        <v>0</v>
      </c>
      <c r="CX240" s="310">
        <f t="shared" si="61"/>
        <v>0</v>
      </c>
      <c r="CY240" s="310">
        <f t="shared" si="61"/>
        <v>0</v>
      </c>
      <c r="CZ240" s="310">
        <f t="shared" si="61"/>
        <v>0</v>
      </c>
      <c r="DA240" s="310">
        <f t="shared" si="61"/>
        <v>0</v>
      </c>
      <c r="DB240" s="310">
        <f t="shared" si="61"/>
        <v>0</v>
      </c>
      <c r="DC240" s="310">
        <f t="shared" si="61"/>
        <v>0</v>
      </c>
      <c r="DD240" s="310">
        <f t="shared" si="61"/>
        <v>0</v>
      </c>
      <c r="DE240" s="310">
        <f t="shared" ref="DE240:DF240" si="62">DE$227*DE129</f>
        <v>0</v>
      </c>
      <c r="DF240" s="342">
        <f t="shared" si="62"/>
        <v>0</v>
      </c>
      <c r="DG240" s="291">
        <f t="shared" si="22"/>
        <v>0</v>
      </c>
      <c r="DJ240" s="311"/>
      <c r="DK240" s="308"/>
    </row>
    <row r="241" spans="2:115">
      <c r="B241" s="509" t="str">
        <f t="shared" si="6"/>
        <v>151</v>
      </c>
      <c r="C241" s="550" t="str">
        <f t="shared" si="6"/>
        <v>繊維工業製品</v>
      </c>
      <c r="D241" s="310">
        <f t="shared" ref="D241:AI241" si="63">D$227*D130</f>
        <v>0</v>
      </c>
      <c r="E241" s="310">
        <f t="shared" si="63"/>
        <v>0</v>
      </c>
      <c r="F241" s="310">
        <f t="shared" si="63"/>
        <v>0</v>
      </c>
      <c r="G241" s="310">
        <f t="shared" si="63"/>
        <v>0</v>
      </c>
      <c r="H241" s="310">
        <f t="shared" si="63"/>
        <v>0</v>
      </c>
      <c r="I241" s="310">
        <f t="shared" si="63"/>
        <v>0</v>
      </c>
      <c r="J241" s="310">
        <f t="shared" si="63"/>
        <v>0</v>
      </c>
      <c r="K241" s="310">
        <f t="shared" si="63"/>
        <v>0</v>
      </c>
      <c r="L241" s="310">
        <f t="shared" si="63"/>
        <v>0</v>
      </c>
      <c r="M241" s="310">
        <f t="shared" si="63"/>
        <v>0</v>
      </c>
      <c r="N241" s="310">
        <f t="shared" si="63"/>
        <v>0</v>
      </c>
      <c r="O241" s="310">
        <f t="shared" si="63"/>
        <v>0</v>
      </c>
      <c r="P241" s="310">
        <f t="shared" si="63"/>
        <v>0</v>
      </c>
      <c r="Q241" s="310">
        <f t="shared" si="63"/>
        <v>0</v>
      </c>
      <c r="R241" s="310">
        <f t="shared" si="63"/>
        <v>0</v>
      </c>
      <c r="S241" s="310">
        <f t="shared" si="63"/>
        <v>0</v>
      </c>
      <c r="T241" s="310">
        <f t="shared" si="63"/>
        <v>0</v>
      </c>
      <c r="U241" s="310">
        <f t="shared" si="63"/>
        <v>0</v>
      </c>
      <c r="V241" s="310">
        <f t="shared" si="63"/>
        <v>0</v>
      </c>
      <c r="W241" s="310">
        <f t="shared" si="63"/>
        <v>0</v>
      </c>
      <c r="X241" s="310">
        <f t="shared" si="63"/>
        <v>0</v>
      </c>
      <c r="Y241" s="310">
        <f t="shared" si="63"/>
        <v>0</v>
      </c>
      <c r="Z241" s="310">
        <f t="shared" si="63"/>
        <v>0</v>
      </c>
      <c r="AA241" s="310">
        <f t="shared" si="63"/>
        <v>0</v>
      </c>
      <c r="AB241" s="310">
        <f t="shared" si="63"/>
        <v>0</v>
      </c>
      <c r="AC241" s="310">
        <f t="shared" si="63"/>
        <v>0</v>
      </c>
      <c r="AD241" s="310">
        <f t="shared" si="63"/>
        <v>0</v>
      </c>
      <c r="AE241" s="310">
        <f t="shared" si="63"/>
        <v>0</v>
      </c>
      <c r="AF241" s="310">
        <f t="shared" si="63"/>
        <v>0</v>
      </c>
      <c r="AG241" s="310">
        <f t="shared" si="63"/>
        <v>0</v>
      </c>
      <c r="AH241" s="310">
        <f t="shared" si="63"/>
        <v>0</v>
      </c>
      <c r="AI241" s="310">
        <f t="shared" si="63"/>
        <v>0</v>
      </c>
      <c r="AJ241" s="310">
        <f t="shared" ref="AJ241:BO241" si="64">AJ$227*AJ130</f>
        <v>0</v>
      </c>
      <c r="AK241" s="310">
        <f t="shared" si="64"/>
        <v>0</v>
      </c>
      <c r="AL241" s="310">
        <f t="shared" si="64"/>
        <v>0</v>
      </c>
      <c r="AM241" s="310">
        <f t="shared" si="64"/>
        <v>0</v>
      </c>
      <c r="AN241" s="310">
        <f t="shared" si="64"/>
        <v>0</v>
      </c>
      <c r="AO241" s="310">
        <f t="shared" si="64"/>
        <v>0</v>
      </c>
      <c r="AP241" s="310">
        <f t="shared" si="64"/>
        <v>0</v>
      </c>
      <c r="AQ241" s="310">
        <f t="shared" si="64"/>
        <v>0</v>
      </c>
      <c r="AR241" s="310">
        <f t="shared" si="64"/>
        <v>0</v>
      </c>
      <c r="AS241" s="310">
        <f t="shared" si="64"/>
        <v>0</v>
      </c>
      <c r="AT241" s="310">
        <f t="shared" si="64"/>
        <v>0</v>
      </c>
      <c r="AU241" s="310">
        <f t="shared" si="64"/>
        <v>0</v>
      </c>
      <c r="AV241" s="310">
        <f t="shared" si="64"/>
        <v>0</v>
      </c>
      <c r="AW241" s="310">
        <f t="shared" si="64"/>
        <v>0</v>
      </c>
      <c r="AX241" s="310">
        <f t="shared" si="64"/>
        <v>0</v>
      </c>
      <c r="AY241" s="310">
        <f t="shared" si="64"/>
        <v>0</v>
      </c>
      <c r="AZ241" s="310">
        <f t="shared" si="64"/>
        <v>0</v>
      </c>
      <c r="BA241" s="310">
        <f t="shared" si="64"/>
        <v>0</v>
      </c>
      <c r="BB241" s="310">
        <f t="shared" si="64"/>
        <v>0</v>
      </c>
      <c r="BC241" s="310">
        <f t="shared" si="64"/>
        <v>0</v>
      </c>
      <c r="BD241" s="310">
        <f t="shared" si="64"/>
        <v>0</v>
      </c>
      <c r="BE241" s="310">
        <f t="shared" si="64"/>
        <v>0</v>
      </c>
      <c r="BF241" s="310">
        <f t="shared" si="64"/>
        <v>0</v>
      </c>
      <c r="BG241" s="310">
        <f t="shared" si="64"/>
        <v>0</v>
      </c>
      <c r="BH241" s="310">
        <f t="shared" si="64"/>
        <v>0</v>
      </c>
      <c r="BI241" s="310">
        <f t="shared" si="64"/>
        <v>0</v>
      </c>
      <c r="BJ241" s="310">
        <f t="shared" si="64"/>
        <v>0</v>
      </c>
      <c r="BK241" s="310">
        <f t="shared" si="64"/>
        <v>0</v>
      </c>
      <c r="BL241" s="310">
        <f t="shared" si="64"/>
        <v>0</v>
      </c>
      <c r="BM241" s="310">
        <f t="shared" si="64"/>
        <v>0</v>
      </c>
      <c r="BN241" s="310">
        <f t="shared" si="64"/>
        <v>0</v>
      </c>
      <c r="BO241" s="310">
        <f t="shared" si="64"/>
        <v>0</v>
      </c>
      <c r="BP241" s="310">
        <f t="shared" ref="BP241:CU241" si="65">BP$227*BP130</f>
        <v>0</v>
      </c>
      <c r="BQ241" s="310">
        <f t="shared" si="65"/>
        <v>0</v>
      </c>
      <c r="BR241" s="310">
        <f t="shared" si="65"/>
        <v>0</v>
      </c>
      <c r="BS241" s="310">
        <f t="shared" si="65"/>
        <v>0</v>
      </c>
      <c r="BT241" s="310">
        <f t="shared" si="65"/>
        <v>0</v>
      </c>
      <c r="BU241" s="310">
        <f t="shared" si="65"/>
        <v>0</v>
      </c>
      <c r="BV241" s="310">
        <f t="shared" si="65"/>
        <v>0</v>
      </c>
      <c r="BW241" s="310">
        <f t="shared" si="65"/>
        <v>0</v>
      </c>
      <c r="BX241" s="310">
        <f t="shared" si="65"/>
        <v>0</v>
      </c>
      <c r="BY241" s="310">
        <f t="shared" si="65"/>
        <v>0</v>
      </c>
      <c r="BZ241" s="310">
        <f t="shared" si="65"/>
        <v>0</v>
      </c>
      <c r="CA241" s="310">
        <f t="shared" si="65"/>
        <v>0</v>
      </c>
      <c r="CB241" s="310">
        <f t="shared" si="65"/>
        <v>0</v>
      </c>
      <c r="CC241" s="310">
        <f t="shared" si="65"/>
        <v>0</v>
      </c>
      <c r="CD241" s="310">
        <f t="shared" si="65"/>
        <v>0</v>
      </c>
      <c r="CE241" s="310">
        <f t="shared" si="65"/>
        <v>0</v>
      </c>
      <c r="CF241" s="310">
        <f t="shared" si="65"/>
        <v>0</v>
      </c>
      <c r="CG241" s="310">
        <f t="shared" si="65"/>
        <v>0</v>
      </c>
      <c r="CH241" s="310">
        <f t="shared" si="65"/>
        <v>0</v>
      </c>
      <c r="CI241" s="310">
        <f t="shared" si="65"/>
        <v>0</v>
      </c>
      <c r="CJ241" s="310">
        <f t="shared" si="65"/>
        <v>0</v>
      </c>
      <c r="CK241" s="310">
        <f t="shared" si="65"/>
        <v>0</v>
      </c>
      <c r="CL241" s="310">
        <f t="shared" si="65"/>
        <v>0</v>
      </c>
      <c r="CM241" s="310">
        <f t="shared" si="65"/>
        <v>0</v>
      </c>
      <c r="CN241" s="310">
        <f t="shared" si="65"/>
        <v>0</v>
      </c>
      <c r="CO241" s="310">
        <f t="shared" si="65"/>
        <v>0</v>
      </c>
      <c r="CP241" s="310">
        <f t="shared" si="65"/>
        <v>0</v>
      </c>
      <c r="CQ241" s="310">
        <f t="shared" si="65"/>
        <v>0</v>
      </c>
      <c r="CR241" s="310">
        <f t="shared" si="65"/>
        <v>0</v>
      </c>
      <c r="CS241" s="310">
        <f t="shared" si="65"/>
        <v>0</v>
      </c>
      <c r="CT241" s="310">
        <f t="shared" si="65"/>
        <v>0</v>
      </c>
      <c r="CU241" s="310">
        <f t="shared" si="65"/>
        <v>0</v>
      </c>
      <c r="CV241" s="310">
        <f t="shared" ref="CV241:DD241" si="66">CV$227*CV130</f>
        <v>0</v>
      </c>
      <c r="CW241" s="310">
        <f t="shared" si="66"/>
        <v>0</v>
      </c>
      <c r="CX241" s="310">
        <f t="shared" si="66"/>
        <v>0</v>
      </c>
      <c r="CY241" s="310">
        <f t="shared" si="66"/>
        <v>0</v>
      </c>
      <c r="CZ241" s="310">
        <f t="shared" si="66"/>
        <v>0</v>
      </c>
      <c r="DA241" s="310">
        <f t="shared" si="66"/>
        <v>0</v>
      </c>
      <c r="DB241" s="310">
        <f t="shared" si="66"/>
        <v>0</v>
      </c>
      <c r="DC241" s="310">
        <f t="shared" si="66"/>
        <v>0</v>
      </c>
      <c r="DD241" s="310">
        <f t="shared" si="66"/>
        <v>0</v>
      </c>
      <c r="DE241" s="310">
        <f t="shared" ref="DE241:DF241" si="67">DE$227*DE130</f>
        <v>0</v>
      </c>
      <c r="DF241" s="342">
        <f t="shared" si="67"/>
        <v>0</v>
      </c>
      <c r="DG241" s="291">
        <f t="shared" si="22"/>
        <v>0</v>
      </c>
      <c r="DJ241" s="311"/>
      <c r="DK241" s="308"/>
    </row>
    <row r="242" spans="2:115">
      <c r="B242" s="509" t="str">
        <f t="shared" si="6"/>
        <v>152</v>
      </c>
      <c r="C242" s="550" t="str">
        <f t="shared" si="6"/>
        <v>衣服・その他の繊維既製品</v>
      </c>
      <c r="D242" s="310">
        <f t="shared" ref="D242:AI242" si="68">D$227*D131</f>
        <v>0</v>
      </c>
      <c r="E242" s="310">
        <f t="shared" si="68"/>
        <v>0</v>
      </c>
      <c r="F242" s="310">
        <f t="shared" si="68"/>
        <v>0</v>
      </c>
      <c r="G242" s="310">
        <f t="shared" si="68"/>
        <v>0</v>
      </c>
      <c r="H242" s="310">
        <f t="shared" si="68"/>
        <v>0</v>
      </c>
      <c r="I242" s="310">
        <f t="shared" si="68"/>
        <v>0</v>
      </c>
      <c r="J242" s="310">
        <f t="shared" si="68"/>
        <v>0</v>
      </c>
      <c r="K242" s="310">
        <f t="shared" si="68"/>
        <v>0</v>
      </c>
      <c r="L242" s="310">
        <f t="shared" si="68"/>
        <v>0</v>
      </c>
      <c r="M242" s="310">
        <f t="shared" si="68"/>
        <v>0</v>
      </c>
      <c r="N242" s="310">
        <f t="shared" si="68"/>
        <v>0</v>
      </c>
      <c r="O242" s="310">
        <f t="shared" si="68"/>
        <v>0</v>
      </c>
      <c r="P242" s="310">
        <f t="shared" si="68"/>
        <v>0</v>
      </c>
      <c r="Q242" s="310">
        <f t="shared" si="68"/>
        <v>0</v>
      </c>
      <c r="R242" s="310">
        <f t="shared" si="68"/>
        <v>0</v>
      </c>
      <c r="S242" s="310">
        <f t="shared" si="68"/>
        <v>0</v>
      </c>
      <c r="T242" s="310">
        <f t="shared" si="68"/>
        <v>0</v>
      </c>
      <c r="U242" s="310">
        <f t="shared" si="68"/>
        <v>0</v>
      </c>
      <c r="V242" s="310">
        <f t="shared" si="68"/>
        <v>0</v>
      </c>
      <c r="W242" s="310">
        <f t="shared" si="68"/>
        <v>0</v>
      </c>
      <c r="X242" s="310">
        <f t="shared" si="68"/>
        <v>0</v>
      </c>
      <c r="Y242" s="310">
        <f t="shared" si="68"/>
        <v>0</v>
      </c>
      <c r="Z242" s="310">
        <f t="shared" si="68"/>
        <v>0</v>
      </c>
      <c r="AA242" s="310">
        <f t="shared" si="68"/>
        <v>0</v>
      </c>
      <c r="AB242" s="310">
        <f t="shared" si="68"/>
        <v>0</v>
      </c>
      <c r="AC242" s="310">
        <f t="shared" si="68"/>
        <v>0</v>
      </c>
      <c r="AD242" s="310">
        <f t="shared" si="68"/>
        <v>0</v>
      </c>
      <c r="AE242" s="310">
        <f t="shared" si="68"/>
        <v>0</v>
      </c>
      <c r="AF242" s="310">
        <f t="shared" si="68"/>
        <v>0</v>
      </c>
      <c r="AG242" s="310">
        <f t="shared" si="68"/>
        <v>0</v>
      </c>
      <c r="AH242" s="310">
        <f t="shared" si="68"/>
        <v>0</v>
      </c>
      <c r="AI242" s="310">
        <f t="shared" si="68"/>
        <v>0</v>
      </c>
      <c r="AJ242" s="310">
        <f t="shared" ref="AJ242:BO242" si="69">AJ$227*AJ131</f>
        <v>0</v>
      </c>
      <c r="AK242" s="310">
        <f t="shared" si="69"/>
        <v>0</v>
      </c>
      <c r="AL242" s="310">
        <f t="shared" si="69"/>
        <v>0</v>
      </c>
      <c r="AM242" s="310">
        <f t="shared" si="69"/>
        <v>0</v>
      </c>
      <c r="AN242" s="310">
        <f t="shared" si="69"/>
        <v>0</v>
      </c>
      <c r="AO242" s="310">
        <f t="shared" si="69"/>
        <v>0</v>
      </c>
      <c r="AP242" s="310">
        <f t="shared" si="69"/>
        <v>0</v>
      </c>
      <c r="AQ242" s="310">
        <f t="shared" si="69"/>
        <v>0</v>
      </c>
      <c r="AR242" s="310">
        <f t="shared" si="69"/>
        <v>0</v>
      </c>
      <c r="AS242" s="310">
        <f t="shared" si="69"/>
        <v>0</v>
      </c>
      <c r="AT242" s="310">
        <f t="shared" si="69"/>
        <v>0</v>
      </c>
      <c r="AU242" s="310">
        <f t="shared" si="69"/>
        <v>0</v>
      </c>
      <c r="AV242" s="310">
        <f t="shared" si="69"/>
        <v>0</v>
      </c>
      <c r="AW242" s="310">
        <f t="shared" si="69"/>
        <v>0</v>
      </c>
      <c r="AX242" s="310">
        <f t="shared" si="69"/>
        <v>0</v>
      </c>
      <c r="AY242" s="310">
        <f t="shared" si="69"/>
        <v>0</v>
      </c>
      <c r="AZ242" s="310">
        <f t="shared" si="69"/>
        <v>0</v>
      </c>
      <c r="BA242" s="310">
        <f t="shared" si="69"/>
        <v>0</v>
      </c>
      <c r="BB242" s="310">
        <f t="shared" si="69"/>
        <v>0</v>
      </c>
      <c r="BC242" s="310">
        <f t="shared" si="69"/>
        <v>0</v>
      </c>
      <c r="BD242" s="310">
        <f t="shared" si="69"/>
        <v>0</v>
      </c>
      <c r="BE242" s="310">
        <f t="shared" si="69"/>
        <v>0</v>
      </c>
      <c r="BF242" s="310">
        <f t="shared" si="69"/>
        <v>0</v>
      </c>
      <c r="BG242" s="310">
        <f t="shared" si="69"/>
        <v>0</v>
      </c>
      <c r="BH242" s="310">
        <f t="shared" si="69"/>
        <v>0</v>
      </c>
      <c r="BI242" s="310">
        <f t="shared" si="69"/>
        <v>0</v>
      </c>
      <c r="BJ242" s="310">
        <f t="shared" si="69"/>
        <v>0</v>
      </c>
      <c r="BK242" s="310">
        <f t="shared" si="69"/>
        <v>0</v>
      </c>
      <c r="BL242" s="310">
        <f t="shared" si="69"/>
        <v>0</v>
      </c>
      <c r="BM242" s="310">
        <f t="shared" si="69"/>
        <v>0</v>
      </c>
      <c r="BN242" s="310">
        <f t="shared" si="69"/>
        <v>0</v>
      </c>
      <c r="BO242" s="310">
        <f t="shared" si="69"/>
        <v>0</v>
      </c>
      <c r="BP242" s="310">
        <f t="shared" ref="BP242:CU242" si="70">BP$227*BP131</f>
        <v>0</v>
      </c>
      <c r="BQ242" s="310">
        <f t="shared" si="70"/>
        <v>0</v>
      </c>
      <c r="BR242" s="310">
        <f t="shared" si="70"/>
        <v>0</v>
      </c>
      <c r="BS242" s="310">
        <f t="shared" si="70"/>
        <v>0</v>
      </c>
      <c r="BT242" s="310">
        <f t="shared" si="70"/>
        <v>0</v>
      </c>
      <c r="BU242" s="310">
        <f t="shared" si="70"/>
        <v>0</v>
      </c>
      <c r="BV242" s="310">
        <f t="shared" si="70"/>
        <v>0</v>
      </c>
      <c r="BW242" s="310">
        <f t="shared" si="70"/>
        <v>0</v>
      </c>
      <c r="BX242" s="310">
        <f t="shared" si="70"/>
        <v>0</v>
      </c>
      <c r="BY242" s="310">
        <f t="shared" si="70"/>
        <v>0</v>
      </c>
      <c r="BZ242" s="310">
        <f t="shared" si="70"/>
        <v>0</v>
      </c>
      <c r="CA242" s="310">
        <f t="shared" si="70"/>
        <v>0</v>
      </c>
      <c r="CB242" s="310">
        <f t="shared" si="70"/>
        <v>0</v>
      </c>
      <c r="CC242" s="310">
        <f t="shared" si="70"/>
        <v>0</v>
      </c>
      <c r="CD242" s="310">
        <f t="shared" si="70"/>
        <v>0</v>
      </c>
      <c r="CE242" s="310">
        <f t="shared" si="70"/>
        <v>0</v>
      </c>
      <c r="CF242" s="310">
        <f t="shared" si="70"/>
        <v>0</v>
      </c>
      <c r="CG242" s="310">
        <f t="shared" si="70"/>
        <v>0</v>
      </c>
      <c r="CH242" s="310">
        <f t="shared" si="70"/>
        <v>0</v>
      </c>
      <c r="CI242" s="310">
        <f t="shared" si="70"/>
        <v>0</v>
      </c>
      <c r="CJ242" s="310">
        <f t="shared" si="70"/>
        <v>0</v>
      </c>
      <c r="CK242" s="310">
        <f t="shared" si="70"/>
        <v>0</v>
      </c>
      <c r="CL242" s="310">
        <f t="shared" si="70"/>
        <v>0</v>
      </c>
      <c r="CM242" s="310">
        <f t="shared" si="70"/>
        <v>0</v>
      </c>
      <c r="CN242" s="310">
        <f t="shared" si="70"/>
        <v>0</v>
      </c>
      <c r="CO242" s="310">
        <f t="shared" si="70"/>
        <v>0</v>
      </c>
      <c r="CP242" s="310">
        <f t="shared" si="70"/>
        <v>0</v>
      </c>
      <c r="CQ242" s="310">
        <f t="shared" si="70"/>
        <v>0</v>
      </c>
      <c r="CR242" s="310">
        <f t="shared" si="70"/>
        <v>0</v>
      </c>
      <c r="CS242" s="310">
        <f t="shared" si="70"/>
        <v>0</v>
      </c>
      <c r="CT242" s="310">
        <f t="shared" si="70"/>
        <v>0</v>
      </c>
      <c r="CU242" s="310">
        <f t="shared" si="70"/>
        <v>0</v>
      </c>
      <c r="CV242" s="310">
        <f t="shared" ref="CV242:DD242" si="71">CV$227*CV131</f>
        <v>0</v>
      </c>
      <c r="CW242" s="310">
        <f t="shared" si="71"/>
        <v>0</v>
      </c>
      <c r="CX242" s="310">
        <f t="shared" si="71"/>
        <v>0</v>
      </c>
      <c r="CY242" s="310">
        <f t="shared" si="71"/>
        <v>0</v>
      </c>
      <c r="CZ242" s="310">
        <f t="shared" si="71"/>
        <v>0</v>
      </c>
      <c r="DA242" s="310">
        <f t="shared" si="71"/>
        <v>0</v>
      </c>
      <c r="DB242" s="310">
        <f t="shared" si="71"/>
        <v>0</v>
      </c>
      <c r="DC242" s="310">
        <f t="shared" si="71"/>
        <v>0</v>
      </c>
      <c r="DD242" s="310">
        <f t="shared" si="71"/>
        <v>0</v>
      </c>
      <c r="DE242" s="310">
        <f t="shared" ref="DE242:DF242" si="72">DE$227*DE131</f>
        <v>0</v>
      </c>
      <c r="DF242" s="342">
        <f t="shared" si="72"/>
        <v>0</v>
      </c>
      <c r="DG242" s="291">
        <f t="shared" si="22"/>
        <v>0</v>
      </c>
      <c r="DJ242" s="311"/>
      <c r="DK242" s="308"/>
    </row>
    <row r="243" spans="2:115">
      <c r="B243" s="509" t="str">
        <f t="shared" si="6"/>
        <v>161</v>
      </c>
      <c r="C243" s="550" t="str">
        <f t="shared" si="6"/>
        <v>木材・木製品</v>
      </c>
      <c r="D243" s="310">
        <f t="shared" ref="D243:AI243" si="73">D$227*D132</f>
        <v>0</v>
      </c>
      <c r="E243" s="310">
        <f t="shared" si="73"/>
        <v>0</v>
      </c>
      <c r="F243" s="310">
        <f t="shared" si="73"/>
        <v>0</v>
      </c>
      <c r="G243" s="310">
        <f t="shared" si="73"/>
        <v>0</v>
      </c>
      <c r="H243" s="310">
        <f t="shared" si="73"/>
        <v>0</v>
      </c>
      <c r="I243" s="310">
        <f t="shared" si="73"/>
        <v>0</v>
      </c>
      <c r="J243" s="310">
        <f t="shared" si="73"/>
        <v>0</v>
      </c>
      <c r="K243" s="310">
        <f t="shared" si="73"/>
        <v>0</v>
      </c>
      <c r="L243" s="310">
        <f t="shared" si="73"/>
        <v>0</v>
      </c>
      <c r="M243" s="310">
        <f t="shared" si="73"/>
        <v>0</v>
      </c>
      <c r="N243" s="310">
        <f t="shared" si="73"/>
        <v>0</v>
      </c>
      <c r="O243" s="310">
        <f t="shared" si="73"/>
        <v>0</v>
      </c>
      <c r="P243" s="310">
        <f t="shared" si="73"/>
        <v>0</v>
      </c>
      <c r="Q243" s="310">
        <f t="shared" si="73"/>
        <v>0</v>
      </c>
      <c r="R243" s="310">
        <f t="shared" si="73"/>
        <v>0</v>
      </c>
      <c r="S243" s="310">
        <f t="shared" si="73"/>
        <v>0</v>
      </c>
      <c r="T243" s="310">
        <f t="shared" si="73"/>
        <v>0</v>
      </c>
      <c r="U243" s="310">
        <f t="shared" si="73"/>
        <v>0</v>
      </c>
      <c r="V243" s="310">
        <f t="shared" si="73"/>
        <v>0</v>
      </c>
      <c r="W243" s="310">
        <f t="shared" si="73"/>
        <v>0</v>
      </c>
      <c r="X243" s="310">
        <f t="shared" si="73"/>
        <v>0</v>
      </c>
      <c r="Y243" s="310">
        <f t="shared" si="73"/>
        <v>0</v>
      </c>
      <c r="Z243" s="310">
        <f t="shared" si="73"/>
        <v>0</v>
      </c>
      <c r="AA243" s="310">
        <f t="shared" si="73"/>
        <v>0</v>
      </c>
      <c r="AB243" s="310">
        <f t="shared" si="73"/>
        <v>0</v>
      </c>
      <c r="AC243" s="310">
        <f t="shared" si="73"/>
        <v>0</v>
      </c>
      <c r="AD243" s="310">
        <f t="shared" si="73"/>
        <v>0</v>
      </c>
      <c r="AE243" s="310">
        <f t="shared" si="73"/>
        <v>0</v>
      </c>
      <c r="AF243" s="310">
        <f t="shared" si="73"/>
        <v>0</v>
      </c>
      <c r="AG243" s="310">
        <f t="shared" si="73"/>
        <v>0</v>
      </c>
      <c r="AH243" s="310">
        <f t="shared" si="73"/>
        <v>0</v>
      </c>
      <c r="AI243" s="310">
        <f t="shared" si="73"/>
        <v>0</v>
      </c>
      <c r="AJ243" s="310">
        <f t="shared" ref="AJ243:BO243" si="74">AJ$227*AJ132</f>
        <v>0</v>
      </c>
      <c r="AK243" s="310">
        <f t="shared" si="74"/>
        <v>0</v>
      </c>
      <c r="AL243" s="310">
        <f t="shared" si="74"/>
        <v>0</v>
      </c>
      <c r="AM243" s="310">
        <f t="shared" si="74"/>
        <v>0</v>
      </c>
      <c r="AN243" s="310">
        <f t="shared" si="74"/>
        <v>0</v>
      </c>
      <c r="AO243" s="310">
        <f t="shared" si="74"/>
        <v>0</v>
      </c>
      <c r="AP243" s="310">
        <f t="shared" si="74"/>
        <v>0</v>
      </c>
      <c r="AQ243" s="310">
        <f t="shared" si="74"/>
        <v>0</v>
      </c>
      <c r="AR243" s="310">
        <f t="shared" si="74"/>
        <v>0</v>
      </c>
      <c r="AS243" s="310">
        <f t="shared" si="74"/>
        <v>0</v>
      </c>
      <c r="AT243" s="310">
        <f t="shared" si="74"/>
        <v>0</v>
      </c>
      <c r="AU243" s="310">
        <f t="shared" si="74"/>
        <v>0</v>
      </c>
      <c r="AV243" s="310">
        <f t="shared" si="74"/>
        <v>0</v>
      </c>
      <c r="AW243" s="310">
        <f t="shared" si="74"/>
        <v>0</v>
      </c>
      <c r="AX243" s="310">
        <f t="shared" si="74"/>
        <v>0</v>
      </c>
      <c r="AY243" s="310">
        <f t="shared" si="74"/>
        <v>0</v>
      </c>
      <c r="AZ243" s="310">
        <f t="shared" si="74"/>
        <v>0</v>
      </c>
      <c r="BA243" s="310">
        <f t="shared" si="74"/>
        <v>0</v>
      </c>
      <c r="BB243" s="310">
        <f t="shared" si="74"/>
        <v>0</v>
      </c>
      <c r="BC243" s="310">
        <f t="shared" si="74"/>
        <v>0</v>
      </c>
      <c r="BD243" s="310">
        <f t="shared" si="74"/>
        <v>0</v>
      </c>
      <c r="BE243" s="310">
        <f t="shared" si="74"/>
        <v>0</v>
      </c>
      <c r="BF243" s="310">
        <f t="shared" si="74"/>
        <v>0</v>
      </c>
      <c r="BG243" s="310">
        <f t="shared" si="74"/>
        <v>0</v>
      </c>
      <c r="BH243" s="310">
        <f t="shared" si="74"/>
        <v>0</v>
      </c>
      <c r="BI243" s="310">
        <f t="shared" si="74"/>
        <v>0</v>
      </c>
      <c r="BJ243" s="310">
        <f t="shared" si="74"/>
        <v>0</v>
      </c>
      <c r="BK243" s="310">
        <f t="shared" si="74"/>
        <v>0</v>
      </c>
      <c r="BL243" s="310">
        <f t="shared" si="74"/>
        <v>0</v>
      </c>
      <c r="BM243" s="310">
        <f t="shared" si="74"/>
        <v>0</v>
      </c>
      <c r="BN243" s="310">
        <f t="shared" si="74"/>
        <v>0</v>
      </c>
      <c r="BO243" s="310">
        <f t="shared" si="74"/>
        <v>0</v>
      </c>
      <c r="BP243" s="310">
        <f t="shared" ref="BP243:CU243" si="75">BP$227*BP132</f>
        <v>0</v>
      </c>
      <c r="BQ243" s="310">
        <f t="shared" si="75"/>
        <v>0</v>
      </c>
      <c r="BR243" s="310">
        <f t="shared" si="75"/>
        <v>0</v>
      </c>
      <c r="BS243" s="310">
        <f t="shared" si="75"/>
        <v>0</v>
      </c>
      <c r="BT243" s="310">
        <f t="shared" si="75"/>
        <v>0</v>
      </c>
      <c r="BU243" s="310">
        <f t="shared" si="75"/>
        <v>0</v>
      </c>
      <c r="BV243" s="310">
        <f t="shared" si="75"/>
        <v>0</v>
      </c>
      <c r="BW243" s="310">
        <f t="shared" si="75"/>
        <v>0</v>
      </c>
      <c r="BX243" s="310">
        <f t="shared" si="75"/>
        <v>0</v>
      </c>
      <c r="BY243" s="310">
        <f t="shared" si="75"/>
        <v>0</v>
      </c>
      <c r="BZ243" s="310">
        <f t="shared" si="75"/>
        <v>0</v>
      </c>
      <c r="CA243" s="310">
        <f t="shared" si="75"/>
        <v>0</v>
      </c>
      <c r="CB243" s="310">
        <f t="shared" si="75"/>
        <v>0</v>
      </c>
      <c r="CC243" s="310">
        <f t="shared" si="75"/>
        <v>0</v>
      </c>
      <c r="CD243" s="310">
        <f t="shared" si="75"/>
        <v>0</v>
      </c>
      <c r="CE243" s="310">
        <f t="shared" si="75"/>
        <v>0</v>
      </c>
      <c r="CF243" s="310">
        <f t="shared" si="75"/>
        <v>0</v>
      </c>
      <c r="CG243" s="310">
        <f t="shared" si="75"/>
        <v>0</v>
      </c>
      <c r="CH243" s="310">
        <f t="shared" si="75"/>
        <v>0</v>
      </c>
      <c r="CI243" s="310">
        <f t="shared" si="75"/>
        <v>0</v>
      </c>
      <c r="CJ243" s="310">
        <f t="shared" si="75"/>
        <v>0</v>
      </c>
      <c r="CK243" s="310">
        <f t="shared" si="75"/>
        <v>0</v>
      </c>
      <c r="CL243" s="310">
        <f t="shared" si="75"/>
        <v>0</v>
      </c>
      <c r="CM243" s="310">
        <f t="shared" si="75"/>
        <v>0</v>
      </c>
      <c r="CN243" s="310">
        <f t="shared" si="75"/>
        <v>0</v>
      </c>
      <c r="CO243" s="310">
        <f t="shared" si="75"/>
        <v>0</v>
      </c>
      <c r="CP243" s="310">
        <f t="shared" si="75"/>
        <v>0</v>
      </c>
      <c r="CQ243" s="310">
        <f t="shared" si="75"/>
        <v>0</v>
      </c>
      <c r="CR243" s="310">
        <f t="shared" si="75"/>
        <v>0</v>
      </c>
      <c r="CS243" s="310">
        <f t="shared" si="75"/>
        <v>0</v>
      </c>
      <c r="CT243" s="310">
        <f t="shared" si="75"/>
        <v>0</v>
      </c>
      <c r="CU243" s="310">
        <f t="shared" si="75"/>
        <v>0</v>
      </c>
      <c r="CV243" s="310">
        <f t="shared" ref="CV243:DD243" si="76">CV$227*CV132</f>
        <v>0</v>
      </c>
      <c r="CW243" s="310">
        <f t="shared" si="76"/>
        <v>0</v>
      </c>
      <c r="CX243" s="310">
        <f t="shared" si="76"/>
        <v>0</v>
      </c>
      <c r="CY243" s="310">
        <f t="shared" si="76"/>
        <v>0</v>
      </c>
      <c r="CZ243" s="310">
        <f t="shared" si="76"/>
        <v>0</v>
      </c>
      <c r="DA243" s="310">
        <f t="shared" si="76"/>
        <v>0</v>
      </c>
      <c r="DB243" s="310">
        <f t="shared" si="76"/>
        <v>0</v>
      </c>
      <c r="DC243" s="310">
        <f t="shared" si="76"/>
        <v>0</v>
      </c>
      <c r="DD243" s="310">
        <f t="shared" si="76"/>
        <v>0</v>
      </c>
      <c r="DE243" s="310">
        <f t="shared" ref="DE243:DF243" si="77">DE$227*DE132</f>
        <v>0</v>
      </c>
      <c r="DF243" s="342">
        <f t="shared" si="77"/>
        <v>0</v>
      </c>
      <c r="DG243" s="291">
        <f t="shared" si="22"/>
        <v>0</v>
      </c>
      <c r="DJ243" s="311"/>
      <c r="DK243" s="308"/>
    </row>
    <row r="244" spans="2:115">
      <c r="B244" s="509" t="str">
        <f t="shared" si="6"/>
        <v>162</v>
      </c>
      <c r="C244" s="550" t="str">
        <f t="shared" si="6"/>
        <v>家具・装備品</v>
      </c>
      <c r="D244" s="310">
        <f t="shared" ref="D244:AI244" si="78">D$227*D133</f>
        <v>0</v>
      </c>
      <c r="E244" s="310">
        <f t="shared" si="78"/>
        <v>0</v>
      </c>
      <c r="F244" s="310">
        <f t="shared" si="78"/>
        <v>0</v>
      </c>
      <c r="G244" s="310">
        <f t="shared" si="78"/>
        <v>0</v>
      </c>
      <c r="H244" s="310">
        <f t="shared" si="78"/>
        <v>0</v>
      </c>
      <c r="I244" s="310">
        <f t="shared" si="78"/>
        <v>0</v>
      </c>
      <c r="J244" s="310">
        <f t="shared" si="78"/>
        <v>0</v>
      </c>
      <c r="K244" s="310">
        <f t="shared" si="78"/>
        <v>0</v>
      </c>
      <c r="L244" s="310">
        <f t="shared" si="78"/>
        <v>0</v>
      </c>
      <c r="M244" s="310">
        <f t="shared" si="78"/>
        <v>0</v>
      </c>
      <c r="N244" s="310">
        <f t="shared" si="78"/>
        <v>0</v>
      </c>
      <c r="O244" s="310">
        <f t="shared" si="78"/>
        <v>0</v>
      </c>
      <c r="P244" s="310">
        <f t="shared" si="78"/>
        <v>0</v>
      </c>
      <c r="Q244" s="310">
        <f t="shared" si="78"/>
        <v>0</v>
      </c>
      <c r="R244" s="310">
        <f t="shared" si="78"/>
        <v>0</v>
      </c>
      <c r="S244" s="310">
        <f t="shared" si="78"/>
        <v>0</v>
      </c>
      <c r="T244" s="310">
        <f t="shared" si="78"/>
        <v>0</v>
      </c>
      <c r="U244" s="310">
        <f t="shared" si="78"/>
        <v>0</v>
      </c>
      <c r="V244" s="310">
        <f t="shared" si="78"/>
        <v>0</v>
      </c>
      <c r="W244" s="310">
        <f t="shared" si="78"/>
        <v>0</v>
      </c>
      <c r="X244" s="310">
        <f t="shared" si="78"/>
        <v>0</v>
      </c>
      <c r="Y244" s="310">
        <f t="shared" si="78"/>
        <v>0</v>
      </c>
      <c r="Z244" s="310">
        <f t="shared" si="78"/>
        <v>0</v>
      </c>
      <c r="AA244" s="310">
        <f t="shared" si="78"/>
        <v>0</v>
      </c>
      <c r="AB244" s="310">
        <f t="shared" si="78"/>
        <v>0</v>
      </c>
      <c r="AC244" s="310">
        <f t="shared" si="78"/>
        <v>0</v>
      </c>
      <c r="AD244" s="310">
        <f t="shared" si="78"/>
        <v>0</v>
      </c>
      <c r="AE244" s="310">
        <f t="shared" si="78"/>
        <v>0</v>
      </c>
      <c r="AF244" s="310">
        <f t="shared" si="78"/>
        <v>0</v>
      </c>
      <c r="AG244" s="310">
        <f t="shared" si="78"/>
        <v>0</v>
      </c>
      <c r="AH244" s="310">
        <f t="shared" si="78"/>
        <v>0</v>
      </c>
      <c r="AI244" s="310">
        <f t="shared" si="78"/>
        <v>0</v>
      </c>
      <c r="AJ244" s="310">
        <f t="shared" ref="AJ244:BO244" si="79">AJ$227*AJ133</f>
        <v>0</v>
      </c>
      <c r="AK244" s="310">
        <f t="shared" si="79"/>
        <v>0</v>
      </c>
      <c r="AL244" s="310">
        <f t="shared" si="79"/>
        <v>0</v>
      </c>
      <c r="AM244" s="310">
        <f t="shared" si="79"/>
        <v>0</v>
      </c>
      <c r="AN244" s="310">
        <f t="shared" si="79"/>
        <v>0</v>
      </c>
      <c r="AO244" s="310">
        <f t="shared" si="79"/>
        <v>0</v>
      </c>
      <c r="AP244" s="310">
        <f t="shared" si="79"/>
        <v>0</v>
      </c>
      <c r="AQ244" s="310">
        <f t="shared" si="79"/>
        <v>0</v>
      </c>
      <c r="AR244" s="310">
        <f t="shared" si="79"/>
        <v>0</v>
      </c>
      <c r="AS244" s="310">
        <f t="shared" si="79"/>
        <v>0</v>
      </c>
      <c r="AT244" s="310">
        <f t="shared" si="79"/>
        <v>0</v>
      </c>
      <c r="AU244" s="310">
        <f t="shared" si="79"/>
        <v>0</v>
      </c>
      <c r="AV244" s="310">
        <f t="shared" si="79"/>
        <v>0</v>
      </c>
      <c r="AW244" s="310">
        <f t="shared" si="79"/>
        <v>0</v>
      </c>
      <c r="AX244" s="310">
        <f t="shared" si="79"/>
        <v>0</v>
      </c>
      <c r="AY244" s="310">
        <f t="shared" si="79"/>
        <v>0</v>
      </c>
      <c r="AZ244" s="310">
        <f t="shared" si="79"/>
        <v>0</v>
      </c>
      <c r="BA244" s="310">
        <f t="shared" si="79"/>
        <v>0</v>
      </c>
      <c r="BB244" s="310">
        <f t="shared" si="79"/>
        <v>0</v>
      </c>
      <c r="BC244" s="310">
        <f t="shared" si="79"/>
        <v>0</v>
      </c>
      <c r="BD244" s="310">
        <f t="shared" si="79"/>
        <v>0</v>
      </c>
      <c r="BE244" s="310">
        <f t="shared" si="79"/>
        <v>0</v>
      </c>
      <c r="BF244" s="310">
        <f t="shared" si="79"/>
        <v>0</v>
      </c>
      <c r="BG244" s="310">
        <f t="shared" si="79"/>
        <v>0</v>
      </c>
      <c r="BH244" s="310">
        <f t="shared" si="79"/>
        <v>0</v>
      </c>
      <c r="BI244" s="310">
        <f t="shared" si="79"/>
        <v>0</v>
      </c>
      <c r="BJ244" s="310">
        <f t="shared" si="79"/>
        <v>0</v>
      </c>
      <c r="BK244" s="310">
        <f t="shared" si="79"/>
        <v>0</v>
      </c>
      <c r="BL244" s="310">
        <f t="shared" si="79"/>
        <v>0</v>
      </c>
      <c r="BM244" s="310">
        <f t="shared" si="79"/>
        <v>0</v>
      </c>
      <c r="BN244" s="310">
        <f t="shared" si="79"/>
        <v>0</v>
      </c>
      <c r="BO244" s="310">
        <f t="shared" si="79"/>
        <v>0</v>
      </c>
      <c r="BP244" s="310">
        <f t="shared" ref="BP244:CU244" si="80">BP$227*BP133</f>
        <v>0</v>
      </c>
      <c r="BQ244" s="310">
        <f t="shared" si="80"/>
        <v>0</v>
      </c>
      <c r="BR244" s="310">
        <f t="shared" si="80"/>
        <v>0</v>
      </c>
      <c r="BS244" s="310">
        <f t="shared" si="80"/>
        <v>0</v>
      </c>
      <c r="BT244" s="310">
        <f t="shared" si="80"/>
        <v>0</v>
      </c>
      <c r="BU244" s="310">
        <f t="shared" si="80"/>
        <v>0</v>
      </c>
      <c r="BV244" s="310">
        <f t="shared" si="80"/>
        <v>0</v>
      </c>
      <c r="BW244" s="310">
        <f t="shared" si="80"/>
        <v>0</v>
      </c>
      <c r="BX244" s="310">
        <f t="shared" si="80"/>
        <v>0</v>
      </c>
      <c r="BY244" s="310">
        <f t="shared" si="80"/>
        <v>0</v>
      </c>
      <c r="BZ244" s="310">
        <f t="shared" si="80"/>
        <v>0</v>
      </c>
      <c r="CA244" s="310">
        <f t="shared" si="80"/>
        <v>0</v>
      </c>
      <c r="CB244" s="310">
        <f t="shared" si="80"/>
        <v>0</v>
      </c>
      <c r="CC244" s="310">
        <f t="shared" si="80"/>
        <v>0</v>
      </c>
      <c r="CD244" s="310">
        <f t="shared" si="80"/>
        <v>0</v>
      </c>
      <c r="CE244" s="310">
        <f t="shared" si="80"/>
        <v>0</v>
      </c>
      <c r="CF244" s="310">
        <f t="shared" si="80"/>
        <v>0</v>
      </c>
      <c r="CG244" s="310">
        <f t="shared" si="80"/>
        <v>0</v>
      </c>
      <c r="CH244" s="310">
        <f t="shared" si="80"/>
        <v>0</v>
      </c>
      <c r="CI244" s="310">
        <f t="shared" si="80"/>
        <v>0</v>
      </c>
      <c r="CJ244" s="310">
        <f t="shared" si="80"/>
        <v>0</v>
      </c>
      <c r="CK244" s="310">
        <f t="shared" si="80"/>
        <v>0</v>
      </c>
      <c r="CL244" s="310">
        <f t="shared" si="80"/>
        <v>0</v>
      </c>
      <c r="CM244" s="310">
        <f t="shared" si="80"/>
        <v>0</v>
      </c>
      <c r="CN244" s="310">
        <f t="shared" si="80"/>
        <v>0</v>
      </c>
      <c r="CO244" s="310">
        <f t="shared" si="80"/>
        <v>0</v>
      </c>
      <c r="CP244" s="310">
        <f t="shared" si="80"/>
        <v>0</v>
      </c>
      <c r="CQ244" s="310">
        <f t="shared" si="80"/>
        <v>0</v>
      </c>
      <c r="CR244" s="310">
        <f t="shared" si="80"/>
        <v>0</v>
      </c>
      <c r="CS244" s="310">
        <f t="shared" si="80"/>
        <v>0</v>
      </c>
      <c r="CT244" s="310">
        <f t="shared" si="80"/>
        <v>0</v>
      </c>
      <c r="CU244" s="310">
        <f t="shared" si="80"/>
        <v>0</v>
      </c>
      <c r="CV244" s="310">
        <f t="shared" ref="CV244:DD244" si="81">CV$227*CV133</f>
        <v>0</v>
      </c>
      <c r="CW244" s="310">
        <f t="shared" si="81"/>
        <v>0</v>
      </c>
      <c r="CX244" s="310">
        <f t="shared" si="81"/>
        <v>0</v>
      </c>
      <c r="CY244" s="310">
        <f t="shared" si="81"/>
        <v>0</v>
      </c>
      <c r="CZ244" s="310">
        <f t="shared" si="81"/>
        <v>0</v>
      </c>
      <c r="DA244" s="310">
        <f t="shared" si="81"/>
        <v>0</v>
      </c>
      <c r="DB244" s="310">
        <f t="shared" si="81"/>
        <v>0</v>
      </c>
      <c r="DC244" s="310">
        <f t="shared" si="81"/>
        <v>0</v>
      </c>
      <c r="DD244" s="310">
        <f t="shared" si="81"/>
        <v>0</v>
      </c>
      <c r="DE244" s="310">
        <f t="shared" ref="DE244:DF244" si="82">DE$227*DE133</f>
        <v>0</v>
      </c>
      <c r="DF244" s="342">
        <f t="shared" si="82"/>
        <v>0</v>
      </c>
      <c r="DG244" s="291">
        <f t="shared" si="22"/>
        <v>0</v>
      </c>
      <c r="DJ244" s="311"/>
      <c r="DK244" s="308"/>
    </row>
    <row r="245" spans="2:115">
      <c r="B245" s="509" t="str">
        <f t="shared" si="6"/>
        <v>163</v>
      </c>
      <c r="C245" s="550" t="str">
        <f t="shared" si="6"/>
        <v>パルプ・紙・板紙・加工紙</v>
      </c>
      <c r="D245" s="310">
        <f t="shared" ref="D245:AI245" si="83">D$227*D134</f>
        <v>0</v>
      </c>
      <c r="E245" s="310">
        <f t="shared" si="83"/>
        <v>0</v>
      </c>
      <c r="F245" s="310">
        <f t="shared" si="83"/>
        <v>0</v>
      </c>
      <c r="G245" s="310">
        <f t="shared" si="83"/>
        <v>0</v>
      </c>
      <c r="H245" s="310">
        <f t="shared" si="83"/>
        <v>0</v>
      </c>
      <c r="I245" s="310">
        <f t="shared" si="83"/>
        <v>0</v>
      </c>
      <c r="J245" s="310">
        <f t="shared" si="83"/>
        <v>0</v>
      </c>
      <c r="K245" s="310">
        <f t="shared" si="83"/>
        <v>0</v>
      </c>
      <c r="L245" s="310">
        <f t="shared" si="83"/>
        <v>0</v>
      </c>
      <c r="M245" s="310">
        <f t="shared" si="83"/>
        <v>0</v>
      </c>
      <c r="N245" s="310">
        <f t="shared" si="83"/>
        <v>0</v>
      </c>
      <c r="O245" s="310">
        <f t="shared" si="83"/>
        <v>0</v>
      </c>
      <c r="P245" s="310">
        <f t="shared" si="83"/>
        <v>0</v>
      </c>
      <c r="Q245" s="310">
        <f t="shared" si="83"/>
        <v>0</v>
      </c>
      <c r="R245" s="310">
        <f t="shared" si="83"/>
        <v>0</v>
      </c>
      <c r="S245" s="310">
        <f t="shared" si="83"/>
        <v>0</v>
      </c>
      <c r="T245" s="310">
        <f t="shared" si="83"/>
        <v>0</v>
      </c>
      <c r="U245" s="310">
        <f t="shared" si="83"/>
        <v>0</v>
      </c>
      <c r="V245" s="310">
        <f t="shared" si="83"/>
        <v>0</v>
      </c>
      <c r="W245" s="310">
        <f t="shared" si="83"/>
        <v>0</v>
      </c>
      <c r="X245" s="310">
        <f t="shared" si="83"/>
        <v>0</v>
      </c>
      <c r="Y245" s="310">
        <f t="shared" si="83"/>
        <v>0</v>
      </c>
      <c r="Z245" s="310">
        <f t="shared" si="83"/>
        <v>0</v>
      </c>
      <c r="AA245" s="310">
        <f t="shared" si="83"/>
        <v>0</v>
      </c>
      <c r="AB245" s="310">
        <f t="shared" si="83"/>
        <v>0</v>
      </c>
      <c r="AC245" s="310">
        <f t="shared" si="83"/>
        <v>0</v>
      </c>
      <c r="AD245" s="310">
        <f t="shared" si="83"/>
        <v>0</v>
      </c>
      <c r="AE245" s="310">
        <f t="shared" si="83"/>
        <v>0</v>
      </c>
      <c r="AF245" s="310">
        <f t="shared" si="83"/>
        <v>0</v>
      </c>
      <c r="AG245" s="310">
        <f t="shared" si="83"/>
        <v>0</v>
      </c>
      <c r="AH245" s="310">
        <f t="shared" si="83"/>
        <v>0</v>
      </c>
      <c r="AI245" s="310">
        <f t="shared" si="83"/>
        <v>0</v>
      </c>
      <c r="AJ245" s="310">
        <f t="shared" ref="AJ245:BO245" si="84">AJ$227*AJ134</f>
        <v>0</v>
      </c>
      <c r="AK245" s="310">
        <f t="shared" si="84"/>
        <v>0</v>
      </c>
      <c r="AL245" s="310">
        <f t="shared" si="84"/>
        <v>0</v>
      </c>
      <c r="AM245" s="310">
        <f t="shared" si="84"/>
        <v>0</v>
      </c>
      <c r="AN245" s="310">
        <f t="shared" si="84"/>
        <v>0</v>
      </c>
      <c r="AO245" s="310">
        <f t="shared" si="84"/>
        <v>0</v>
      </c>
      <c r="AP245" s="310">
        <f t="shared" si="84"/>
        <v>0</v>
      </c>
      <c r="AQ245" s="310">
        <f t="shared" si="84"/>
        <v>0</v>
      </c>
      <c r="AR245" s="310">
        <f t="shared" si="84"/>
        <v>0</v>
      </c>
      <c r="AS245" s="310">
        <f t="shared" si="84"/>
        <v>0</v>
      </c>
      <c r="AT245" s="310">
        <f t="shared" si="84"/>
        <v>0</v>
      </c>
      <c r="AU245" s="310">
        <f t="shared" si="84"/>
        <v>0</v>
      </c>
      <c r="AV245" s="310">
        <f t="shared" si="84"/>
        <v>0</v>
      </c>
      <c r="AW245" s="310">
        <f t="shared" si="84"/>
        <v>0</v>
      </c>
      <c r="AX245" s="310">
        <f t="shared" si="84"/>
        <v>0</v>
      </c>
      <c r="AY245" s="310">
        <f t="shared" si="84"/>
        <v>0</v>
      </c>
      <c r="AZ245" s="310">
        <f t="shared" si="84"/>
        <v>0</v>
      </c>
      <c r="BA245" s="310">
        <f t="shared" si="84"/>
        <v>0</v>
      </c>
      <c r="BB245" s="310">
        <f t="shared" si="84"/>
        <v>0</v>
      </c>
      <c r="BC245" s="310">
        <f t="shared" si="84"/>
        <v>0</v>
      </c>
      <c r="BD245" s="310">
        <f t="shared" si="84"/>
        <v>0</v>
      </c>
      <c r="BE245" s="310">
        <f t="shared" si="84"/>
        <v>0</v>
      </c>
      <c r="BF245" s="310">
        <f t="shared" si="84"/>
        <v>0</v>
      </c>
      <c r="BG245" s="310">
        <f t="shared" si="84"/>
        <v>0</v>
      </c>
      <c r="BH245" s="310">
        <f t="shared" si="84"/>
        <v>0</v>
      </c>
      <c r="BI245" s="310">
        <f t="shared" si="84"/>
        <v>0</v>
      </c>
      <c r="BJ245" s="310">
        <f t="shared" si="84"/>
        <v>0</v>
      </c>
      <c r="BK245" s="310">
        <f t="shared" si="84"/>
        <v>0</v>
      </c>
      <c r="BL245" s="310">
        <f t="shared" si="84"/>
        <v>0</v>
      </c>
      <c r="BM245" s="310">
        <f t="shared" si="84"/>
        <v>0</v>
      </c>
      <c r="BN245" s="310">
        <f t="shared" si="84"/>
        <v>0</v>
      </c>
      <c r="BO245" s="310">
        <f t="shared" si="84"/>
        <v>0</v>
      </c>
      <c r="BP245" s="310">
        <f t="shared" ref="BP245:CU245" si="85">BP$227*BP134</f>
        <v>0</v>
      </c>
      <c r="BQ245" s="310">
        <f t="shared" si="85"/>
        <v>0</v>
      </c>
      <c r="BR245" s="310">
        <f t="shared" si="85"/>
        <v>0</v>
      </c>
      <c r="BS245" s="310">
        <f t="shared" si="85"/>
        <v>0</v>
      </c>
      <c r="BT245" s="310">
        <f t="shared" si="85"/>
        <v>0</v>
      </c>
      <c r="BU245" s="310">
        <f t="shared" si="85"/>
        <v>0</v>
      </c>
      <c r="BV245" s="310">
        <f t="shared" si="85"/>
        <v>0</v>
      </c>
      <c r="BW245" s="310">
        <f t="shared" si="85"/>
        <v>0</v>
      </c>
      <c r="BX245" s="310">
        <f t="shared" si="85"/>
        <v>0</v>
      </c>
      <c r="BY245" s="310">
        <f t="shared" si="85"/>
        <v>0</v>
      </c>
      <c r="BZ245" s="310">
        <f t="shared" si="85"/>
        <v>0</v>
      </c>
      <c r="CA245" s="310">
        <f t="shared" si="85"/>
        <v>0</v>
      </c>
      <c r="CB245" s="310">
        <f t="shared" si="85"/>
        <v>0</v>
      </c>
      <c r="CC245" s="310">
        <f t="shared" si="85"/>
        <v>0</v>
      </c>
      <c r="CD245" s="310">
        <f t="shared" si="85"/>
        <v>0</v>
      </c>
      <c r="CE245" s="310">
        <f t="shared" si="85"/>
        <v>0</v>
      </c>
      <c r="CF245" s="310">
        <f t="shared" si="85"/>
        <v>0</v>
      </c>
      <c r="CG245" s="310">
        <f t="shared" si="85"/>
        <v>0</v>
      </c>
      <c r="CH245" s="310">
        <f t="shared" si="85"/>
        <v>0</v>
      </c>
      <c r="CI245" s="310">
        <f t="shared" si="85"/>
        <v>0</v>
      </c>
      <c r="CJ245" s="310">
        <f t="shared" si="85"/>
        <v>0</v>
      </c>
      <c r="CK245" s="310">
        <f t="shared" si="85"/>
        <v>0</v>
      </c>
      <c r="CL245" s="310">
        <f t="shared" si="85"/>
        <v>0</v>
      </c>
      <c r="CM245" s="310">
        <f t="shared" si="85"/>
        <v>0</v>
      </c>
      <c r="CN245" s="310">
        <f t="shared" si="85"/>
        <v>0</v>
      </c>
      <c r="CO245" s="310">
        <f t="shared" si="85"/>
        <v>0</v>
      </c>
      <c r="CP245" s="310">
        <f t="shared" si="85"/>
        <v>0</v>
      </c>
      <c r="CQ245" s="310">
        <f t="shared" si="85"/>
        <v>0</v>
      </c>
      <c r="CR245" s="310">
        <f t="shared" si="85"/>
        <v>0</v>
      </c>
      <c r="CS245" s="310">
        <f t="shared" si="85"/>
        <v>0</v>
      </c>
      <c r="CT245" s="310">
        <f t="shared" si="85"/>
        <v>0</v>
      </c>
      <c r="CU245" s="310">
        <f t="shared" si="85"/>
        <v>0</v>
      </c>
      <c r="CV245" s="310">
        <f t="shared" ref="CV245:DD245" si="86">CV$227*CV134</f>
        <v>0</v>
      </c>
      <c r="CW245" s="310">
        <f t="shared" si="86"/>
        <v>0</v>
      </c>
      <c r="CX245" s="310">
        <f t="shared" si="86"/>
        <v>0</v>
      </c>
      <c r="CY245" s="310">
        <f t="shared" si="86"/>
        <v>0</v>
      </c>
      <c r="CZ245" s="310">
        <f t="shared" si="86"/>
        <v>0</v>
      </c>
      <c r="DA245" s="310">
        <f t="shared" si="86"/>
        <v>0</v>
      </c>
      <c r="DB245" s="310">
        <f t="shared" si="86"/>
        <v>0</v>
      </c>
      <c r="DC245" s="310">
        <f t="shared" si="86"/>
        <v>0</v>
      </c>
      <c r="DD245" s="310">
        <f t="shared" si="86"/>
        <v>0</v>
      </c>
      <c r="DE245" s="310">
        <f t="shared" ref="DE245:DF245" si="87">DE$227*DE134</f>
        <v>0</v>
      </c>
      <c r="DF245" s="342">
        <f t="shared" si="87"/>
        <v>0</v>
      </c>
      <c r="DG245" s="291">
        <f t="shared" si="22"/>
        <v>0</v>
      </c>
      <c r="DJ245" s="311"/>
      <c r="DK245" s="308"/>
    </row>
    <row r="246" spans="2:115">
      <c r="B246" s="509" t="str">
        <f t="shared" si="6"/>
        <v>164</v>
      </c>
      <c r="C246" s="550" t="str">
        <f t="shared" si="6"/>
        <v>紙加工品</v>
      </c>
      <c r="D246" s="310">
        <f t="shared" ref="D246:AI246" si="88">D$227*D135</f>
        <v>0</v>
      </c>
      <c r="E246" s="310">
        <f t="shared" si="88"/>
        <v>0</v>
      </c>
      <c r="F246" s="310">
        <f t="shared" si="88"/>
        <v>0</v>
      </c>
      <c r="G246" s="310">
        <f t="shared" si="88"/>
        <v>0</v>
      </c>
      <c r="H246" s="310">
        <f t="shared" si="88"/>
        <v>0</v>
      </c>
      <c r="I246" s="310">
        <f t="shared" si="88"/>
        <v>0</v>
      </c>
      <c r="J246" s="310">
        <f t="shared" si="88"/>
        <v>0</v>
      </c>
      <c r="K246" s="310">
        <f t="shared" si="88"/>
        <v>0</v>
      </c>
      <c r="L246" s="310">
        <f t="shared" si="88"/>
        <v>0</v>
      </c>
      <c r="M246" s="310">
        <f t="shared" si="88"/>
        <v>0</v>
      </c>
      <c r="N246" s="310">
        <f t="shared" si="88"/>
        <v>0</v>
      </c>
      <c r="O246" s="310">
        <f t="shared" si="88"/>
        <v>0</v>
      </c>
      <c r="P246" s="310">
        <f t="shared" si="88"/>
        <v>0</v>
      </c>
      <c r="Q246" s="310">
        <f t="shared" si="88"/>
        <v>0</v>
      </c>
      <c r="R246" s="310">
        <f t="shared" si="88"/>
        <v>0</v>
      </c>
      <c r="S246" s="310">
        <f t="shared" si="88"/>
        <v>0</v>
      </c>
      <c r="T246" s="310">
        <f t="shared" si="88"/>
        <v>0</v>
      </c>
      <c r="U246" s="310">
        <f t="shared" si="88"/>
        <v>0</v>
      </c>
      <c r="V246" s="310">
        <f t="shared" si="88"/>
        <v>0</v>
      </c>
      <c r="W246" s="310">
        <f t="shared" si="88"/>
        <v>0</v>
      </c>
      <c r="X246" s="310">
        <f t="shared" si="88"/>
        <v>0</v>
      </c>
      <c r="Y246" s="310">
        <f t="shared" si="88"/>
        <v>0</v>
      </c>
      <c r="Z246" s="310">
        <f t="shared" si="88"/>
        <v>0</v>
      </c>
      <c r="AA246" s="310">
        <f t="shared" si="88"/>
        <v>0</v>
      </c>
      <c r="AB246" s="310">
        <f t="shared" si="88"/>
        <v>0</v>
      </c>
      <c r="AC246" s="310">
        <f t="shared" si="88"/>
        <v>0</v>
      </c>
      <c r="AD246" s="310">
        <f t="shared" si="88"/>
        <v>0</v>
      </c>
      <c r="AE246" s="310">
        <f t="shared" si="88"/>
        <v>0</v>
      </c>
      <c r="AF246" s="310">
        <f t="shared" si="88"/>
        <v>0</v>
      </c>
      <c r="AG246" s="310">
        <f t="shared" si="88"/>
        <v>0</v>
      </c>
      <c r="AH246" s="310">
        <f t="shared" si="88"/>
        <v>0</v>
      </c>
      <c r="AI246" s="310">
        <f t="shared" si="88"/>
        <v>0</v>
      </c>
      <c r="AJ246" s="310">
        <f t="shared" ref="AJ246:BO246" si="89">AJ$227*AJ135</f>
        <v>0</v>
      </c>
      <c r="AK246" s="310">
        <f t="shared" si="89"/>
        <v>0</v>
      </c>
      <c r="AL246" s="310">
        <f t="shared" si="89"/>
        <v>0</v>
      </c>
      <c r="AM246" s="310">
        <f t="shared" si="89"/>
        <v>0</v>
      </c>
      <c r="AN246" s="310">
        <f t="shared" si="89"/>
        <v>0</v>
      </c>
      <c r="AO246" s="310">
        <f t="shared" si="89"/>
        <v>0</v>
      </c>
      <c r="AP246" s="310">
        <f t="shared" si="89"/>
        <v>0</v>
      </c>
      <c r="AQ246" s="310">
        <f t="shared" si="89"/>
        <v>0</v>
      </c>
      <c r="AR246" s="310">
        <f t="shared" si="89"/>
        <v>0</v>
      </c>
      <c r="AS246" s="310">
        <f t="shared" si="89"/>
        <v>0</v>
      </c>
      <c r="AT246" s="310">
        <f t="shared" si="89"/>
        <v>0</v>
      </c>
      <c r="AU246" s="310">
        <f t="shared" si="89"/>
        <v>0</v>
      </c>
      <c r="AV246" s="310">
        <f t="shared" si="89"/>
        <v>0</v>
      </c>
      <c r="AW246" s="310">
        <f t="shared" si="89"/>
        <v>0</v>
      </c>
      <c r="AX246" s="310">
        <f t="shared" si="89"/>
        <v>0</v>
      </c>
      <c r="AY246" s="310">
        <f t="shared" si="89"/>
        <v>0</v>
      </c>
      <c r="AZ246" s="310">
        <f t="shared" si="89"/>
        <v>0</v>
      </c>
      <c r="BA246" s="310">
        <f t="shared" si="89"/>
        <v>0</v>
      </c>
      <c r="BB246" s="310">
        <f t="shared" si="89"/>
        <v>0</v>
      </c>
      <c r="BC246" s="310">
        <f t="shared" si="89"/>
        <v>0</v>
      </c>
      <c r="BD246" s="310">
        <f t="shared" si="89"/>
        <v>0</v>
      </c>
      <c r="BE246" s="310">
        <f t="shared" si="89"/>
        <v>0</v>
      </c>
      <c r="BF246" s="310">
        <f t="shared" si="89"/>
        <v>0</v>
      </c>
      <c r="BG246" s="310">
        <f t="shared" si="89"/>
        <v>0</v>
      </c>
      <c r="BH246" s="310">
        <f t="shared" si="89"/>
        <v>0</v>
      </c>
      <c r="BI246" s="310">
        <f t="shared" si="89"/>
        <v>0</v>
      </c>
      <c r="BJ246" s="310">
        <f t="shared" si="89"/>
        <v>0</v>
      </c>
      <c r="BK246" s="310">
        <f t="shared" si="89"/>
        <v>0</v>
      </c>
      <c r="BL246" s="310">
        <f t="shared" si="89"/>
        <v>0</v>
      </c>
      <c r="BM246" s="310">
        <f t="shared" si="89"/>
        <v>0</v>
      </c>
      <c r="BN246" s="310">
        <f t="shared" si="89"/>
        <v>0</v>
      </c>
      <c r="BO246" s="310">
        <f t="shared" si="89"/>
        <v>0</v>
      </c>
      <c r="BP246" s="310">
        <f t="shared" ref="BP246:CU246" si="90">BP$227*BP135</f>
        <v>0</v>
      </c>
      <c r="BQ246" s="310">
        <f t="shared" si="90"/>
        <v>0</v>
      </c>
      <c r="BR246" s="310">
        <f t="shared" si="90"/>
        <v>0</v>
      </c>
      <c r="BS246" s="310">
        <f t="shared" si="90"/>
        <v>0</v>
      </c>
      <c r="BT246" s="310">
        <f t="shared" si="90"/>
        <v>0</v>
      </c>
      <c r="BU246" s="310">
        <f t="shared" si="90"/>
        <v>0</v>
      </c>
      <c r="BV246" s="310">
        <f t="shared" si="90"/>
        <v>0</v>
      </c>
      <c r="BW246" s="310">
        <f t="shared" si="90"/>
        <v>0</v>
      </c>
      <c r="BX246" s="310">
        <f t="shared" si="90"/>
        <v>0</v>
      </c>
      <c r="BY246" s="310">
        <f t="shared" si="90"/>
        <v>0</v>
      </c>
      <c r="BZ246" s="310">
        <f t="shared" si="90"/>
        <v>0</v>
      </c>
      <c r="CA246" s="310">
        <f t="shared" si="90"/>
        <v>0</v>
      </c>
      <c r="CB246" s="310">
        <f t="shared" si="90"/>
        <v>0</v>
      </c>
      <c r="CC246" s="310">
        <f t="shared" si="90"/>
        <v>0</v>
      </c>
      <c r="CD246" s="310">
        <f t="shared" si="90"/>
        <v>0</v>
      </c>
      <c r="CE246" s="310">
        <f t="shared" si="90"/>
        <v>0</v>
      </c>
      <c r="CF246" s="310">
        <f t="shared" si="90"/>
        <v>0</v>
      </c>
      <c r="CG246" s="310">
        <f t="shared" si="90"/>
        <v>0</v>
      </c>
      <c r="CH246" s="310">
        <f t="shared" si="90"/>
        <v>0</v>
      </c>
      <c r="CI246" s="310">
        <f t="shared" si="90"/>
        <v>0</v>
      </c>
      <c r="CJ246" s="310">
        <f t="shared" si="90"/>
        <v>0</v>
      </c>
      <c r="CK246" s="310">
        <f t="shared" si="90"/>
        <v>0</v>
      </c>
      <c r="CL246" s="310">
        <f t="shared" si="90"/>
        <v>0</v>
      </c>
      <c r="CM246" s="310">
        <f t="shared" si="90"/>
        <v>0</v>
      </c>
      <c r="CN246" s="310">
        <f t="shared" si="90"/>
        <v>0</v>
      </c>
      <c r="CO246" s="310">
        <f t="shared" si="90"/>
        <v>0</v>
      </c>
      <c r="CP246" s="310">
        <f t="shared" si="90"/>
        <v>0</v>
      </c>
      <c r="CQ246" s="310">
        <f t="shared" si="90"/>
        <v>0</v>
      </c>
      <c r="CR246" s="310">
        <f t="shared" si="90"/>
        <v>0</v>
      </c>
      <c r="CS246" s="310">
        <f t="shared" si="90"/>
        <v>0</v>
      </c>
      <c r="CT246" s="310">
        <f t="shared" si="90"/>
        <v>0</v>
      </c>
      <c r="CU246" s="310">
        <f t="shared" si="90"/>
        <v>0</v>
      </c>
      <c r="CV246" s="310">
        <f t="shared" ref="CV246:DD246" si="91">CV$227*CV135</f>
        <v>0</v>
      </c>
      <c r="CW246" s="310">
        <f t="shared" si="91"/>
        <v>0</v>
      </c>
      <c r="CX246" s="310">
        <f t="shared" si="91"/>
        <v>0</v>
      </c>
      <c r="CY246" s="310">
        <f t="shared" si="91"/>
        <v>0</v>
      </c>
      <c r="CZ246" s="310">
        <f t="shared" si="91"/>
        <v>0</v>
      </c>
      <c r="DA246" s="310">
        <f t="shared" si="91"/>
        <v>0</v>
      </c>
      <c r="DB246" s="310">
        <f t="shared" si="91"/>
        <v>0</v>
      </c>
      <c r="DC246" s="310">
        <f t="shared" si="91"/>
        <v>0</v>
      </c>
      <c r="DD246" s="310">
        <f t="shared" si="91"/>
        <v>0</v>
      </c>
      <c r="DE246" s="310">
        <f t="shared" ref="DE246:DF246" si="92">DE$227*DE135</f>
        <v>0</v>
      </c>
      <c r="DF246" s="342">
        <f t="shared" si="92"/>
        <v>0</v>
      </c>
      <c r="DG246" s="291">
        <f t="shared" si="22"/>
        <v>0</v>
      </c>
      <c r="DJ246" s="311"/>
      <c r="DK246" s="308"/>
    </row>
    <row r="247" spans="2:115">
      <c r="B247" s="509" t="str">
        <f t="shared" si="6"/>
        <v>191</v>
      </c>
      <c r="C247" s="550" t="str">
        <f t="shared" si="6"/>
        <v>印刷・製版・製本</v>
      </c>
      <c r="D247" s="310">
        <f t="shared" ref="D247:AI247" si="93">D$227*D136</f>
        <v>0</v>
      </c>
      <c r="E247" s="310">
        <f t="shared" si="93"/>
        <v>0</v>
      </c>
      <c r="F247" s="310">
        <f t="shared" si="93"/>
        <v>0</v>
      </c>
      <c r="G247" s="310">
        <f t="shared" si="93"/>
        <v>0</v>
      </c>
      <c r="H247" s="310">
        <f t="shared" si="93"/>
        <v>0</v>
      </c>
      <c r="I247" s="310">
        <f t="shared" si="93"/>
        <v>0</v>
      </c>
      <c r="J247" s="310">
        <f t="shared" si="93"/>
        <v>0</v>
      </c>
      <c r="K247" s="310">
        <f t="shared" si="93"/>
        <v>0</v>
      </c>
      <c r="L247" s="310">
        <f t="shared" si="93"/>
        <v>0</v>
      </c>
      <c r="M247" s="310">
        <f t="shared" si="93"/>
        <v>0</v>
      </c>
      <c r="N247" s="310">
        <f t="shared" si="93"/>
        <v>0</v>
      </c>
      <c r="O247" s="310">
        <f t="shared" si="93"/>
        <v>0</v>
      </c>
      <c r="P247" s="310">
        <f t="shared" si="93"/>
        <v>0</v>
      </c>
      <c r="Q247" s="310">
        <f t="shared" si="93"/>
        <v>0</v>
      </c>
      <c r="R247" s="310">
        <f t="shared" si="93"/>
        <v>0</v>
      </c>
      <c r="S247" s="310">
        <f t="shared" si="93"/>
        <v>0</v>
      </c>
      <c r="T247" s="310">
        <f t="shared" si="93"/>
        <v>0</v>
      </c>
      <c r="U247" s="310">
        <f t="shared" si="93"/>
        <v>0</v>
      </c>
      <c r="V247" s="310">
        <f t="shared" si="93"/>
        <v>0</v>
      </c>
      <c r="W247" s="310">
        <f t="shared" si="93"/>
        <v>0</v>
      </c>
      <c r="X247" s="310">
        <f t="shared" si="93"/>
        <v>0</v>
      </c>
      <c r="Y247" s="310">
        <f t="shared" si="93"/>
        <v>0</v>
      </c>
      <c r="Z247" s="310">
        <f t="shared" si="93"/>
        <v>0</v>
      </c>
      <c r="AA247" s="310">
        <f t="shared" si="93"/>
        <v>0</v>
      </c>
      <c r="AB247" s="310">
        <f t="shared" si="93"/>
        <v>0</v>
      </c>
      <c r="AC247" s="310">
        <f t="shared" si="93"/>
        <v>0</v>
      </c>
      <c r="AD247" s="310">
        <f t="shared" si="93"/>
        <v>0</v>
      </c>
      <c r="AE247" s="310">
        <f t="shared" si="93"/>
        <v>0</v>
      </c>
      <c r="AF247" s="310">
        <f t="shared" si="93"/>
        <v>0</v>
      </c>
      <c r="AG247" s="310">
        <f t="shared" si="93"/>
        <v>0</v>
      </c>
      <c r="AH247" s="310">
        <f t="shared" si="93"/>
        <v>0</v>
      </c>
      <c r="AI247" s="310">
        <f t="shared" si="93"/>
        <v>0</v>
      </c>
      <c r="AJ247" s="310">
        <f t="shared" ref="AJ247:BO247" si="94">AJ$227*AJ136</f>
        <v>0</v>
      </c>
      <c r="AK247" s="310">
        <f t="shared" si="94"/>
        <v>0</v>
      </c>
      <c r="AL247" s="310">
        <f t="shared" si="94"/>
        <v>0</v>
      </c>
      <c r="AM247" s="310">
        <f t="shared" si="94"/>
        <v>0</v>
      </c>
      <c r="AN247" s="310">
        <f t="shared" si="94"/>
        <v>0</v>
      </c>
      <c r="AO247" s="310">
        <f t="shared" si="94"/>
        <v>0</v>
      </c>
      <c r="AP247" s="310">
        <f t="shared" si="94"/>
        <v>0</v>
      </c>
      <c r="AQ247" s="310">
        <f t="shared" si="94"/>
        <v>0</v>
      </c>
      <c r="AR247" s="310">
        <f t="shared" si="94"/>
        <v>0</v>
      </c>
      <c r="AS247" s="310">
        <f t="shared" si="94"/>
        <v>0</v>
      </c>
      <c r="AT247" s="310">
        <f t="shared" si="94"/>
        <v>0</v>
      </c>
      <c r="AU247" s="310">
        <f t="shared" si="94"/>
        <v>0</v>
      </c>
      <c r="AV247" s="310">
        <f t="shared" si="94"/>
        <v>0</v>
      </c>
      <c r="AW247" s="310">
        <f t="shared" si="94"/>
        <v>0</v>
      </c>
      <c r="AX247" s="310">
        <f t="shared" si="94"/>
        <v>0</v>
      </c>
      <c r="AY247" s="310">
        <f t="shared" si="94"/>
        <v>0</v>
      </c>
      <c r="AZ247" s="310">
        <f t="shared" si="94"/>
        <v>0</v>
      </c>
      <c r="BA247" s="310">
        <f t="shared" si="94"/>
        <v>0</v>
      </c>
      <c r="BB247" s="310">
        <f t="shared" si="94"/>
        <v>0</v>
      </c>
      <c r="BC247" s="310">
        <f t="shared" si="94"/>
        <v>0</v>
      </c>
      <c r="BD247" s="310">
        <f t="shared" si="94"/>
        <v>0</v>
      </c>
      <c r="BE247" s="310">
        <f t="shared" si="94"/>
        <v>0</v>
      </c>
      <c r="BF247" s="310">
        <f t="shared" si="94"/>
        <v>0</v>
      </c>
      <c r="BG247" s="310">
        <f t="shared" si="94"/>
        <v>0</v>
      </c>
      <c r="BH247" s="310">
        <f t="shared" si="94"/>
        <v>0</v>
      </c>
      <c r="BI247" s="310">
        <f t="shared" si="94"/>
        <v>0</v>
      </c>
      <c r="BJ247" s="310">
        <f t="shared" si="94"/>
        <v>0</v>
      </c>
      <c r="BK247" s="310">
        <f t="shared" si="94"/>
        <v>0</v>
      </c>
      <c r="BL247" s="310">
        <f t="shared" si="94"/>
        <v>0</v>
      </c>
      <c r="BM247" s="310">
        <f t="shared" si="94"/>
        <v>0</v>
      </c>
      <c r="BN247" s="310">
        <f t="shared" si="94"/>
        <v>0</v>
      </c>
      <c r="BO247" s="310">
        <f t="shared" si="94"/>
        <v>0</v>
      </c>
      <c r="BP247" s="310">
        <f t="shared" ref="BP247:CU247" si="95">BP$227*BP136</f>
        <v>0</v>
      </c>
      <c r="BQ247" s="310">
        <f t="shared" si="95"/>
        <v>0</v>
      </c>
      <c r="BR247" s="310">
        <f t="shared" si="95"/>
        <v>0</v>
      </c>
      <c r="BS247" s="310">
        <f t="shared" si="95"/>
        <v>0</v>
      </c>
      <c r="BT247" s="310">
        <f t="shared" si="95"/>
        <v>0</v>
      </c>
      <c r="BU247" s="310">
        <f t="shared" si="95"/>
        <v>0</v>
      </c>
      <c r="BV247" s="310">
        <f t="shared" si="95"/>
        <v>0</v>
      </c>
      <c r="BW247" s="310">
        <f t="shared" si="95"/>
        <v>0</v>
      </c>
      <c r="BX247" s="310">
        <f t="shared" si="95"/>
        <v>0</v>
      </c>
      <c r="BY247" s="310">
        <f t="shared" si="95"/>
        <v>0</v>
      </c>
      <c r="BZ247" s="310">
        <f t="shared" si="95"/>
        <v>0</v>
      </c>
      <c r="CA247" s="310">
        <f t="shared" si="95"/>
        <v>0</v>
      </c>
      <c r="CB247" s="310">
        <f t="shared" si="95"/>
        <v>0</v>
      </c>
      <c r="CC247" s="310">
        <f t="shared" si="95"/>
        <v>0</v>
      </c>
      <c r="CD247" s="310">
        <f t="shared" si="95"/>
        <v>0</v>
      </c>
      <c r="CE247" s="310">
        <f t="shared" si="95"/>
        <v>0</v>
      </c>
      <c r="CF247" s="310">
        <f t="shared" si="95"/>
        <v>0</v>
      </c>
      <c r="CG247" s="310">
        <f t="shared" si="95"/>
        <v>0</v>
      </c>
      <c r="CH247" s="310">
        <f t="shared" si="95"/>
        <v>0</v>
      </c>
      <c r="CI247" s="310">
        <f t="shared" si="95"/>
        <v>0</v>
      </c>
      <c r="CJ247" s="310">
        <f t="shared" si="95"/>
        <v>0</v>
      </c>
      <c r="CK247" s="310">
        <f t="shared" si="95"/>
        <v>0</v>
      </c>
      <c r="CL247" s="310">
        <f t="shared" si="95"/>
        <v>0</v>
      </c>
      <c r="CM247" s="310">
        <f t="shared" si="95"/>
        <v>0</v>
      </c>
      <c r="CN247" s="310">
        <f t="shared" si="95"/>
        <v>0</v>
      </c>
      <c r="CO247" s="310">
        <f t="shared" si="95"/>
        <v>0</v>
      </c>
      <c r="CP247" s="310">
        <f t="shared" si="95"/>
        <v>0</v>
      </c>
      <c r="CQ247" s="310">
        <f t="shared" si="95"/>
        <v>0</v>
      </c>
      <c r="CR247" s="310">
        <f t="shared" si="95"/>
        <v>0</v>
      </c>
      <c r="CS247" s="310">
        <f t="shared" si="95"/>
        <v>0</v>
      </c>
      <c r="CT247" s="310">
        <f t="shared" si="95"/>
        <v>0</v>
      </c>
      <c r="CU247" s="310">
        <f t="shared" si="95"/>
        <v>0</v>
      </c>
      <c r="CV247" s="310">
        <f t="shared" ref="CV247:DD247" si="96">CV$227*CV136</f>
        <v>0</v>
      </c>
      <c r="CW247" s="310">
        <f t="shared" si="96"/>
        <v>0</v>
      </c>
      <c r="CX247" s="310">
        <f t="shared" si="96"/>
        <v>0</v>
      </c>
      <c r="CY247" s="310">
        <f t="shared" si="96"/>
        <v>0</v>
      </c>
      <c r="CZ247" s="310">
        <f t="shared" si="96"/>
        <v>0</v>
      </c>
      <c r="DA247" s="310">
        <f t="shared" si="96"/>
        <v>0</v>
      </c>
      <c r="DB247" s="310">
        <f t="shared" si="96"/>
        <v>0</v>
      </c>
      <c r="DC247" s="310">
        <f t="shared" si="96"/>
        <v>0</v>
      </c>
      <c r="DD247" s="310">
        <f t="shared" si="96"/>
        <v>0</v>
      </c>
      <c r="DE247" s="310">
        <f t="shared" ref="DE247:DF247" si="97">DE$227*DE136</f>
        <v>0</v>
      </c>
      <c r="DF247" s="342">
        <f t="shared" si="97"/>
        <v>0</v>
      </c>
      <c r="DG247" s="291">
        <f t="shared" si="22"/>
        <v>0</v>
      </c>
      <c r="DJ247" s="311"/>
      <c r="DK247" s="308"/>
    </row>
    <row r="248" spans="2:115">
      <c r="B248" s="509" t="str">
        <f t="shared" si="6"/>
        <v>201</v>
      </c>
      <c r="C248" s="550" t="str">
        <f t="shared" si="6"/>
        <v>化学肥料</v>
      </c>
      <c r="D248" s="310">
        <f t="shared" ref="D248:AI248" si="98">D$227*D137</f>
        <v>0</v>
      </c>
      <c r="E248" s="310">
        <f t="shared" si="98"/>
        <v>0</v>
      </c>
      <c r="F248" s="310">
        <f t="shared" si="98"/>
        <v>0</v>
      </c>
      <c r="G248" s="310">
        <f t="shared" si="98"/>
        <v>0</v>
      </c>
      <c r="H248" s="310">
        <f t="shared" si="98"/>
        <v>0</v>
      </c>
      <c r="I248" s="310">
        <f t="shared" si="98"/>
        <v>0</v>
      </c>
      <c r="J248" s="310">
        <f t="shared" si="98"/>
        <v>0</v>
      </c>
      <c r="K248" s="310">
        <f t="shared" si="98"/>
        <v>0</v>
      </c>
      <c r="L248" s="310">
        <f t="shared" si="98"/>
        <v>0</v>
      </c>
      <c r="M248" s="310">
        <f t="shared" si="98"/>
        <v>0</v>
      </c>
      <c r="N248" s="310">
        <f t="shared" si="98"/>
        <v>0</v>
      </c>
      <c r="O248" s="310">
        <f t="shared" si="98"/>
        <v>0</v>
      </c>
      <c r="P248" s="310">
        <f t="shared" si="98"/>
        <v>0</v>
      </c>
      <c r="Q248" s="310">
        <f t="shared" si="98"/>
        <v>0</v>
      </c>
      <c r="R248" s="310">
        <f t="shared" si="98"/>
        <v>0</v>
      </c>
      <c r="S248" s="310">
        <f t="shared" si="98"/>
        <v>0</v>
      </c>
      <c r="T248" s="310">
        <f t="shared" si="98"/>
        <v>0</v>
      </c>
      <c r="U248" s="310">
        <f t="shared" si="98"/>
        <v>0</v>
      </c>
      <c r="V248" s="310">
        <f t="shared" si="98"/>
        <v>0</v>
      </c>
      <c r="W248" s="310">
        <f t="shared" si="98"/>
        <v>0</v>
      </c>
      <c r="X248" s="310">
        <f t="shared" si="98"/>
        <v>0</v>
      </c>
      <c r="Y248" s="310">
        <f t="shared" si="98"/>
        <v>0</v>
      </c>
      <c r="Z248" s="310">
        <f t="shared" si="98"/>
        <v>0</v>
      </c>
      <c r="AA248" s="310">
        <f t="shared" si="98"/>
        <v>0</v>
      </c>
      <c r="AB248" s="310">
        <f t="shared" si="98"/>
        <v>0</v>
      </c>
      <c r="AC248" s="310">
        <f t="shared" si="98"/>
        <v>0</v>
      </c>
      <c r="AD248" s="310">
        <f t="shared" si="98"/>
        <v>0</v>
      </c>
      <c r="AE248" s="310">
        <f t="shared" si="98"/>
        <v>0</v>
      </c>
      <c r="AF248" s="310">
        <f t="shared" si="98"/>
        <v>0</v>
      </c>
      <c r="AG248" s="310">
        <f t="shared" si="98"/>
        <v>0</v>
      </c>
      <c r="AH248" s="310">
        <f t="shared" si="98"/>
        <v>0</v>
      </c>
      <c r="AI248" s="310">
        <f t="shared" si="98"/>
        <v>0</v>
      </c>
      <c r="AJ248" s="310">
        <f t="shared" ref="AJ248:BO248" si="99">AJ$227*AJ137</f>
        <v>0</v>
      </c>
      <c r="AK248" s="310">
        <f t="shared" si="99"/>
        <v>0</v>
      </c>
      <c r="AL248" s="310">
        <f t="shared" si="99"/>
        <v>0</v>
      </c>
      <c r="AM248" s="310">
        <f t="shared" si="99"/>
        <v>0</v>
      </c>
      <c r="AN248" s="310">
        <f t="shared" si="99"/>
        <v>0</v>
      </c>
      <c r="AO248" s="310">
        <f t="shared" si="99"/>
        <v>0</v>
      </c>
      <c r="AP248" s="310">
        <f t="shared" si="99"/>
        <v>0</v>
      </c>
      <c r="AQ248" s="310">
        <f t="shared" si="99"/>
        <v>0</v>
      </c>
      <c r="AR248" s="310">
        <f t="shared" si="99"/>
        <v>0</v>
      </c>
      <c r="AS248" s="310">
        <f t="shared" si="99"/>
        <v>0</v>
      </c>
      <c r="AT248" s="310">
        <f t="shared" si="99"/>
        <v>0</v>
      </c>
      <c r="AU248" s="310">
        <f t="shared" si="99"/>
        <v>0</v>
      </c>
      <c r="AV248" s="310">
        <f t="shared" si="99"/>
        <v>0</v>
      </c>
      <c r="AW248" s="310">
        <f t="shared" si="99"/>
        <v>0</v>
      </c>
      <c r="AX248" s="310">
        <f t="shared" si="99"/>
        <v>0</v>
      </c>
      <c r="AY248" s="310">
        <f t="shared" si="99"/>
        <v>0</v>
      </c>
      <c r="AZ248" s="310">
        <f t="shared" si="99"/>
        <v>0</v>
      </c>
      <c r="BA248" s="310">
        <f t="shared" si="99"/>
        <v>0</v>
      </c>
      <c r="BB248" s="310">
        <f t="shared" si="99"/>
        <v>0</v>
      </c>
      <c r="BC248" s="310">
        <f t="shared" si="99"/>
        <v>0</v>
      </c>
      <c r="BD248" s="310">
        <f t="shared" si="99"/>
        <v>0</v>
      </c>
      <c r="BE248" s="310">
        <f t="shared" si="99"/>
        <v>0</v>
      </c>
      <c r="BF248" s="310">
        <f t="shared" si="99"/>
        <v>0</v>
      </c>
      <c r="BG248" s="310">
        <f t="shared" si="99"/>
        <v>0</v>
      </c>
      <c r="BH248" s="310">
        <f t="shared" si="99"/>
        <v>0</v>
      </c>
      <c r="BI248" s="310">
        <f t="shared" si="99"/>
        <v>0</v>
      </c>
      <c r="BJ248" s="310">
        <f t="shared" si="99"/>
        <v>0</v>
      </c>
      <c r="BK248" s="310">
        <f t="shared" si="99"/>
        <v>0</v>
      </c>
      <c r="BL248" s="310">
        <f t="shared" si="99"/>
        <v>0</v>
      </c>
      <c r="BM248" s="310">
        <f t="shared" si="99"/>
        <v>0</v>
      </c>
      <c r="BN248" s="310">
        <f t="shared" si="99"/>
        <v>0</v>
      </c>
      <c r="BO248" s="310">
        <f t="shared" si="99"/>
        <v>0</v>
      </c>
      <c r="BP248" s="310">
        <f t="shared" ref="BP248:CU248" si="100">BP$227*BP137</f>
        <v>0</v>
      </c>
      <c r="BQ248" s="310">
        <f t="shared" si="100"/>
        <v>0</v>
      </c>
      <c r="BR248" s="310">
        <f t="shared" si="100"/>
        <v>0</v>
      </c>
      <c r="BS248" s="310">
        <f t="shared" si="100"/>
        <v>0</v>
      </c>
      <c r="BT248" s="310">
        <f t="shared" si="100"/>
        <v>0</v>
      </c>
      <c r="BU248" s="310">
        <f t="shared" si="100"/>
        <v>0</v>
      </c>
      <c r="BV248" s="310">
        <f t="shared" si="100"/>
        <v>0</v>
      </c>
      <c r="BW248" s="310">
        <f t="shared" si="100"/>
        <v>0</v>
      </c>
      <c r="BX248" s="310">
        <f t="shared" si="100"/>
        <v>0</v>
      </c>
      <c r="BY248" s="310">
        <f t="shared" si="100"/>
        <v>0</v>
      </c>
      <c r="BZ248" s="310">
        <f t="shared" si="100"/>
        <v>0</v>
      </c>
      <c r="CA248" s="310">
        <f t="shared" si="100"/>
        <v>0</v>
      </c>
      <c r="CB248" s="310">
        <f t="shared" si="100"/>
        <v>0</v>
      </c>
      <c r="CC248" s="310">
        <f t="shared" si="100"/>
        <v>0</v>
      </c>
      <c r="CD248" s="310">
        <f t="shared" si="100"/>
        <v>0</v>
      </c>
      <c r="CE248" s="310">
        <f t="shared" si="100"/>
        <v>0</v>
      </c>
      <c r="CF248" s="310">
        <f t="shared" si="100"/>
        <v>0</v>
      </c>
      <c r="CG248" s="310">
        <f t="shared" si="100"/>
        <v>0</v>
      </c>
      <c r="CH248" s="310">
        <f t="shared" si="100"/>
        <v>0</v>
      </c>
      <c r="CI248" s="310">
        <f t="shared" si="100"/>
        <v>0</v>
      </c>
      <c r="CJ248" s="310">
        <f t="shared" si="100"/>
        <v>0</v>
      </c>
      <c r="CK248" s="310">
        <f t="shared" si="100"/>
        <v>0</v>
      </c>
      <c r="CL248" s="310">
        <f t="shared" si="100"/>
        <v>0</v>
      </c>
      <c r="CM248" s="310">
        <f t="shared" si="100"/>
        <v>0</v>
      </c>
      <c r="CN248" s="310">
        <f t="shared" si="100"/>
        <v>0</v>
      </c>
      <c r="CO248" s="310">
        <f t="shared" si="100"/>
        <v>0</v>
      </c>
      <c r="CP248" s="310">
        <f t="shared" si="100"/>
        <v>0</v>
      </c>
      <c r="CQ248" s="310">
        <f t="shared" si="100"/>
        <v>0</v>
      </c>
      <c r="CR248" s="310">
        <f t="shared" si="100"/>
        <v>0</v>
      </c>
      <c r="CS248" s="310">
        <f t="shared" si="100"/>
        <v>0</v>
      </c>
      <c r="CT248" s="310">
        <f t="shared" si="100"/>
        <v>0</v>
      </c>
      <c r="CU248" s="310">
        <f t="shared" si="100"/>
        <v>0</v>
      </c>
      <c r="CV248" s="310">
        <f t="shared" ref="CV248:DD248" si="101">CV$227*CV137</f>
        <v>0</v>
      </c>
      <c r="CW248" s="310">
        <f t="shared" si="101"/>
        <v>0</v>
      </c>
      <c r="CX248" s="310">
        <f t="shared" si="101"/>
        <v>0</v>
      </c>
      <c r="CY248" s="310">
        <f t="shared" si="101"/>
        <v>0</v>
      </c>
      <c r="CZ248" s="310">
        <f t="shared" si="101"/>
        <v>0</v>
      </c>
      <c r="DA248" s="310">
        <f t="shared" si="101"/>
        <v>0</v>
      </c>
      <c r="DB248" s="310">
        <f t="shared" si="101"/>
        <v>0</v>
      </c>
      <c r="DC248" s="310">
        <f t="shared" si="101"/>
        <v>0</v>
      </c>
      <c r="DD248" s="310">
        <f t="shared" si="101"/>
        <v>0</v>
      </c>
      <c r="DE248" s="310">
        <f t="shared" ref="DE248:DF248" si="102">DE$227*DE137</f>
        <v>0</v>
      </c>
      <c r="DF248" s="342">
        <f t="shared" si="102"/>
        <v>0</v>
      </c>
      <c r="DG248" s="291">
        <f t="shared" si="22"/>
        <v>0</v>
      </c>
      <c r="DJ248" s="311"/>
      <c r="DK248" s="308"/>
    </row>
    <row r="249" spans="2:115">
      <c r="B249" s="509" t="str">
        <f t="shared" si="6"/>
        <v>202</v>
      </c>
      <c r="C249" s="550" t="str">
        <f t="shared" si="6"/>
        <v>無機化学工業製品</v>
      </c>
      <c r="D249" s="310">
        <f t="shared" ref="D249:AI249" si="103">D$227*D138</f>
        <v>0</v>
      </c>
      <c r="E249" s="310">
        <f t="shared" si="103"/>
        <v>0</v>
      </c>
      <c r="F249" s="310">
        <f t="shared" si="103"/>
        <v>0</v>
      </c>
      <c r="G249" s="310">
        <f t="shared" si="103"/>
        <v>0</v>
      </c>
      <c r="H249" s="310">
        <f t="shared" si="103"/>
        <v>0</v>
      </c>
      <c r="I249" s="310">
        <f t="shared" si="103"/>
        <v>0</v>
      </c>
      <c r="J249" s="310">
        <f t="shared" si="103"/>
        <v>0</v>
      </c>
      <c r="K249" s="310">
        <f t="shared" si="103"/>
        <v>0</v>
      </c>
      <c r="L249" s="310">
        <f t="shared" si="103"/>
        <v>0</v>
      </c>
      <c r="M249" s="310">
        <f t="shared" si="103"/>
        <v>0</v>
      </c>
      <c r="N249" s="310">
        <f t="shared" si="103"/>
        <v>0</v>
      </c>
      <c r="O249" s="310">
        <f t="shared" si="103"/>
        <v>0</v>
      </c>
      <c r="P249" s="310">
        <f t="shared" si="103"/>
        <v>0</v>
      </c>
      <c r="Q249" s="310">
        <f t="shared" si="103"/>
        <v>0</v>
      </c>
      <c r="R249" s="310">
        <f t="shared" si="103"/>
        <v>0</v>
      </c>
      <c r="S249" s="310">
        <f t="shared" si="103"/>
        <v>0</v>
      </c>
      <c r="T249" s="310">
        <f t="shared" si="103"/>
        <v>0</v>
      </c>
      <c r="U249" s="310">
        <f t="shared" si="103"/>
        <v>0</v>
      </c>
      <c r="V249" s="310">
        <f t="shared" si="103"/>
        <v>0</v>
      </c>
      <c r="W249" s="310">
        <f t="shared" si="103"/>
        <v>0</v>
      </c>
      <c r="X249" s="310">
        <f t="shared" si="103"/>
        <v>0</v>
      </c>
      <c r="Y249" s="310">
        <f t="shared" si="103"/>
        <v>0</v>
      </c>
      <c r="Z249" s="310">
        <f t="shared" si="103"/>
        <v>0</v>
      </c>
      <c r="AA249" s="310">
        <f t="shared" si="103"/>
        <v>0</v>
      </c>
      <c r="AB249" s="310">
        <f t="shared" si="103"/>
        <v>0</v>
      </c>
      <c r="AC249" s="310">
        <f t="shared" si="103"/>
        <v>0</v>
      </c>
      <c r="AD249" s="310">
        <f t="shared" si="103"/>
        <v>0</v>
      </c>
      <c r="AE249" s="310">
        <f t="shared" si="103"/>
        <v>0</v>
      </c>
      <c r="AF249" s="310">
        <f t="shared" si="103"/>
        <v>0</v>
      </c>
      <c r="AG249" s="310">
        <f t="shared" si="103"/>
        <v>0</v>
      </c>
      <c r="AH249" s="310">
        <f t="shared" si="103"/>
        <v>0</v>
      </c>
      <c r="AI249" s="310">
        <f t="shared" si="103"/>
        <v>0</v>
      </c>
      <c r="AJ249" s="310">
        <f t="shared" ref="AJ249:BO249" si="104">AJ$227*AJ138</f>
        <v>0</v>
      </c>
      <c r="AK249" s="310">
        <f t="shared" si="104"/>
        <v>0</v>
      </c>
      <c r="AL249" s="310">
        <f t="shared" si="104"/>
        <v>0</v>
      </c>
      <c r="AM249" s="310">
        <f t="shared" si="104"/>
        <v>0</v>
      </c>
      <c r="AN249" s="310">
        <f t="shared" si="104"/>
        <v>0</v>
      </c>
      <c r="AO249" s="310">
        <f t="shared" si="104"/>
        <v>0</v>
      </c>
      <c r="AP249" s="310">
        <f t="shared" si="104"/>
        <v>0</v>
      </c>
      <c r="AQ249" s="310">
        <f t="shared" si="104"/>
        <v>0</v>
      </c>
      <c r="AR249" s="310">
        <f t="shared" si="104"/>
        <v>0</v>
      </c>
      <c r="AS249" s="310">
        <f t="shared" si="104"/>
        <v>0</v>
      </c>
      <c r="AT249" s="310">
        <f t="shared" si="104"/>
        <v>0</v>
      </c>
      <c r="AU249" s="310">
        <f t="shared" si="104"/>
        <v>0</v>
      </c>
      <c r="AV249" s="310">
        <f t="shared" si="104"/>
        <v>0</v>
      </c>
      <c r="AW249" s="310">
        <f t="shared" si="104"/>
        <v>0</v>
      </c>
      <c r="AX249" s="310">
        <f t="shared" si="104"/>
        <v>0</v>
      </c>
      <c r="AY249" s="310">
        <f t="shared" si="104"/>
        <v>0</v>
      </c>
      <c r="AZ249" s="310">
        <f t="shared" si="104"/>
        <v>0</v>
      </c>
      <c r="BA249" s="310">
        <f t="shared" si="104"/>
        <v>0</v>
      </c>
      <c r="BB249" s="310">
        <f t="shared" si="104"/>
        <v>0</v>
      </c>
      <c r="BC249" s="310">
        <f t="shared" si="104"/>
        <v>0</v>
      </c>
      <c r="BD249" s="310">
        <f t="shared" si="104"/>
        <v>0</v>
      </c>
      <c r="BE249" s="310">
        <f t="shared" si="104"/>
        <v>0</v>
      </c>
      <c r="BF249" s="310">
        <f t="shared" si="104"/>
        <v>0</v>
      </c>
      <c r="BG249" s="310">
        <f t="shared" si="104"/>
        <v>0</v>
      </c>
      <c r="BH249" s="310">
        <f t="shared" si="104"/>
        <v>0</v>
      </c>
      <c r="BI249" s="310">
        <f t="shared" si="104"/>
        <v>0</v>
      </c>
      <c r="BJ249" s="310">
        <f t="shared" si="104"/>
        <v>0</v>
      </c>
      <c r="BK249" s="310">
        <f t="shared" si="104"/>
        <v>0</v>
      </c>
      <c r="BL249" s="310">
        <f t="shared" si="104"/>
        <v>0</v>
      </c>
      <c r="BM249" s="310">
        <f t="shared" si="104"/>
        <v>0</v>
      </c>
      <c r="BN249" s="310">
        <f t="shared" si="104"/>
        <v>0</v>
      </c>
      <c r="BO249" s="310">
        <f t="shared" si="104"/>
        <v>0</v>
      </c>
      <c r="BP249" s="310">
        <f t="shared" ref="BP249:CU249" si="105">BP$227*BP138</f>
        <v>0</v>
      </c>
      <c r="BQ249" s="310">
        <f t="shared" si="105"/>
        <v>0</v>
      </c>
      <c r="BR249" s="310">
        <f t="shared" si="105"/>
        <v>0</v>
      </c>
      <c r="BS249" s="310">
        <f t="shared" si="105"/>
        <v>0</v>
      </c>
      <c r="BT249" s="310">
        <f t="shared" si="105"/>
        <v>0</v>
      </c>
      <c r="BU249" s="310">
        <f t="shared" si="105"/>
        <v>0</v>
      </c>
      <c r="BV249" s="310">
        <f t="shared" si="105"/>
        <v>0</v>
      </c>
      <c r="BW249" s="310">
        <f t="shared" si="105"/>
        <v>0</v>
      </c>
      <c r="BX249" s="310">
        <f t="shared" si="105"/>
        <v>0</v>
      </c>
      <c r="BY249" s="310">
        <f t="shared" si="105"/>
        <v>0</v>
      </c>
      <c r="BZ249" s="310">
        <f t="shared" si="105"/>
        <v>0</v>
      </c>
      <c r="CA249" s="310">
        <f t="shared" si="105"/>
        <v>0</v>
      </c>
      <c r="CB249" s="310">
        <f t="shared" si="105"/>
        <v>0</v>
      </c>
      <c r="CC249" s="310">
        <f t="shared" si="105"/>
        <v>0</v>
      </c>
      <c r="CD249" s="310">
        <f t="shared" si="105"/>
        <v>0</v>
      </c>
      <c r="CE249" s="310">
        <f t="shared" si="105"/>
        <v>0</v>
      </c>
      <c r="CF249" s="310">
        <f t="shared" si="105"/>
        <v>0</v>
      </c>
      <c r="CG249" s="310">
        <f t="shared" si="105"/>
        <v>0</v>
      </c>
      <c r="CH249" s="310">
        <f t="shared" si="105"/>
        <v>0</v>
      </c>
      <c r="CI249" s="310">
        <f t="shared" si="105"/>
        <v>0</v>
      </c>
      <c r="CJ249" s="310">
        <f t="shared" si="105"/>
        <v>0</v>
      </c>
      <c r="CK249" s="310">
        <f t="shared" si="105"/>
        <v>0</v>
      </c>
      <c r="CL249" s="310">
        <f t="shared" si="105"/>
        <v>0</v>
      </c>
      <c r="CM249" s="310">
        <f t="shared" si="105"/>
        <v>0</v>
      </c>
      <c r="CN249" s="310">
        <f t="shared" si="105"/>
        <v>0</v>
      </c>
      <c r="CO249" s="310">
        <f t="shared" si="105"/>
        <v>0</v>
      </c>
      <c r="CP249" s="310">
        <f t="shared" si="105"/>
        <v>0</v>
      </c>
      <c r="CQ249" s="310">
        <f t="shared" si="105"/>
        <v>0</v>
      </c>
      <c r="CR249" s="310">
        <f t="shared" si="105"/>
        <v>0</v>
      </c>
      <c r="CS249" s="310">
        <f t="shared" si="105"/>
        <v>0</v>
      </c>
      <c r="CT249" s="310">
        <f t="shared" si="105"/>
        <v>0</v>
      </c>
      <c r="CU249" s="310">
        <f t="shared" si="105"/>
        <v>0</v>
      </c>
      <c r="CV249" s="310">
        <f t="shared" ref="CV249:DD249" si="106">CV$227*CV138</f>
        <v>0</v>
      </c>
      <c r="CW249" s="310">
        <f t="shared" si="106"/>
        <v>0</v>
      </c>
      <c r="CX249" s="310">
        <f t="shared" si="106"/>
        <v>0</v>
      </c>
      <c r="CY249" s="310">
        <f t="shared" si="106"/>
        <v>0</v>
      </c>
      <c r="CZ249" s="310">
        <f t="shared" si="106"/>
        <v>0</v>
      </c>
      <c r="DA249" s="310">
        <f t="shared" si="106"/>
        <v>0</v>
      </c>
      <c r="DB249" s="310">
        <f t="shared" si="106"/>
        <v>0</v>
      </c>
      <c r="DC249" s="310">
        <f t="shared" si="106"/>
        <v>0</v>
      </c>
      <c r="DD249" s="310">
        <f t="shared" si="106"/>
        <v>0</v>
      </c>
      <c r="DE249" s="310">
        <f t="shared" ref="DE249:DF249" si="107">DE$227*DE138</f>
        <v>0</v>
      </c>
      <c r="DF249" s="342">
        <f t="shared" si="107"/>
        <v>0</v>
      </c>
      <c r="DG249" s="291">
        <f t="shared" si="22"/>
        <v>0</v>
      </c>
      <c r="DJ249" s="311"/>
      <c r="DK249" s="308"/>
    </row>
    <row r="250" spans="2:115">
      <c r="B250" s="509" t="str">
        <f t="shared" ref="B250:C269" si="108">B139</f>
        <v>203</v>
      </c>
      <c r="C250" s="550" t="str">
        <f t="shared" si="108"/>
        <v>石油化学系基礎製品</v>
      </c>
      <c r="D250" s="310">
        <f t="shared" ref="D250:AI250" si="109">D$227*D139</f>
        <v>0</v>
      </c>
      <c r="E250" s="310">
        <f t="shared" si="109"/>
        <v>0</v>
      </c>
      <c r="F250" s="310">
        <f t="shared" si="109"/>
        <v>0</v>
      </c>
      <c r="G250" s="310">
        <f t="shared" si="109"/>
        <v>0</v>
      </c>
      <c r="H250" s="310">
        <f t="shared" si="109"/>
        <v>0</v>
      </c>
      <c r="I250" s="310">
        <f t="shared" si="109"/>
        <v>0</v>
      </c>
      <c r="J250" s="310">
        <f t="shared" si="109"/>
        <v>0</v>
      </c>
      <c r="K250" s="310">
        <f t="shared" si="109"/>
        <v>0</v>
      </c>
      <c r="L250" s="310">
        <f t="shared" si="109"/>
        <v>0</v>
      </c>
      <c r="M250" s="310">
        <f t="shared" si="109"/>
        <v>0</v>
      </c>
      <c r="N250" s="310">
        <f t="shared" si="109"/>
        <v>0</v>
      </c>
      <c r="O250" s="310">
        <f t="shared" si="109"/>
        <v>0</v>
      </c>
      <c r="P250" s="310">
        <f t="shared" si="109"/>
        <v>0</v>
      </c>
      <c r="Q250" s="310">
        <f t="shared" si="109"/>
        <v>0</v>
      </c>
      <c r="R250" s="310">
        <f t="shared" si="109"/>
        <v>0</v>
      </c>
      <c r="S250" s="310">
        <f t="shared" si="109"/>
        <v>0</v>
      </c>
      <c r="T250" s="310">
        <f t="shared" si="109"/>
        <v>0</v>
      </c>
      <c r="U250" s="310">
        <f t="shared" si="109"/>
        <v>0</v>
      </c>
      <c r="V250" s="310">
        <f t="shared" si="109"/>
        <v>0</v>
      </c>
      <c r="W250" s="310">
        <f t="shared" si="109"/>
        <v>0</v>
      </c>
      <c r="X250" s="310">
        <f t="shared" si="109"/>
        <v>0</v>
      </c>
      <c r="Y250" s="310">
        <f t="shared" si="109"/>
        <v>0</v>
      </c>
      <c r="Z250" s="310">
        <f t="shared" si="109"/>
        <v>0</v>
      </c>
      <c r="AA250" s="310">
        <f t="shared" si="109"/>
        <v>0</v>
      </c>
      <c r="AB250" s="310">
        <f t="shared" si="109"/>
        <v>0</v>
      </c>
      <c r="AC250" s="310">
        <f t="shared" si="109"/>
        <v>0</v>
      </c>
      <c r="AD250" s="310">
        <f t="shared" si="109"/>
        <v>0</v>
      </c>
      <c r="AE250" s="310">
        <f t="shared" si="109"/>
        <v>0</v>
      </c>
      <c r="AF250" s="310">
        <f t="shared" si="109"/>
        <v>0</v>
      </c>
      <c r="AG250" s="310">
        <f t="shared" si="109"/>
        <v>0</v>
      </c>
      <c r="AH250" s="310">
        <f t="shared" si="109"/>
        <v>0</v>
      </c>
      <c r="AI250" s="310">
        <f t="shared" si="109"/>
        <v>0</v>
      </c>
      <c r="AJ250" s="310">
        <f t="shared" ref="AJ250:BO250" si="110">AJ$227*AJ139</f>
        <v>0</v>
      </c>
      <c r="AK250" s="310">
        <f t="shared" si="110"/>
        <v>0</v>
      </c>
      <c r="AL250" s="310">
        <f t="shared" si="110"/>
        <v>0</v>
      </c>
      <c r="AM250" s="310">
        <f t="shared" si="110"/>
        <v>0</v>
      </c>
      <c r="AN250" s="310">
        <f t="shared" si="110"/>
        <v>0</v>
      </c>
      <c r="AO250" s="310">
        <f t="shared" si="110"/>
        <v>0</v>
      </c>
      <c r="AP250" s="310">
        <f t="shared" si="110"/>
        <v>0</v>
      </c>
      <c r="AQ250" s="310">
        <f t="shared" si="110"/>
        <v>0</v>
      </c>
      <c r="AR250" s="310">
        <f t="shared" si="110"/>
        <v>0</v>
      </c>
      <c r="AS250" s="310">
        <f t="shared" si="110"/>
        <v>0</v>
      </c>
      <c r="AT250" s="310">
        <f t="shared" si="110"/>
        <v>0</v>
      </c>
      <c r="AU250" s="310">
        <f t="shared" si="110"/>
        <v>0</v>
      </c>
      <c r="AV250" s="310">
        <f t="shared" si="110"/>
        <v>0</v>
      </c>
      <c r="AW250" s="310">
        <f t="shared" si="110"/>
        <v>0</v>
      </c>
      <c r="AX250" s="310">
        <f t="shared" si="110"/>
        <v>0</v>
      </c>
      <c r="AY250" s="310">
        <f t="shared" si="110"/>
        <v>0</v>
      </c>
      <c r="AZ250" s="310">
        <f t="shared" si="110"/>
        <v>0</v>
      </c>
      <c r="BA250" s="310">
        <f t="shared" si="110"/>
        <v>0</v>
      </c>
      <c r="BB250" s="310">
        <f t="shared" si="110"/>
        <v>0</v>
      </c>
      <c r="BC250" s="310">
        <f t="shared" si="110"/>
        <v>0</v>
      </c>
      <c r="BD250" s="310">
        <f t="shared" si="110"/>
        <v>0</v>
      </c>
      <c r="BE250" s="310">
        <f t="shared" si="110"/>
        <v>0</v>
      </c>
      <c r="BF250" s="310">
        <f t="shared" si="110"/>
        <v>0</v>
      </c>
      <c r="BG250" s="310">
        <f t="shared" si="110"/>
        <v>0</v>
      </c>
      <c r="BH250" s="310">
        <f t="shared" si="110"/>
        <v>0</v>
      </c>
      <c r="BI250" s="310">
        <f t="shared" si="110"/>
        <v>0</v>
      </c>
      <c r="BJ250" s="310">
        <f t="shared" si="110"/>
        <v>0</v>
      </c>
      <c r="BK250" s="310">
        <f t="shared" si="110"/>
        <v>0</v>
      </c>
      <c r="BL250" s="310">
        <f t="shared" si="110"/>
        <v>0</v>
      </c>
      <c r="BM250" s="310">
        <f t="shared" si="110"/>
        <v>0</v>
      </c>
      <c r="BN250" s="310">
        <f t="shared" si="110"/>
        <v>0</v>
      </c>
      <c r="BO250" s="310">
        <f t="shared" si="110"/>
        <v>0</v>
      </c>
      <c r="BP250" s="310">
        <f t="shared" ref="BP250:CU250" si="111">BP$227*BP139</f>
        <v>0</v>
      </c>
      <c r="BQ250" s="310">
        <f t="shared" si="111"/>
        <v>0</v>
      </c>
      <c r="BR250" s="310">
        <f t="shared" si="111"/>
        <v>0</v>
      </c>
      <c r="BS250" s="310">
        <f t="shared" si="111"/>
        <v>0</v>
      </c>
      <c r="BT250" s="310">
        <f t="shared" si="111"/>
        <v>0</v>
      </c>
      <c r="BU250" s="310">
        <f t="shared" si="111"/>
        <v>0</v>
      </c>
      <c r="BV250" s="310">
        <f t="shared" si="111"/>
        <v>0</v>
      </c>
      <c r="BW250" s="310">
        <f t="shared" si="111"/>
        <v>0</v>
      </c>
      <c r="BX250" s="310">
        <f t="shared" si="111"/>
        <v>0</v>
      </c>
      <c r="BY250" s="310">
        <f t="shared" si="111"/>
        <v>0</v>
      </c>
      <c r="BZ250" s="310">
        <f t="shared" si="111"/>
        <v>0</v>
      </c>
      <c r="CA250" s="310">
        <f t="shared" si="111"/>
        <v>0</v>
      </c>
      <c r="CB250" s="310">
        <f t="shared" si="111"/>
        <v>0</v>
      </c>
      <c r="CC250" s="310">
        <f t="shared" si="111"/>
        <v>0</v>
      </c>
      <c r="CD250" s="310">
        <f t="shared" si="111"/>
        <v>0</v>
      </c>
      <c r="CE250" s="310">
        <f t="shared" si="111"/>
        <v>0</v>
      </c>
      <c r="CF250" s="310">
        <f t="shared" si="111"/>
        <v>0</v>
      </c>
      <c r="CG250" s="310">
        <f t="shared" si="111"/>
        <v>0</v>
      </c>
      <c r="CH250" s="310">
        <f t="shared" si="111"/>
        <v>0</v>
      </c>
      <c r="CI250" s="310">
        <f t="shared" si="111"/>
        <v>0</v>
      </c>
      <c r="CJ250" s="310">
        <f t="shared" si="111"/>
        <v>0</v>
      </c>
      <c r="CK250" s="310">
        <f t="shared" si="111"/>
        <v>0</v>
      </c>
      <c r="CL250" s="310">
        <f t="shared" si="111"/>
        <v>0</v>
      </c>
      <c r="CM250" s="310">
        <f t="shared" si="111"/>
        <v>0</v>
      </c>
      <c r="CN250" s="310">
        <f t="shared" si="111"/>
        <v>0</v>
      </c>
      <c r="CO250" s="310">
        <f t="shared" si="111"/>
        <v>0</v>
      </c>
      <c r="CP250" s="310">
        <f t="shared" si="111"/>
        <v>0</v>
      </c>
      <c r="CQ250" s="310">
        <f t="shared" si="111"/>
        <v>0</v>
      </c>
      <c r="CR250" s="310">
        <f t="shared" si="111"/>
        <v>0</v>
      </c>
      <c r="CS250" s="310">
        <f t="shared" si="111"/>
        <v>0</v>
      </c>
      <c r="CT250" s="310">
        <f t="shared" si="111"/>
        <v>0</v>
      </c>
      <c r="CU250" s="310">
        <f t="shared" si="111"/>
        <v>0</v>
      </c>
      <c r="CV250" s="310">
        <f t="shared" ref="CV250:DD250" si="112">CV$227*CV139</f>
        <v>0</v>
      </c>
      <c r="CW250" s="310">
        <f t="shared" si="112"/>
        <v>0</v>
      </c>
      <c r="CX250" s="310">
        <f t="shared" si="112"/>
        <v>0</v>
      </c>
      <c r="CY250" s="310">
        <f t="shared" si="112"/>
        <v>0</v>
      </c>
      <c r="CZ250" s="310">
        <f t="shared" si="112"/>
        <v>0</v>
      </c>
      <c r="DA250" s="310">
        <f t="shared" si="112"/>
        <v>0</v>
      </c>
      <c r="DB250" s="310">
        <f t="shared" si="112"/>
        <v>0</v>
      </c>
      <c r="DC250" s="310">
        <f t="shared" si="112"/>
        <v>0</v>
      </c>
      <c r="DD250" s="310">
        <f t="shared" si="112"/>
        <v>0</v>
      </c>
      <c r="DE250" s="310">
        <f t="shared" ref="DE250:DF250" si="113">DE$227*DE139</f>
        <v>0</v>
      </c>
      <c r="DF250" s="342">
        <f t="shared" si="113"/>
        <v>0</v>
      </c>
      <c r="DG250" s="291">
        <f t="shared" si="22"/>
        <v>0</v>
      </c>
      <c r="DJ250" s="311"/>
      <c r="DK250" s="308"/>
    </row>
    <row r="251" spans="2:115">
      <c r="B251" s="509" t="str">
        <f t="shared" si="108"/>
        <v>204</v>
      </c>
      <c r="C251" s="550" t="str">
        <f t="shared" si="108"/>
        <v>有機化学工業製品（石油化学系基礎製品・合成樹脂を除く。）</v>
      </c>
      <c r="D251" s="310">
        <f t="shared" ref="D251:AI251" si="114">D$227*D140</f>
        <v>0</v>
      </c>
      <c r="E251" s="310">
        <f t="shared" si="114"/>
        <v>0</v>
      </c>
      <c r="F251" s="310">
        <f t="shared" si="114"/>
        <v>0</v>
      </c>
      <c r="G251" s="310">
        <f t="shared" si="114"/>
        <v>0</v>
      </c>
      <c r="H251" s="310">
        <f t="shared" si="114"/>
        <v>0</v>
      </c>
      <c r="I251" s="310">
        <f t="shared" si="114"/>
        <v>0</v>
      </c>
      <c r="J251" s="310">
        <f t="shared" si="114"/>
        <v>0</v>
      </c>
      <c r="K251" s="310">
        <f t="shared" si="114"/>
        <v>0</v>
      </c>
      <c r="L251" s="310">
        <f t="shared" si="114"/>
        <v>0</v>
      </c>
      <c r="M251" s="310">
        <f t="shared" si="114"/>
        <v>0</v>
      </c>
      <c r="N251" s="310">
        <f t="shared" si="114"/>
        <v>0</v>
      </c>
      <c r="O251" s="310">
        <f t="shared" si="114"/>
        <v>0</v>
      </c>
      <c r="P251" s="310">
        <f t="shared" si="114"/>
        <v>0</v>
      </c>
      <c r="Q251" s="310">
        <f t="shared" si="114"/>
        <v>0</v>
      </c>
      <c r="R251" s="310">
        <f t="shared" si="114"/>
        <v>0</v>
      </c>
      <c r="S251" s="310">
        <f t="shared" si="114"/>
        <v>0</v>
      </c>
      <c r="T251" s="310">
        <f t="shared" si="114"/>
        <v>0</v>
      </c>
      <c r="U251" s="310">
        <f t="shared" si="114"/>
        <v>0</v>
      </c>
      <c r="V251" s="310">
        <f t="shared" si="114"/>
        <v>0</v>
      </c>
      <c r="W251" s="310">
        <f t="shared" si="114"/>
        <v>0</v>
      </c>
      <c r="X251" s="310">
        <f t="shared" si="114"/>
        <v>0</v>
      </c>
      <c r="Y251" s="310">
        <f t="shared" si="114"/>
        <v>0</v>
      </c>
      <c r="Z251" s="310">
        <f t="shared" si="114"/>
        <v>0</v>
      </c>
      <c r="AA251" s="310">
        <f t="shared" si="114"/>
        <v>0</v>
      </c>
      <c r="AB251" s="310">
        <f t="shared" si="114"/>
        <v>0</v>
      </c>
      <c r="AC251" s="310">
        <f t="shared" si="114"/>
        <v>0</v>
      </c>
      <c r="AD251" s="310">
        <f t="shared" si="114"/>
        <v>0</v>
      </c>
      <c r="AE251" s="310">
        <f t="shared" si="114"/>
        <v>0</v>
      </c>
      <c r="AF251" s="310">
        <f t="shared" si="114"/>
        <v>0</v>
      </c>
      <c r="AG251" s="310">
        <f t="shared" si="114"/>
        <v>0</v>
      </c>
      <c r="AH251" s="310">
        <f t="shared" si="114"/>
        <v>0</v>
      </c>
      <c r="AI251" s="310">
        <f t="shared" si="114"/>
        <v>0</v>
      </c>
      <c r="AJ251" s="310">
        <f t="shared" ref="AJ251:BO251" si="115">AJ$227*AJ140</f>
        <v>0</v>
      </c>
      <c r="AK251" s="310">
        <f t="shared" si="115"/>
        <v>0</v>
      </c>
      <c r="AL251" s="310">
        <f t="shared" si="115"/>
        <v>0</v>
      </c>
      <c r="AM251" s="310">
        <f t="shared" si="115"/>
        <v>0</v>
      </c>
      <c r="AN251" s="310">
        <f t="shared" si="115"/>
        <v>0</v>
      </c>
      <c r="AO251" s="310">
        <f t="shared" si="115"/>
        <v>0</v>
      </c>
      <c r="AP251" s="310">
        <f t="shared" si="115"/>
        <v>0</v>
      </c>
      <c r="AQ251" s="310">
        <f t="shared" si="115"/>
        <v>0</v>
      </c>
      <c r="AR251" s="310">
        <f t="shared" si="115"/>
        <v>0</v>
      </c>
      <c r="AS251" s="310">
        <f t="shared" si="115"/>
        <v>0</v>
      </c>
      <c r="AT251" s="310">
        <f t="shared" si="115"/>
        <v>0</v>
      </c>
      <c r="AU251" s="310">
        <f t="shared" si="115"/>
        <v>0</v>
      </c>
      <c r="AV251" s="310">
        <f t="shared" si="115"/>
        <v>0</v>
      </c>
      <c r="AW251" s="310">
        <f t="shared" si="115"/>
        <v>0</v>
      </c>
      <c r="AX251" s="310">
        <f t="shared" si="115"/>
        <v>0</v>
      </c>
      <c r="AY251" s="310">
        <f t="shared" si="115"/>
        <v>0</v>
      </c>
      <c r="AZ251" s="310">
        <f t="shared" si="115"/>
        <v>0</v>
      </c>
      <c r="BA251" s="310">
        <f t="shared" si="115"/>
        <v>0</v>
      </c>
      <c r="BB251" s="310">
        <f t="shared" si="115"/>
        <v>0</v>
      </c>
      <c r="BC251" s="310">
        <f t="shared" si="115"/>
        <v>0</v>
      </c>
      <c r="BD251" s="310">
        <f t="shared" si="115"/>
        <v>0</v>
      </c>
      <c r="BE251" s="310">
        <f t="shared" si="115"/>
        <v>0</v>
      </c>
      <c r="BF251" s="310">
        <f t="shared" si="115"/>
        <v>0</v>
      </c>
      <c r="BG251" s="310">
        <f t="shared" si="115"/>
        <v>0</v>
      </c>
      <c r="BH251" s="310">
        <f t="shared" si="115"/>
        <v>0</v>
      </c>
      <c r="BI251" s="310">
        <f t="shared" si="115"/>
        <v>0</v>
      </c>
      <c r="BJ251" s="310">
        <f t="shared" si="115"/>
        <v>0</v>
      </c>
      <c r="BK251" s="310">
        <f t="shared" si="115"/>
        <v>0</v>
      </c>
      <c r="BL251" s="310">
        <f t="shared" si="115"/>
        <v>0</v>
      </c>
      <c r="BM251" s="310">
        <f t="shared" si="115"/>
        <v>0</v>
      </c>
      <c r="BN251" s="310">
        <f t="shared" si="115"/>
        <v>0</v>
      </c>
      <c r="BO251" s="310">
        <f t="shared" si="115"/>
        <v>0</v>
      </c>
      <c r="BP251" s="310">
        <f t="shared" ref="BP251:CU251" si="116">BP$227*BP140</f>
        <v>0</v>
      </c>
      <c r="BQ251" s="310">
        <f t="shared" si="116"/>
        <v>0</v>
      </c>
      <c r="BR251" s="310">
        <f t="shared" si="116"/>
        <v>0</v>
      </c>
      <c r="BS251" s="310">
        <f t="shared" si="116"/>
        <v>0</v>
      </c>
      <c r="BT251" s="310">
        <f t="shared" si="116"/>
        <v>0</v>
      </c>
      <c r="BU251" s="310">
        <f t="shared" si="116"/>
        <v>0</v>
      </c>
      <c r="BV251" s="310">
        <f t="shared" si="116"/>
        <v>0</v>
      </c>
      <c r="BW251" s="310">
        <f t="shared" si="116"/>
        <v>0</v>
      </c>
      <c r="BX251" s="310">
        <f t="shared" si="116"/>
        <v>0</v>
      </c>
      <c r="BY251" s="310">
        <f t="shared" si="116"/>
        <v>0</v>
      </c>
      <c r="BZ251" s="310">
        <f t="shared" si="116"/>
        <v>0</v>
      </c>
      <c r="CA251" s="310">
        <f t="shared" si="116"/>
        <v>0</v>
      </c>
      <c r="CB251" s="310">
        <f t="shared" si="116"/>
        <v>0</v>
      </c>
      <c r="CC251" s="310">
        <f t="shared" si="116"/>
        <v>0</v>
      </c>
      <c r="CD251" s="310">
        <f t="shared" si="116"/>
        <v>0</v>
      </c>
      <c r="CE251" s="310">
        <f t="shared" si="116"/>
        <v>0</v>
      </c>
      <c r="CF251" s="310">
        <f t="shared" si="116"/>
        <v>0</v>
      </c>
      <c r="CG251" s="310">
        <f t="shared" si="116"/>
        <v>0</v>
      </c>
      <c r="CH251" s="310">
        <f t="shared" si="116"/>
        <v>0</v>
      </c>
      <c r="CI251" s="310">
        <f t="shared" si="116"/>
        <v>0</v>
      </c>
      <c r="CJ251" s="310">
        <f t="shared" si="116"/>
        <v>0</v>
      </c>
      <c r="CK251" s="310">
        <f t="shared" si="116"/>
        <v>0</v>
      </c>
      <c r="CL251" s="310">
        <f t="shared" si="116"/>
        <v>0</v>
      </c>
      <c r="CM251" s="310">
        <f t="shared" si="116"/>
        <v>0</v>
      </c>
      <c r="CN251" s="310">
        <f t="shared" si="116"/>
        <v>0</v>
      </c>
      <c r="CO251" s="310">
        <f t="shared" si="116"/>
        <v>0</v>
      </c>
      <c r="CP251" s="310">
        <f t="shared" si="116"/>
        <v>0</v>
      </c>
      <c r="CQ251" s="310">
        <f t="shared" si="116"/>
        <v>0</v>
      </c>
      <c r="CR251" s="310">
        <f t="shared" si="116"/>
        <v>0</v>
      </c>
      <c r="CS251" s="310">
        <f t="shared" si="116"/>
        <v>0</v>
      </c>
      <c r="CT251" s="310">
        <f t="shared" si="116"/>
        <v>0</v>
      </c>
      <c r="CU251" s="310">
        <f t="shared" si="116"/>
        <v>0</v>
      </c>
      <c r="CV251" s="310">
        <f t="shared" ref="CV251:DD251" si="117">CV$227*CV140</f>
        <v>0</v>
      </c>
      <c r="CW251" s="310">
        <f t="shared" si="117"/>
        <v>0</v>
      </c>
      <c r="CX251" s="310">
        <f t="shared" si="117"/>
        <v>0</v>
      </c>
      <c r="CY251" s="310">
        <f t="shared" si="117"/>
        <v>0</v>
      </c>
      <c r="CZ251" s="310">
        <f t="shared" si="117"/>
        <v>0</v>
      </c>
      <c r="DA251" s="310">
        <f t="shared" si="117"/>
        <v>0</v>
      </c>
      <c r="DB251" s="310">
        <f t="shared" si="117"/>
        <v>0</v>
      </c>
      <c r="DC251" s="310">
        <f t="shared" si="117"/>
        <v>0</v>
      </c>
      <c r="DD251" s="310">
        <f t="shared" si="117"/>
        <v>0</v>
      </c>
      <c r="DE251" s="310">
        <f t="shared" ref="DE251:DF251" si="118">DE$227*DE140</f>
        <v>0</v>
      </c>
      <c r="DF251" s="342">
        <f t="shared" si="118"/>
        <v>0</v>
      </c>
      <c r="DG251" s="291">
        <f t="shared" si="22"/>
        <v>0</v>
      </c>
      <c r="DJ251" s="311"/>
      <c r="DK251" s="308"/>
    </row>
    <row r="252" spans="2:115">
      <c r="B252" s="509" t="str">
        <f t="shared" si="108"/>
        <v>205</v>
      </c>
      <c r="C252" s="550" t="str">
        <f t="shared" si="108"/>
        <v>合成樹脂</v>
      </c>
      <c r="D252" s="310">
        <f t="shared" ref="D252:AI252" si="119">D$227*D141</f>
        <v>0</v>
      </c>
      <c r="E252" s="310">
        <f t="shared" si="119"/>
        <v>0</v>
      </c>
      <c r="F252" s="310">
        <f t="shared" si="119"/>
        <v>0</v>
      </c>
      <c r="G252" s="310">
        <f t="shared" si="119"/>
        <v>0</v>
      </c>
      <c r="H252" s="310">
        <f t="shared" si="119"/>
        <v>0</v>
      </c>
      <c r="I252" s="310">
        <f t="shared" si="119"/>
        <v>0</v>
      </c>
      <c r="J252" s="310">
        <f t="shared" si="119"/>
        <v>0</v>
      </c>
      <c r="K252" s="310">
        <f t="shared" si="119"/>
        <v>0</v>
      </c>
      <c r="L252" s="310">
        <f t="shared" si="119"/>
        <v>0</v>
      </c>
      <c r="M252" s="310">
        <f t="shared" si="119"/>
        <v>0</v>
      </c>
      <c r="N252" s="310">
        <f t="shared" si="119"/>
        <v>0</v>
      </c>
      <c r="O252" s="310">
        <f t="shared" si="119"/>
        <v>0</v>
      </c>
      <c r="P252" s="310">
        <f t="shared" si="119"/>
        <v>0</v>
      </c>
      <c r="Q252" s="310">
        <f t="shared" si="119"/>
        <v>0</v>
      </c>
      <c r="R252" s="310">
        <f t="shared" si="119"/>
        <v>0</v>
      </c>
      <c r="S252" s="310">
        <f t="shared" si="119"/>
        <v>0</v>
      </c>
      <c r="T252" s="310">
        <f t="shared" si="119"/>
        <v>0</v>
      </c>
      <c r="U252" s="310">
        <f t="shared" si="119"/>
        <v>0</v>
      </c>
      <c r="V252" s="310">
        <f t="shared" si="119"/>
        <v>0</v>
      </c>
      <c r="W252" s="310">
        <f t="shared" si="119"/>
        <v>0</v>
      </c>
      <c r="X252" s="310">
        <f t="shared" si="119"/>
        <v>0</v>
      </c>
      <c r="Y252" s="310">
        <f t="shared" si="119"/>
        <v>0</v>
      </c>
      <c r="Z252" s="310">
        <f t="shared" si="119"/>
        <v>0</v>
      </c>
      <c r="AA252" s="310">
        <f t="shared" si="119"/>
        <v>0</v>
      </c>
      <c r="AB252" s="310">
        <f t="shared" si="119"/>
        <v>0</v>
      </c>
      <c r="AC252" s="310">
        <f t="shared" si="119"/>
        <v>0</v>
      </c>
      <c r="AD252" s="310">
        <f t="shared" si="119"/>
        <v>0</v>
      </c>
      <c r="AE252" s="310">
        <f t="shared" si="119"/>
        <v>0</v>
      </c>
      <c r="AF252" s="310">
        <f t="shared" si="119"/>
        <v>0</v>
      </c>
      <c r="AG252" s="310">
        <f t="shared" si="119"/>
        <v>0</v>
      </c>
      <c r="AH252" s="310">
        <f t="shared" si="119"/>
        <v>0</v>
      </c>
      <c r="AI252" s="310">
        <f t="shared" si="119"/>
        <v>0</v>
      </c>
      <c r="AJ252" s="310">
        <f t="shared" ref="AJ252:BO252" si="120">AJ$227*AJ141</f>
        <v>0</v>
      </c>
      <c r="AK252" s="310">
        <f t="shared" si="120"/>
        <v>0</v>
      </c>
      <c r="AL252" s="310">
        <f t="shared" si="120"/>
        <v>0</v>
      </c>
      <c r="AM252" s="310">
        <f t="shared" si="120"/>
        <v>0</v>
      </c>
      <c r="AN252" s="310">
        <f t="shared" si="120"/>
        <v>0</v>
      </c>
      <c r="AO252" s="310">
        <f t="shared" si="120"/>
        <v>0</v>
      </c>
      <c r="AP252" s="310">
        <f t="shared" si="120"/>
        <v>0</v>
      </c>
      <c r="AQ252" s="310">
        <f t="shared" si="120"/>
        <v>0</v>
      </c>
      <c r="AR252" s="310">
        <f t="shared" si="120"/>
        <v>0</v>
      </c>
      <c r="AS252" s="310">
        <f t="shared" si="120"/>
        <v>0</v>
      </c>
      <c r="AT252" s="310">
        <f t="shared" si="120"/>
        <v>0</v>
      </c>
      <c r="AU252" s="310">
        <f t="shared" si="120"/>
        <v>0</v>
      </c>
      <c r="AV252" s="310">
        <f t="shared" si="120"/>
        <v>0</v>
      </c>
      <c r="AW252" s="310">
        <f t="shared" si="120"/>
        <v>0</v>
      </c>
      <c r="AX252" s="310">
        <f t="shared" si="120"/>
        <v>0</v>
      </c>
      <c r="AY252" s="310">
        <f t="shared" si="120"/>
        <v>0</v>
      </c>
      <c r="AZ252" s="310">
        <f t="shared" si="120"/>
        <v>0</v>
      </c>
      <c r="BA252" s="310">
        <f t="shared" si="120"/>
        <v>0</v>
      </c>
      <c r="BB252" s="310">
        <f t="shared" si="120"/>
        <v>0</v>
      </c>
      <c r="BC252" s="310">
        <f t="shared" si="120"/>
        <v>0</v>
      </c>
      <c r="BD252" s="310">
        <f t="shared" si="120"/>
        <v>0</v>
      </c>
      <c r="BE252" s="310">
        <f t="shared" si="120"/>
        <v>0</v>
      </c>
      <c r="BF252" s="310">
        <f t="shared" si="120"/>
        <v>0</v>
      </c>
      <c r="BG252" s="310">
        <f t="shared" si="120"/>
        <v>0</v>
      </c>
      <c r="BH252" s="310">
        <f t="shared" si="120"/>
        <v>0</v>
      </c>
      <c r="BI252" s="310">
        <f t="shared" si="120"/>
        <v>0</v>
      </c>
      <c r="BJ252" s="310">
        <f t="shared" si="120"/>
        <v>0</v>
      </c>
      <c r="BK252" s="310">
        <f t="shared" si="120"/>
        <v>0</v>
      </c>
      <c r="BL252" s="310">
        <f t="shared" si="120"/>
        <v>0</v>
      </c>
      <c r="BM252" s="310">
        <f t="shared" si="120"/>
        <v>0</v>
      </c>
      <c r="BN252" s="310">
        <f t="shared" si="120"/>
        <v>0</v>
      </c>
      <c r="BO252" s="310">
        <f t="shared" si="120"/>
        <v>0</v>
      </c>
      <c r="BP252" s="310">
        <f t="shared" ref="BP252:CU252" si="121">BP$227*BP141</f>
        <v>0</v>
      </c>
      <c r="BQ252" s="310">
        <f t="shared" si="121"/>
        <v>0</v>
      </c>
      <c r="BR252" s="310">
        <f t="shared" si="121"/>
        <v>0</v>
      </c>
      <c r="BS252" s="310">
        <f t="shared" si="121"/>
        <v>0</v>
      </c>
      <c r="BT252" s="310">
        <f t="shared" si="121"/>
        <v>0</v>
      </c>
      <c r="BU252" s="310">
        <f t="shared" si="121"/>
        <v>0</v>
      </c>
      <c r="BV252" s="310">
        <f t="shared" si="121"/>
        <v>0</v>
      </c>
      <c r="BW252" s="310">
        <f t="shared" si="121"/>
        <v>0</v>
      </c>
      <c r="BX252" s="310">
        <f t="shared" si="121"/>
        <v>0</v>
      </c>
      <c r="BY252" s="310">
        <f t="shared" si="121"/>
        <v>0</v>
      </c>
      <c r="BZ252" s="310">
        <f t="shared" si="121"/>
        <v>0</v>
      </c>
      <c r="CA252" s="310">
        <f t="shared" si="121"/>
        <v>0</v>
      </c>
      <c r="CB252" s="310">
        <f t="shared" si="121"/>
        <v>0</v>
      </c>
      <c r="CC252" s="310">
        <f t="shared" si="121"/>
        <v>0</v>
      </c>
      <c r="CD252" s="310">
        <f t="shared" si="121"/>
        <v>0</v>
      </c>
      <c r="CE252" s="310">
        <f t="shared" si="121"/>
        <v>0</v>
      </c>
      <c r="CF252" s="310">
        <f t="shared" si="121"/>
        <v>0</v>
      </c>
      <c r="CG252" s="310">
        <f t="shared" si="121"/>
        <v>0</v>
      </c>
      <c r="CH252" s="310">
        <f t="shared" si="121"/>
        <v>0</v>
      </c>
      <c r="CI252" s="310">
        <f t="shared" si="121"/>
        <v>0</v>
      </c>
      <c r="CJ252" s="310">
        <f t="shared" si="121"/>
        <v>0</v>
      </c>
      <c r="CK252" s="310">
        <f t="shared" si="121"/>
        <v>0</v>
      </c>
      <c r="CL252" s="310">
        <f t="shared" si="121"/>
        <v>0</v>
      </c>
      <c r="CM252" s="310">
        <f t="shared" si="121"/>
        <v>0</v>
      </c>
      <c r="CN252" s="310">
        <f t="shared" si="121"/>
        <v>0</v>
      </c>
      <c r="CO252" s="310">
        <f t="shared" si="121"/>
        <v>0</v>
      </c>
      <c r="CP252" s="310">
        <f t="shared" si="121"/>
        <v>0</v>
      </c>
      <c r="CQ252" s="310">
        <f t="shared" si="121"/>
        <v>0</v>
      </c>
      <c r="CR252" s="310">
        <f t="shared" si="121"/>
        <v>0</v>
      </c>
      <c r="CS252" s="310">
        <f t="shared" si="121"/>
        <v>0</v>
      </c>
      <c r="CT252" s="310">
        <f t="shared" si="121"/>
        <v>0</v>
      </c>
      <c r="CU252" s="310">
        <f t="shared" si="121"/>
        <v>0</v>
      </c>
      <c r="CV252" s="310">
        <f t="shared" ref="CV252:DD252" si="122">CV$227*CV141</f>
        <v>0</v>
      </c>
      <c r="CW252" s="310">
        <f t="shared" si="122"/>
        <v>0</v>
      </c>
      <c r="CX252" s="310">
        <f t="shared" si="122"/>
        <v>0</v>
      </c>
      <c r="CY252" s="310">
        <f t="shared" si="122"/>
        <v>0</v>
      </c>
      <c r="CZ252" s="310">
        <f t="shared" si="122"/>
        <v>0</v>
      </c>
      <c r="DA252" s="310">
        <f t="shared" si="122"/>
        <v>0</v>
      </c>
      <c r="DB252" s="310">
        <f t="shared" si="122"/>
        <v>0</v>
      </c>
      <c r="DC252" s="310">
        <f t="shared" si="122"/>
        <v>0</v>
      </c>
      <c r="DD252" s="310">
        <f t="shared" si="122"/>
        <v>0</v>
      </c>
      <c r="DE252" s="310">
        <f t="shared" ref="DE252:DF252" si="123">DE$227*DE141</f>
        <v>0</v>
      </c>
      <c r="DF252" s="342">
        <f t="shared" si="123"/>
        <v>0</v>
      </c>
      <c r="DG252" s="291">
        <f t="shared" si="22"/>
        <v>0</v>
      </c>
      <c r="DJ252" s="311"/>
      <c r="DK252" s="308"/>
    </row>
    <row r="253" spans="2:115">
      <c r="B253" s="509" t="str">
        <f t="shared" si="108"/>
        <v>206</v>
      </c>
      <c r="C253" s="550" t="str">
        <f t="shared" si="108"/>
        <v>化学繊維</v>
      </c>
      <c r="D253" s="310">
        <f t="shared" ref="D253:AI253" si="124">D$227*D142</f>
        <v>0</v>
      </c>
      <c r="E253" s="310">
        <f t="shared" si="124"/>
        <v>0</v>
      </c>
      <c r="F253" s="310">
        <f t="shared" si="124"/>
        <v>0</v>
      </c>
      <c r="G253" s="310">
        <f t="shared" si="124"/>
        <v>0</v>
      </c>
      <c r="H253" s="310">
        <f t="shared" si="124"/>
        <v>0</v>
      </c>
      <c r="I253" s="310">
        <f t="shared" si="124"/>
        <v>0</v>
      </c>
      <c r="J253" s="310">
        <f t="shared" si="124"/>
        <v>0</v>
      </c>
      <c r="K253" s="310">
        <f t="shared" si="124"/>
        <v>0</v>
      </c>
      <c r="L253" s="310">
        <f t="shared" si="124"/>
        <v>0</v>
      </c>
      <c r="M253" s="310">
        <f t="shared" si="124"/>
        <v>0</v>
      </c>
      <c r="N253" s="310">
        <f t="shared" si="124"/>
        <v>0</v>
      </c>
      <c r="O253" s="310">
        <f t="shared" si="124"/>
        <v>0</v>
      </c>
      <c r="P253" s="310">
        <f t="shared" si="124"/>
        <v>0</v>
      </c>
      <c r="Q253" s="310">
        <f t="shared" si="124"/>
        <v>0</v>
      </c>
      <c r="R253" s="310">
        <f t="shared" si="124"/>
        <v>0</v>
      </c>
      <c r="S253" s="310">
        <f t="shared" si="124"/>
        <v>0</v>
      </c>
      <c r="T253" s="310">
        <f t="shared" si="124"/>
        <v>0</v>
      </c>
      <c r="U253" s="310">
        <f t="shared" si="124"/>
        <v>0</v>
      </c>
      <c r="V253" s="310">
        <f t="shared" si="124"/>
        <v>0</v>
      </c>
      <c r="W253" s="310">
        <f t="shared" si="124"/>
        <v>0</v>
      </c>
      <c r="X253" s="310">
        <f t="shared" si="124"/>
        <v>0</v>
      </c>
      <c r="Y253" s="310">
        <f t="shared" si="124"/>
        <v>0</v>
      </c>
      <c r="Z253" s="310">
        <f t="shared" si="124"/>
        <v>0</v>
      </c>
      <c r="AA253" s="310">
        <f t="shared" si="124"/>
        <v>0</v>
      </c>
      <c r="AB253" s="310">
        <f t="shared" si="124"/>
        <v>0</v>
      </c>
      <c r="AC253" s="310">
        <f t="shared" si="124"/>
        <v>0</v>
      </c>
      <c r="AD253" s="310">
        <f t="shared" si="124"/>
        <v>0</v>
      </c>
      <c r="AE253" s="310">
        <f t="shared" si="124"/>
        <v>0</v>
      </c>
      <c r="AF253" s="310">
        <f t="shared" si="124"/>
        <v>0</v>
      </c>
      <c r="AG253" s="310">
        <f t="shared" si="124"/>
        <v>0</v>
      </c>
      <c r="AH253" s="310">
        <f t="shared" si="124"/>
        <v>0</v>
      </c>
      <c r="AI253" s="310">
        <f t="shared" si="124"/>
        <v>0</v>
      </c>
      <c r="AJ253" s="310">
        <f t="shared" ref="AJ253:BO253" si="125">AJ$227*AJ142</f>
        <v>0</v>
      </c>
      <c r="AK253" s="310">
        <f t="shared" si="125"/>
        <v>0</v>
      </c>
      <c r="AL253" s="310">
        <f t="shared" si="125"/>
        <v>0</v>
      </c>
      <c r="AM253" s="310">
        <f t="shared" si="125"/>
        <v>0</v>
      </c>
      <c r="AN253" s="310">
        <f t="shared" si="125"/>
        <v>0</v>
      </c>
      <c r="AO253" s="310">
        <f t="shared" si="125"/>
        <v>0</v>
      </c>
      <c r="AP253" s="310">
        <f t="shared" si="125"/>
        <v>0</v>
      </c>
      <c r="AQ253" s="310">
        <f t="shared" si="125"/>
        <v>0</v>
      </c>
      <c r="AR253" s="310">
        <f t="shared" si="125"/>
        <v>0</v>
      </c>
      <c r="AS253" s="310">
        <f t="shared" si="125"/>
        <v>0</v>
      </c>
      <c r="AT253" s="310">
        <f t="shared" si="125"/>
        <v>0</v>
      </c>
      <c r="AU253" s="310">
        <f t="shared" si="125"/>
        <v>0</v>
      </c>
      <c r="AV253" s="310">
        <f t="shared" si="125"/>
        <v>0</v>
      </c>
      <c r="AW253" s="310">
        <f t="shared" si="125"/>
        <v>0</v>
      </c>
      <c r="AX253" s="310">
        <f t="shared" si="125"/>
        <v>0</v>
      </c>
      <c r="AY253" s="310">
        <f t="shared" si="125"/>
        <v>0</v>
      </c>
      <c r="AZ253" s="310">
        <f t="shared" si="125"/>
        <v>0</v>
      </c>
      <c r="BA253" s="310">
        <f t="shared" si="125"/>
        <v>0</v>
      </c>
      <c r="BB253" s="310">
        <f t="shared" si="125"/>
        <v>0</v>
      </c>
      <c r="BC253" s="310">
        <f t="shared" si="125"/>
        <v>0</v>
      </c>
      <c r="BD253" s="310">
        <f t="shared" si="125"/>
        <v>0</v>
      </c>
      <c r="BE253" s="310">
        <f t="shared" si="125"/>
        <v>0</v>
      </c>
      <c r="BF253" s="310">
        <f t="shared" si="125"/>
        <v>0</v>
      </c>
      <c r="BG253" s="310">
        <f t="shared" si="125"/>
        <v>0</v>
      </c>
      <c r="BH253" s="310">
        <f t="shared" si="125"/>
        <v>0</v>
      </c>
      <c r="BI253" s="310">
        <f t="shared" si="125"/>
        <v>0</v>
      </c>
      <c r="BJ253" s="310">
        <f t="shared" si="125"/>
        <v>0</v>
      </c>
      <c r="BK253" s="310">
        <f t="shared" si="125"/>
        <v>0</v>
      </c>
      <c r="BL253" s="310">
        <f t="shared" si="125"/>
        <v>0</v>
      </c>
      <c r="BM253" s="310">
        <f t="shared" si="125"/>
        <v>0</v>
      </c>
      <c r="BN253" s="310">
        <f t="shared" si="125"/>
        <v>0</v>
      </c>
      <c r="BO253" s="310">
        <f t="shared" si="125"/>
        <v>0</v>
      </c>
      <c r="BP253" s="310">
        <f t="shared" ref="BP253:CU253" si="126">BP$227*BP142</f>
        <v>0</v>
      </c>
      <c r="BQ253" s="310">
        <f t="shared" si="126"/>
        <v>0</v>
      </c>
      <c r="BR253" s="310">
        <f t="shared" si="126"/>
        <v>0</v>
      </c>
      <c r="BS253" s="310">
        <f t="shared" si="126"/>
        <v>0</v>
      </c>
      <c r="BT253" s="310">
        <f t="shared" si="126"/>
        <v>0</v>
      </c>
      <c r="BU253" s="310">
        <f t="shared" si="126"/>
        <v>0</v>
      </c>
      <c r="BV253" s="310">
        <f t="shared" si="126"/>
        <v>0</v>
      </c>
      <c r="BW253" s="310">
        <f t="shared" si="126"/>
        <v>0</v>
      </c>
      <c r="BX253" s="310">
        <f t="shared" si="126"/>
        <v>0</v>
      </c>
      <c r="BY253" s="310">
        <f t="shared" si="126"/>
        <v>0</v>
      </c>
      <c r="BZ253" s="310">
        <f t="shared" si="126"/>
        <v>0</v>
      </c>
      <c r="CA253" s="310">
        <f t="shared" si="126"/>
        <v>0</v>
      </c>
      <c r="CB253" s="310">
        <f t="shared" si="126"/>
        <v>0</v>
      </c>
      <c r="CC253" s="310">
        <f t="shared" si="126"/>
        <v>0</v>
      </c>
      <c r="CD253" s="310">
        <f t="shared" si="126"/>
        <v>0</v>
      </c>
      <c r="CE253" s="310">
        <f t="shared" si="126"/>
        <v>0</v>
      </c>
      <c r="CF253" s="310">
        <f t="shared" si="126"/>
        <v>0</v>
      </c>
      <c r="CG253" s="310">
        <f t="shared" si="126"/>
        <v>0</v>
      </c>
      <c r="CH253" s="310">
        <f t="shared" si="126"/>
        <v>0</v>
      </c>
      <c r="CI253" s="310">
        <f t="shared" si="126"/>
        <v>0</v>
      </c>
      <c r="CJ253" s="310">
        <f t="shared" si="126"/>
        <v>0</v>
      </c>
      <c r="CK253" s="310">
        <f t="shared" si="126"/>
        <v>0</v>
      </c>
      <c r="CL253" s="310">
        <f t="shared" si="126"/>
        <v>0</v>
      </c>
      <c r="CM253" s="310">
        <f t="shared" si="126"/>
        <v>0</v>
      </c>
      <c r="CN253" s="310">
        <f t="shared" si="126"/>
        <v>0</v>
      </c>
      <c r="CO253" s="310">
        <f t="shared" si="126"/>
        <v>0</v>
      </c>
      <c r="CP253" s="310">
        <f t="shared" si="126"/>
        <v>0</v>
      </c>
      <c r="CQ253" s="310">
        <f t="shared" si="126"/>
        <v>0</v>
      </c>
      <c r="CR253" s="310">
        <f t="shared" si="126"/>
        <v>0</v>
      </c>
      <c r="CS253" s="310">
        <f t="shared" si="126"/>
        <v>0</v>
      </c>
      <c r="CT253" s="310">
        <f t="shared" si="126"/>
        <v>0</v>
      </c>
      <c r="CU253" s="310">
        <f t="shared" si="126"/>
        <v>0</v>
      </c>
      <c r="CV253" s="310">
        <f t="shared" ref="CV253:DD253" si="127">CV$227*CV142</f>
        <v>0</v>
      </c>
      <c r="CW253" s="310">
        <f t="shared" si="127"/>
        <v>0</v>
      </c>
      <c r="CX253" s="310">
        <f t="shared" si="127"/>
        <v>0</v>
      </c>
      <c r="CY253" s="310">
        <f t="shared" si="127"/>
        <v>0</v>
      </c>
      <c r="CZ253" s="310">
        <f t="shared" si="127"/>
        <v>0</v>
      </c>
      <c r="DA253" s="310">
        <f t="shared" si="127"/>
        <v>0</v>
      </c>
      <c r="DB253" s="310">
        <f t="shared" si="127"/>
        <v>0</v>
      </c>
      <c r="DC253" s="310">
        <f t="shared" si="127"/>
        <v>0</v>
      </c>
      <c r="DD253" s="310">
        <f t="shared" si="127"/>
        <v>0</v>
      </c>
      <c r="DE253" s="310">
        <f t="shared" ref="DE253:DF253" si="128">DE$227*DE142</f>
        <v>0</v>
      </c>
      <c r="DF253" s="342">
        <f t="shared" si="128"/>
        <v>0</v>
      </c>
      <c r="DG253" s="291">
        <f t="shared" si="22"/>
        <v>0</v>
      </c>
      <c r="DJ253" s="311"/>
      <c r="DK253" s="308"/>
    </row>
    <row r="254" spans="2:115">
      <c r="B254" s="509" t="str">
        <f t="shared" si="108"/>
        <v>207</v>
      </c>
      <c r="C254" s="550" t="str">
        <f t="shared" si="108"/>
        <v>医薬品</v>
      </c>
      <c r="D254" s="310">
        <f t="shared" ref="D254:AI254" si="129">D$227*D143</f>
        <v>0</v>
      </c>
      <c r="E254" s="310">
        <f t="shared" si="129"/>
        <v>0</v>
      </c>
      <c r="F254" s="310">
        <f t="shared" si="129"/>
        <v>0</v>
      </c>
      <c r="G254" s="310">
        <f t="shared" si="129"/>
        <v>0</v>
      </c>
      <c r="H254" s="310">
        <f t="shared" si="129"/>
        <v>0</v>
      </c>
      <c r="I254" s="310">
        <f t="shared" si="129"/>
        <v>0</v>
      </c>
      <c r="J254" s="310">
        <f t="shared" si="129"/>
        <v>0</v>
      </c>
      <c r="K254" s="310">
        <f t="shared" si="129"/>
        <v>0</v>
      </c>
      <c r="L254" s="310">
        <f t="shared" si="129"/>
        <v>0</v>
      </c>
      <c r="M254" s="310">
        <f t="shared" si="129"/>
        <v>0</v>
      </c>
      <c r="N254" s="310">
        <f t="shared" si="129"/>
        <v>0</v>
      </c>
      <c r="O254" s="310">
        <f t="shared" si="129"/>
        <v>0</v>
      </c>
      <c r="P254" s="310">
        <f t="shared" si="129"/>
        <v>0</v>
      </c>
      <c r="Q254" s="310">
        <f t="shared" si="129"/>
        <v>0</v>
      </c>
      <c r="R254" s="310">
        <f t="shared" si="129"/>
        <v>0</v>
      </c>
      <c r="S254" s="310">
        <f t="shared" si="129"/>
        <v>0</v>
      </c>
      <c r="T254" s="310">
        <f t="shared" si="129"/>
        <v>0</v>
      </c>
      <c r="U254" s="310">
        <f t="shared" si="129"/>
        <v>0</v>
      </c>
      <c r="V254" s="310">
        <f t="shared" si="129"/>
        <v>0</v>
      </c>
      <c r="W254" s="310">
        <f t="shared" si="129"/>
        <v>0</v>
      </c>
      <c r="X254" s="310">
        <f t="shared" si="129"/>
        <v>0</v>
      </c>
      <c r="Y254" s="310">
        <f t="shared" si="129"/>
        <v>0</v>
      </c>
      <c r="Z254" s="310">
        <f t="shared" si="129"/>
        <v>0</v>
      </c>
      <c r="AA254" s="310">
        <f t="shared" si="129"/>
        <v>0</v>
      </c>
      <c r="AB254" s="310">
        <f t="shared" si="129"/>
        <v>0</v>
      </c>
      <c r="AC254" s="310">
        <f t="shared" si="129"/>
        <v>0</v>
      </c>
      <c r="AD254" s="310">
        <f t="shared" si="129"/>
        <v>0</v>
      </c>
      <c r="AE254" s="310">
        <f t="shared" si="129"/>
        <v>0</v>
      </c>
      <c r="AF254" s="310">
        <f t="shared" si="129"/>
        <v>0</v>
      </c>
      <c r="AG254" s="310">
        <f t="shared" si="129"/>
        <v>0</v>
      </c>
      <c r="AH254" s="310">
        <f t="shared" si="129"/>
        <v>0</v>
      </c>
      <c r="AI254" s="310">
        <f t="shared" si="129"/>
        <v>0</v>
      </c>
      <c r="AJ254" s="310">
        <f t="shared" ref="AJ254:BO254" si="130">AJ$227*AJ143</f>
        <v>0</v>
      </c>
      <c r="AK254" s="310">
        <f t="shared" si="130"/>
        <v>0</v>
      </c>
      <c r="AL254" s="310">
        <f t="shared" si="130"/>
        <v>0</v>
      </c>
      <c r="AM254" s="310">
        <f t="shared" si="130"/>
        <v>0</v>
      </c>
      <c r="AN254" s="310">
        <f t="shared" si="130"/>
        <v>0</v>
      </c>
      <c r="AO254" s="310">
        <f t="shared" si="130"/>
        <v>0</v>
      </c>
      <c r="AP254" s="310">
        <f t="shared" si="130"/>
        <v>0</v>
      </c>
      <c r="AQ254" s="310">
        <f t="shared" si="130"/>
        <v>0</v>
      </c>
      <c r="AR254" s="310">
        <f t="shared" si="130"/>
        <v>0</v>
      </c>
      <c r="AS254" s="310">
        <f t="shared" si="130"/>
        <v>0</v>
      </c>
      <c r="AT254" s="310">
        <f t="shared" si="130"/>
        <v>0</v>
      </c>
      <c r="AU254" s="310">
        <f t="shared" si="130"/>
        <v>0</v>
      </c>
      <c r="AV254" s="310">
        <f t="shared" si="130"/>
        <v>0</v>
      </c>
      <c r="AW254" s="310">
        <f t="shared" si="130"/>
        <v>0</v>
      </c>
      <c r="AX254" s="310">
        <f t="shared" si="130"/>
        <v>0</v>
      </c>
      <c r="AY254" s="310">
        <f t="shared" si="130"/>
        <v>0</v>
      </c>
      <c r="AZ254" s="310">
        <f t="shared" si="130"/>
        <v>0</v>
      </c>
      <c r="BA254" s="310">
        <f t="shared" si="130"/>
        <v>0</v>
      </c>
      <c r="BB254" s="310">
        <f t="shared" si="130"/>
        <v>0</v>
      </c>
      <c r="BC254" s="310">
        <f t="shared" si="130"/>
        <v>0</v>
      </c>
      <c r="BD254" s="310">
        <f t="shared" si="130"/>
        <v>0</v>
      </c>
      <c r="BE254" s="310">
        <f t="shared" si="130"/>
        <v>0</v>
      </c>
      <c r="BF254" s="310">
        <f t="shared" si="130"/>
        <v>0</v>
      </c>
      <c r="BG254" s="310">
        <f t="shared" si="130"/>
        <v>0</v>
      </c>
      <c r="BH254" s="310">
        <f t="shared" si="130"/>
        <v>0</v>
      </c>
      <c r="BI254" s="310">
        <f t="shared" si="130"/>
        <v>0</v>
      </c>
      <c r="BJ254" s="310">
        <f t="shared" si="130"/>
        <v>0</v>
      </c>
      <c r="BK254" s="310">
        <f t="shared" si="130"/>
        <v>0</v>
      </c>
      <c r="BL254" s="310">
        <f t="shared" si="130"/>
        <v>0</v>
      </c>
      <c r="BM254" s="310">
        <f t="shared" si="130"/>
        <v>0</v>
      </c>
      <c r="BN254" s="310">
        <f t="shared" si="130"/>
        <v>0</v>
      </c>
      <c r="BO254" s="310">
        <f t="shared" si="130"/>
        <v>0</v>
      </c>
      <c r="BP254" s="310">
        <f t="shared" ref="BP254:CU254" si="131">BP$227*BP143</f>
        <v>0</v>
      </c>
      <c r="BQ254" s="310">
        <f t="shared" si="131"/>
        <v>0</v>
      </c>
      <c r="BR254" s="310">
        <f t="shared" si="131"/>
        <v>0</v>
      </c>
      <c r="BS254" s="310">
        <f t="shared" si="131"/>
        <v>0</v>
      </c>
      <c r="BT254" s="310">
        <f t="shared" si="131"/>
        <v>0</v>
      </c>
      <c r="BU254" s="310">
        <f t="shared" si="131"/>
        <v>0</v>
      </c>
      <c r="BV254" s="310">
        <f t="shared" si="131"/>
        <v>0</v>
      </c>
      <c r="BW254" s="310">
        <f t="shared" si="131"/>
        <v>0</v>
      </c>
      <c r="BX254" s="310">
        <f t="shared" si="131"/>
        <v>0</v>
      </c>
      <c r="BY254" s="310">
        <f t="shared" si="131"/>
        <v>0</v>
      </c>
      <c r="BZ254" s="310">
        <f t="shared" si="131"/>
        <v>0</v>
      </c>
      <c r="CA254" s="310">
        <f t="shared" si="131"/>
        <v>0</v>
      </c>
      <c r="CB254" s="310">
        <f t="shared" si="131"/>
        <v>0</v>
      </c>
      <c r="CC254" s="310">
        <f t="shared" si="131"/>
        <v>0</v>
      </c>
      <c r="CD254" s="310">
        <f t="shared" si="131"/>
        <v>0</v>
      </c>
      <c r="CE254" s="310">
        <f t="shared" si="131"/>
        <v>0</v>
      </c>
      <c r="CF254" s="310">
        <f t="shared" si="131"/>
        <v>0</v>
      </c>
      <c r="CG254" s="310">
        <f t="shared" si="131"/>
        <v>0</v>
      </c>
      <c r="CH254" s="310">
        <f t="shared" si="131"/>
        <v>0</v>
      </c>
      <c r="CI254" s="310">
        <f t="shared" si="131"/>
        <v>0</v>
      </c>
      <c r="CJ254" s="310">
        <f t="shared" si="131"/>
        <v>0</v>
      </c>
      <c r="CK254" s="310">
        <f t="shared" si="131"/>
        <v>0</v>
      </c>
      <c r="CL254" s="310">
        <f t="shared" si="131"/>
        <v>0</v>
      </c>
      <c r="CM254" s="310">
        <f t="shared" si="131"/>
        <v>0</v>
      </c>
      <c r="CN254" s="310">
        <f t="shared" si="131"/>
        <v>0</v>
      </c>
      <c r="CO254" s="310">
        <f t="shared" si="131"/>
        <v>0</v>
      </c>
      <c r="CP254" s="310">
        <f t="shared" si="131"/>
        <v>0</v>
      </c>
      <c r="CQ254" s="310">
        <f t="shared" si="131"/>
        <v>0</v>
      </c>
      <c r="CR254" s="310">
        <f t="shared" si="131"/>
        <v>0</v>
      </c>
      <c r="CS254" s="310">
        <f t="shared" si="131"/>
        <v>0</v>
      </c>
      <c r="CT254" s="310">
        <f t="shared" si="131"/>
        <v>0</v>
      </c>
      <c r="CU254" s="310">
        <f t="shared" si="131"/>
        <v>0</v>
      </c>
      <c r="CV254" s="310">
        <f t="shared" ref="CV254:DD254" si="132">CV$227*CV143</f>
        <v>0</v>
      </c>
      <c r="CW254" s="310">
        <f t="shared" si="132"/>
        <v>0</v>
      </c>
      <c r="CX254" s="310">
        <f t="shared" si="132"/>
        <v>0</v>
      </c>
      <c r="CY254" s="310">
        <f t="shared" si="132"/>
        <v>0</v>
      </c>
      <c r="CZ254" s="310">
        <f t="shared" si="132"/>
        <v>0</v>
      </c>
      <c r="DA254" s="310">
        <f t="shared" si="132"/>
        <v>0</v>
      </c>
      <c r="DB254" s="310">
        <f t="shared" si="132"/>
        <v>0</v>
      </c>
      <c r="DC254" s="310">
        <f t="shared" si="132"/>
        <v>0</v>
      </c>
      <c r="DD254" s="310">
        <f t="shared" si="132"/>
        <v>0</v>
      </c>
      <c r="DE254" s="310">
        <f t="shared" ref="DE254:DF254" si="133">DE$227*DE143</f>
        <v>0</v>
      </c>
      <c r="DF254" s="342">
        <f t="shared" si="133"/>
        <v>0</v>
      </c>
      <c r="DG254" s="291">
        <f t="shared" si="22"/>
        <v>0</v>
      </c>
      <c r="DJ254" s="311"/>
      <c r="DK254" s="308"/>
    </row>
    <row r="255" spans="2:115">
      <c r="B255" s="509" t="str">
        <f t="shared" si="108"/>
        <v>208</v>
      </c>
      <c r="C255" s="550" t="str">
        <f t="shared" si="108"/>
        <v>化学最終製品（医薬品を除く。）</v>
      </c>
      <c r="D255" s="310">
        <f t="shared" ref="D255:AI255" si="134">D$227*D144</f>
        <v>0</v>
      </c>
      <c r="E255" s="310">
        <f t="shared" si="134"/>
        <v>0</v>
      </c>
      <c r="F255" s="310">
        <f t="shared" si="134"/>
        <v>0</v>
      </c>
      <c r="G255" s="310">
        <f t="shared" si="134"/>
        <v>0</v>
      </c>
      <c r="H255" s="310">
        <f t="shared" si="134"/>
        <v>0</v>
      </c>
      <c r="I255" s="310">
        <f t="shared" si="134"/>
        <v>0</v>
      </c>
      <c r="J255" s="310">
        <f t="shared" si="134"/>
        <v>0</v>
      </c>
      <c r="K255" s="310">
        <f t="shared" si="134"/>
        <v>0</v>
      </c>
      <c r="L255" s="310">
        <f t="shared" si="134"/>
        <v>0</v>
      </c>
      <c r="M255" s="310">
        <f t="shared" si="134"/>
        <v>0</v>
      </c>
      <c r="N255" s="310">
        <f t="shared" si="134"/>
        <v>0</v>
      </c>
      <c r="O255" s="310">
        <f t="shared" si="134"/>
        <v>0</v>
      </c>
      <c r="P255" s="310">
        <f t="shared" si="134"/>
        <v>0</v>
      </c>
      <c r="Q255" s="310">
        <f t="shared" si="134"/>
        <v>0</v>
      </c>
      <c r="R255" s="310">
        <f t="shared" si="134"/>
        <v>0</v>
      </c>
      <c r="S255" s="310">
        <f t="shared" si="134"/>
        <v>0</v>
      </c>
      <c r="T255" s="310">
        <f t="shared" si="134"/>
        <v>0</v>
      </c>
      <c r="U255" s="310">
        <f t="shared" si="134"/>
        <v>0</v>
      </c>
      <c r="V255" s="310">
        <f t="shared" si="134"/>
        <v>0</v>
      </c>
      <c r="W255" s="310">
        <f t="shared" si="134"/>
        <v>0</v>
      </c>
      <c r="X255" s="310">
        <f t="shared" si="134"/>
        <v>0</v>
      </c>
      <c r="Y255" s="310">
        <f t="shared" si="134"/>
        <v>0</v>
      </c>
      <c r="Z255" s="310">
        <f t="shared" si="134"/>
        <v>0</v>
      </c>
      <c r="AA255" s="310">
        <f t="shared" si="134"/>
        <v>0</v>
      </c>
      <c r="AB255" s="310">
        <f t="shared" si="134"/>
        <v>0</v>
      </c>
      <c r="AC255" s="310">
        <f t="shared" si="134"/>
        <v>0</v>
      </c>
      <c r="AD255" s="310">
        <f t="shared" si="134"/>
        <v>0</v>
      </c>
      <c r="AE255" s="310">
        <f t="shared" si="134"/>
        <v>0</v>
      </c>
      <c r="AF255" s="310">
        <f t="shared" si="134"/>
        <v>0</v>
      </c>
      <c r="AG255" s="310">
        <f t="shared" si="134"/>
        <v>0</v>
      </c>
      <c r="AH255" s="310">
        <f t="shared" si="134"/>
        <v>0</v>
      </c>
      <c r="AI255" s="310">
        <f t="shared" si="134"/>
        <v>0</v>
      </c>
      <c r="AJ255" s="310">
        <f t="shared" ref="AJ255:BO255" si="135">AJ$227*AJ144</f>
        <v>0</v>
      </c>
      <c r="AK255" s="310">
        <f t="shared" si="135"/>
        <v>0</v>
      </c>
      <c r="AL255" s="310">
        <f t="shared" si="135"/>
        <v>0</v>
      </c>
      <c r="AM255" s="310">
        <f t="shared" si="135"/>
        <v>0</v>
      </c>
      <c r="AN255" s="310">
        <f t="shared" si="135"/>
        <v>0</v>
      </c>
      <c r="AO255" s="310">
        <f t="shared" si="135"/>
        <v>0</v>
      </c>
      <c r="AP255" s="310">
        <f t="shared" si="135"/>
        <v>0</v>
      </c>
      <c r="AQ255" s="310">
        <f t="shared" si="135"/>
        <v>0</v>
      </c>
      <c r="AR255" s="310">
        <f t="shared" si="135"/>
        <v>0</v>
      </c>
      <c r="AS255" s="310">
        <f t="shared" si="135"/>
        <v>0</v>
      </c>
      <c r="AT255" s="310">
        <f t="shared" si="135"/>
        <v>0</v>
      </c>
      <c r="AU255" s="310">
        <f t="shared" si="135"/>
        <v>0</v>
      </c>
      <c r="AV255" s="310">
        <f t="shared" si="135"/>
        <v>0</v>
      </c>
      <c r="AW255" s="310">
        <f t="shared" si="135"/>
        <v>0</v>
      </c>
      <c r="AX255" s="310">
        <f t="shared" si="135"/>
        <v>0</v>
      </c>
      <c r="AY255" s="310">
        <f t="shared" si="135"/>
        <v>0</v>
      </c>
      <c r="AZ255" s="310">
        <f t="shared" si="135"/>
        <v>0</v>
      </c>
      <c r="BA255" s="310">
        <f t="shared" si="135"/>
        <v>0</v>
      </c>
      <c r="BB255" s="310">
        <f t="shared" si="135"/>
        <v>0</v>
      </c>
      <c r="BC255" s="310">
        <f t="shared" si="135"/>
        <v>0</v>
      </c>
      <c r="BD255" s="310">
        <f t="shared" si="135"/>
        <v>0</v>
      </c>
      <c r="BE255" s="310">
        <f t="shared" si="135"/>
        <v>0</v>
      </c>
      <c r="BF255" s="310">
        <f t="shared" si="135"/>
        <v>0</v>
      </c>
      <c r="BG255" s="310">
        <f t="shared" si="135"/>
        <v>0</v>
      </c>
      <c r="BH255" s="310">
        <f t="shared" si="135"/>
        <v>0</v>
      </c>
      <c r="BI255" s="310">
        <f t="shared" si="135"/>
        <v>0</v>
      </c>
      <c r="BJ255" s="310">
        <f t="shared" si="135"/>
        <v>0</v>
      </c>
      <c r="BK255" s="310">
        <f t="shared" si="135"/>
        <v>0</v>
      </c>
      <c r="BL255" s="310">
        <f t="shared" si="135"/>
        <v>0</v>
      </c>
      <c r="BM255" s="310">
        <f t="shared" si="135"/>
        <v>0</v>
      </c>
      <c r="BN255" s="310">
        <f t="shared" si="135"/>
        <v>0</v>
      </c>
      <c r="BO255" s="310">
        <f t="shared" si="135"/>
        <v>0</v>
      </c>
      <c r="BP255" s="310">
        <f t="shared" ref="BP255:CU255" si="136">BP$227*BP144</f>
        <v>0</v>
      </c>
      <c r="BQ255" s="310">
        <f t="shared" si="136"/>
        <v>0</v>
      </c>
      <c r="BR255" s="310">
        <f t="shared" si="136"/>
        <v>0</v>
      </c>
      <c r="BS255" s="310">
        <f t="shared" si="136"/>
        <v>0</v>
      </c>
      <c r="BT255" s="310">
        <f t="shared" si="136"/>
        <v>0</v>
      </c>
      <c r="BU255" s="310">
        <f t="shared" si="136"/>
        <v>0</v>
      </c>
      <c r="BV255" s="310">
        <f t="shared" si="136"/>
        <v>0</v>
      </c>
      <c r="BW255" s="310">
        <f t="shared" si="136"/>
        <v>0</v>
      </c>
      <c r="BX255" s="310">
        <f t="shared" si="136"/>
        <v>0</v>
      </c>
      <c r="BY255" s="310">
        <f t="shared" si="136"/>
        <v>0</v>
      </c>
      <c r="BZ255" s="310">
        <f t="shared" si="136"/>
        <v>0</v>
      </c>
      <c r="CA255" s="310">
        <f t="shared" si="136"/>
        <v>0</v>
      </c>
      <c r="CB255" s="310">
        <f t="shared" si="136"/>
        <v>0</v>
      </c>
      <c r="CC255" s="310">
        <f t="shared" si="136"/>
        <v>0</v>
      </c>
      <c r="CD255" s="310">
        <f t="shared" si="136"/>
        <v>0</v>
      </c>
      <c r="CE255" s="310">
        <f t="shared" si="136"/>
        <v>0</v>
      </c>
      <c r="CF255" s="310">
        <f t="shared" si="136"/>
        <v>0</v>
      </c>
      <c r="CG255" s="310">
        <f t="shared" si="136"/>
        <v>0</v>
      </c>
      <c r="CH255" s="310">
        <f t="shared" si="136"/>
        <v>0</v>
      </c>
      <c r="CI255" s="310">
        <f t="shared" si="136"/>
        <v>0</v>
      </c>
      <c r="CJ255" s="310">
        <f t="shared" si="136"/>
        <v>0</v>
      </c>
      <c r="CK255" s="310">
        <f t="shared" si="136"/>
        <v>0</v>
      </c>
      <c r="CL255" s="310">
        <f t="shared" si="136"/>
        <v>0</v>
      </c>
      <c r="CM255" s="310">
        <f t="shared" si="136"/>
        <v>0</v>
      </c>
      <c r="CN255" s="310">
        <f t="shared" si="136"/>
        <v>0</v>
      </c>
      <c r="CO255" s="310">
        <f t="shared" si="136"/>
        <v>0</v>
      </c>
      <c r="CP255" s="310">
        <f t="shared" si="136"/>
        <v>0</v>
      </c>
      <c r="CQ255" s="310">
        <f t="shared" si="136"/>
        <v>0</v>
      </c>
      <c r="CR255" s="310">
        <f t="shared" si="136"/>
        <v>0</v>
      </c>
      <c r="CS255" s="310">
        <f t="shared" si="136"/>
        <v>0</v>
      </c>
      <c r="CT255" s="310">
        <f t="shared" si="136"/>
        <v>0</v>
      </c>
      <c r="CU255" s="310">
        <f t="shared" si="136"/>
        <v>0</v>
      </c>
      <c r="CV255" s="310">
        <f t="shared" ref="CV255:DD255" si="137">CV$227*CV144</f>
        <v>0</v>
      </c>
      <c r="CW255" s="310">
        <f t="shared" si="137"/>
        <v>0</v>
      </c>
      <c r="CX255" s="310">
        <f t="shared" si="137"/>
        <v>0</v>
      </c>
      <c r="CY255" s="310">
        <f t="shared" si="137"/>
        <v>0</v>
      </c>
      <c r="CZ255" s="310">
        <f t="shared" si="137"/>
        <v>0</v>
      </c>
      <c r="DA255" s="310">
        <f t="shared" si="137"/>
        <v>0</v>
      </c>
      <c r="DB255" s="310">
        <f t="shared" si="137"/>
        <v>0</v>
      </c>
      <c r="DC255" s="310">
        <f t="shared" si="137"/>
        <v>0</v>
      </c>
      <c r="DD255" s="310">
        <f t="shared" si="137"/>
        <v>0</v>
      </c>
      <c r="DE255" s="310">
        <f t="shared" ref="DE255:DF255" si="138">DE$227*DE144</f>
        <v>0</v>
      </c>
      <c r="DF255" s="342">
        <f t="shared" si="138"/>
        <v>0</v>
      </c>
      <c r="DG255" s="291">
        <f t="shared" si="22"/>
        <v>0</v>
      </c>
      <c r="DJ255" s="311"/>
      <c r="DK255" s="308"/>
    </row>
    <row r="256" spans="2:115">
      <c r="B256" s="509" t="str">
        <f t="shared" si="108"/>
        <v>211</v>
      </c>
      <c r="C256" s="550" t="str">
        <f t="shared" si="108"/>
        <v>石油製品</v>
      </c>
      <c r="D256" s="310">
        <f t="shared" ref="D256:AI256" si="139">D$227*D145</f>
        <v>0</v>
      </c>
      <c r="E256" s="310">
        <f t="shared" si="139"/>
        <v>0</v>
      </c>
      <c r="F256" s="310">
        <f t="shared" si="139"/>
        <v>0</v>
      </c>
      <c r="G256" s="310">
        <f t="shared" si="139"/>
        <v>0</v>
      </c>
      <c r="H256" s="310">
        <f t="shared" si="139"/>
        <v>0</v>
      </c>
      <c r="I256" s="310">
        <f t="shared" si="139"/>
        <v>0</v>
      </c>
      <c r="J256" s="310">
        <f t="shared" si="139"/>
        <v>0</v>
      </c>
      <c r="K256" s="310">
        <f t="shared" si="139"/>
        <v>0</v>
      </c>
      <c r="L256" s="310">
        <f t="shared" si="139"/>
        <v>0</v>
      </c>
      <c r="M256" s="310">
        <f t="shared" si="139"/>
        <v>0</v>
      </c>
      <c r="N256" s="310">
        <f t="shared" si="139"/>
        <v>0</v>
      </c>
      <c r="O256" s="310">
        <f t="shared" si="139"/>
        <v>0</v>
      </c>
      <c r="P256" s="310">
        <f t="shared" si="139"/>
        <v>0</v>
      </c>
      <c r="Q256" s="310">
        <f t="shared" si="139"/>
        <v>0</v>
      </c>
      <c r="R256" s="310">
        <f t="shared" si="139"/>
        <v>0</v>
      </c>
      <c r="S256" s="310">
        <f t="shared" si="139"/>
        <v>0</v>
      </c>
      <c r="T256" s="310">
        <f t="shared" si="139"/>
        <v>0</v>
      </c>
      <c r="U256" s="310">
        <f t="shared" si="139"/>
        <v>0</v>
      </c>
      <c r="V256" s="310">
        <f t="shared" si="139"/>
        <v>0</v>
      </c>
      <c r="W256" s="310">
        <f t="shared" si="139"/>
        <v>0</v>
      </c>
      <c r="X256" s="310">
        <f t="shared" si="139"/>
        <v>0</v>
      </c>
      <c r="Y256" s="310">
        <f t="shared" si="139"/>
        <v>0</v>
      </c>
      <c r="Z256" s="310">
        <f t="shared" si="139"/>
        <v>0</v>
      </c>
      <c r="AA256" s="310">
        <f t="shared" si="139"/>
        <v>0</v>
      </c>
      <c r="AB256" s="310">
        <f t="shared" si="139"/>
        <v>0</v>
      </c>
      <c r="AC256" s="310">
        <f t="shared" si="139"/>
        <v>0</v>
      </c>
      <c r="AD256" s="310">
        <f t="shared" si="139"/>
        <v>0</v>
      </c>
      <c r="AE256" s="310">
        <f t="shared" si="139"/>
        <v>0</v>
      </c>
      <c r="AF256" s="310">
        <f t="shared" si="139"/>
        <v>0</v>
      </c>
      <c r="AG256" s="310">
        <f t="shared" si="139"/>
        <v>0</v>
      </c>
      <c r="AH256" s="310">
        <f t="shared" si="139"/>
        <v>0</v>
      </c>
      <c r="AI256" s="310">
        <f t="shared" si="139"/>
        <v>0</v>
      </c>
      <c r="AJ256" s="310">
        <f t="shared" ref="AJ256:BO256" si="140">AJ$227*AJ145</f>
        <v>0</v>
      </c>
      <c r="AK256" s="310">
        <f t="shared" si="140"/>
        <v>0</v>
      </c>
      <c r="AL256" s="310">
        <f t="shared" si="140"/>
        <v>0</v>
      </c>
      <c r="AM256" s="310">
        <f t="shared" si="140"/>
        <v>0</v>
      </c>
      <c r="AN256" s="310">
        <f t="shared" si="140"/>
        <v>0</v>
      </c>
      <c r="AO256" s="310">
        <f t="shared" si="140"/>
        <v>0</v>
      </c>
      <c r="AP256" s="310">
        <f t="shared" si="140"/>
        <v>0</v>
      </c>
      <c r="AQ256" s="310">
        <f t="shared" si="140"/>
        <v>0</v>
      </c>
      <c r="AR256" s="310">
        <f t="shared" si="140"/>
        <v>0</v>
      </c>
      <c r="AS256" s="310">
        <f t="shared" si="140"/>
        <v>0</v>
      </c>
      <c r="AT256" s="310">
        <f t="shared" si="140"/>
        <v>0</v>
      </c>
      <c r="AU256" s="310">
        <f t="shared" si="140"/>
        <v>0</v>
      </c>
      <c r="AV256" s="310">
        <f t="shared" si="140"/>
        <v>0</v>
      </c>
      <c r="AW256" s="310">
        <f t="shared" si="140"/>
        <v>0</v>
      </c>
      <c r="AX256" s="310">
        <f t="shared" si="140"/>
        <v>0</v>
      </c>
      <c r="AY256" s="310">
        <f t="shared" si="140"/>
        <v>0</v>
      </c>
      <c r="AZ256" s="310">
        <f t="shared" si="140"/>
        <v>0</v>
      </c>
      <c r="BA256" s="310">
        <f t="shared" si="140"/>
        <v>0</v>
      </c>
      <c r="BB256" s="310">
        <f t="shared" si="140"/>
        <v>0</v>
      </c>
      <c r="BC256" s="310">
        <f t="shared" si="140"/>
        <v>0</v>
      </c>
      <c r="BD256" s="310">
        <f t="shared" si="140"/>
        <v>0</v>
      </c>
      <c r="BE256" s="310">
        <f t="shared" si="140"/>
        <v>0</v>
      </c>
      <c r="BF256" s="310">
        <f t="shared" si="140"/>
        <v>0</v>
      </c>
      <c r="BG256" s="310">
        <f t="shared" si="140"/>
        <v>0</v>
      </c>
      <c r="BH256" s="310">
        <f t="shared" si="140"/>
        <v>0</v>
      </c>
      <c r="BI256" s="310">
        <f t="shared" si="140"/>
        <v>0</v>
      </c>
      <c r="BJ256" s="310">
        <f t="shared" si="140"/>
        <v>0</v>
      </c>
      <c r="BK256" s="310">
        <f t="shared" si="140"/>
        <v>0</v>
      </c>
      <c r="BL256" s="310">
        <f t="shared" si="140"/>
        <v>0</v>
      </c>
      <c r="BM256" s="310">
        <f t="shared" si="140"/>
        <v>0</v>
      </c>
      <c r="BN256" s="310">
        <f t="shared" si="140"/>
        <v>0</v>
      </c>
      <c r="BO256" s="310">
        <f t="shared" si="140"/>
        <v>0</v>
      </c>
      <c r="BP256" s="310">
        <f t="shared" ref="BP256:CU256" si="141">BP$227*BP145</f>
        <v>0</v>
      </c>
      <c r="BQ256" s="310">
        <f t="shared" si="141"/>
        <v>0</v>
      </c>
      <c r="BR256" s="310">
        <f t="shared" si="141"/>
        <v>0</v>
      </c>
      <c r="BS256" s="310">
        <f t="shared" si="141"/>
        <v>0</v>
      </c>
      <c r="BT256" s="310">
        <f t="shared" si="141"/>
        <v>0</v>
      </c>
      <c r="BU256" s="310">
        <f t="shared" si="141"/>
        <v>0</v>
      </c>
      <c r="BV256" s="310">
        <f t="shared" si="141"/>
        <v>0</v>
      </c>
      <c r="BW256" s="310">
        <f t="shared" si="141"/>
        <v>0</v>
      </c>
      <c r="BX256" s="310">
        <f t="shared" si="141"/>
        <v>0</v>
      </c>
      <c r="BY256" s="310">
        <f t="shared" si="141"/>
        <v>0</v>
      </c>
      <c r="BZ256" s="310">
        <f t="shared" si="141"/>
        <v>0</v>
      </c>
      <c r="CA256" s="310">
        <f t="shared" si="141"/>
        <v>0</v>
      </c>
      <c r="CB256" s="310">
        <f t="shared" si="141"/>
        <v>0</v>
      </c>
      <c r="CC256" s="310">
        <f t="shared" si="141"/>
        <v>0</v>
      </c>
      <c r="CD256" s="310">
        <f t="shared" si="141"/>
        <v>0</v>
      </c>
      <c r="CE256" s="310">
        <f t="shared" si="141"/>
        <v>0</v>
      </c>
      <c r="CF256" s="310">
        <f t="shared" si="141"/>
        <v>0</v>
      </c>
      <c r="CG256" s="310">
        <f t="shared" si="141"/>
        <v>0</v>
      </c>
      <c r="CH256" s="310">
        <f t="shared" si="141"/>
        <v>0</v>
      </c>
      <c r="CI256" s="310">
        <f t="shared" si="141"/>
        <v>0</v>
      </c>
      <c r="CJ256" s="310">
        <f t="shared" si="141"/>
        <v>0</v>
      </c>
      <c r="CK256" s="310">
        <f t="shared" si="141"/>
        <v>0</v>
      </c>
      <c r="CL256" s="310">
        <f t="shared" si="141"/>
        <v>0</v>
      </c>
      <c r="CM256" s="310">
        <f t="shared" si="141"/>
        <v>0</v>
      </c>
      <c r="CN256" s="310">
        <f t="shared" si="141"/>
        <v>0</v>
      </c>
      <c r="CO256" s="310">
        <f t="shared" si="141"/>
        <v>0</v>
      </c>
      <c r="CP256" s="310">
        <f t="shared" si="141"/>
        <v>0</v>
      </c>
      <c r="CQ256" s="310">
        <f t="shared" si="141"/>
        <v>0</v>
      </c>
      <c r="CR256" s="310">
        <f t="shared" si="141"/>
        <v>0</v>
      </c>
      <c r="CS256" s="310">
        <f t="shared" si="141"/>
        <v>0</v>
      </c>
      <c r="CT256" s="310">
        <f t="shared" si="141"/>
        <v>0</v>
      </c>
      <c r="CU256" s="310">
        <f t="shared" si="141"/>
        <v>0</v>
      </c>
      <c r="CV256" s="310">
        <f t="shared" ref="CV256:DD256" si="142">CV$227*CV145</f>
        <v>0</v>
      </c>
      <c r="CW256" s="310">
        <f t="shared" si="142"/>
        <v>0</v>
      </c>
      <c r="CX256" s="310">
        <f t="shared" si="142"/>
        <v>0</v>
      </c>
      <c r="CY256" s="310">
        <f t="shared" si="142"/>
        <v>0</v>
      </c>
      <c r="CZ256" s="310">
        <f t="shared" si="142"/>
        <v>0</v>
      </c>
      <c r="DA256" s="310">
        <f t="shared" si="142"/>
        <v>0</v>
      </c>
      <c r="DB256" s="310">
        <f t="shared" si="142"/>
        <v>0</v>
      </c>
      <c r="DC256" s="310">
        <f t="shared" si="142"/>
        <v>0</v>
      </c>
      <c r="DD256" s="310">
        <f t="shared" si="142"/>
        <v>0</v>
      </c>
      <c r="DE256" s="310">
        <f t="shared" ref="DE256:DF256" si="143">DE$227*DE145</f>
        <v>0</v>
      </c>
      <c r="DF256" s="342">
        <f t="shared" si="143"/>
        <v>0</v>
      </c>
      <c r="DG256" s="291">
        <f t="shared" si="22"/>
        <v>0</v>
      </c>
      <c r="DJ256" s="311"/>
      <c r="DK256" s="308"/>
    </row>
    <row r="257" spans="2:115">
      <c r="B257" s="509" t="str">
        <f t="shared" si="108"/>
        <v>212</v>
      </c>
      <c r="C257" s="550" t="str">
        <f t="shared" si="108"/>
        <v>石炭製品</v>
      </c>
      <c r="D257" s="310">
        <f t="shared" ref="D257:AI257" si="144">D$227*D146</f>
        <v>0</v>
      </c>
      <c r="E257" s="310">
        <f t="shared" si="144"/>
        <v>0</v>
      </c>
      <c r="F257" s="310">
        <f t="shared" si="144"/>
        <v>0</v>
      </c>
      <c r="G257" s="310">
        <f t="shared" si="144"/>
        <v>0</v>
      </c>
      <c r="H257" s="310">
        <f t="shared" si="144"/>
        <v>0</v>
      </c>
      <c r="I257" s="310">
        <f t="shared" si="144"/>
        <v>0</v>
      </c>
      <c r="J257" s="310">
        <f t="shared" si="144"/>
        <v>0</v>
      </c>
      <c r="K257" s="310">
        <f t="shared" si="144"/>
        <v>0</v>
      </c>
      <c r="L257" s="310">
        <f t="shared" si="144"/>
        <v>0</v>
      </c>
      <c r="M257" s="310">
        <f t="shared" si="144"/>
        <v>0</v>
      </c>
      <c r="N257" s="310">
        <f t="shared" si="144"/>
        <v>0</v>
      </c>
      <c r="O257" s="310">
        <f t="shared" si="144"/>
        <v>0</v>
      </c>
      <c r="P257" s="310">
        <f t="shared" si="144"/>
        <v>0</v>
      </c>
      <c r="Q257" s="310">
        <f t="shared" si="144"/>
        <v>0</v>
      </c>
      <c r="R257" s="310">
        <f t="shared" si="144"/>
        <v>0</v>
      </c>
      <c r="S257" s="310">
        <f t="shared" si="144"/>
        <v>0</v>
      </c>
      <c r="T257" s="310">
        <f t="shared" si="144"/>
        <v>0</v>
      </c>
      <c r="U257" s="310">
        <f t="shared" si="144"/>
        <v>0</v>
      </c>
      <c r="V257" s="310">
        <f t="shared" si="144"/>
        <v>0</v>
      </c>
      <c r="W257" s="310">
        <f t="shared" si="144"/>
        <v>0</v>
      </c>
      <c r="X257" s="310">
        <f t="shared" si="144"/>
        <v>0</v>
      </c>
      <c r="Y257" s="310">
        <f t="shared" si="144"/>
        <v>0</v>
      </c>
      <c r="Z257" s="310">
        <f t="shared" si="144"/>
        <v>0</v>
      </c>
      <c r="AA257" s="310">
        <f t="shared" si="144"/>
        <v>0</v>
      </c>
      <c r="AB257" s="310">
        <f t="shared" si="144"/>
        <v>0</v>
      </c>
      <c r="AC257" s="310">
        <f t="shared" si="144"/>
        <v>0</v>
      </c>
      <c r="AD257" s="310">
        <f t="shared" si="144"/>
        <v>0</v>
      </c>
      <c r="AE257" s="310">
        <f t="shared" si="144"/>
        <v>0</v>
      </c>
      <c r="AF257" s="310">
        <f t="shared" si="144"/>
        <v>0</v>
      </c>
      <c r="AG257" s="310">
        <f t="shared" si="144"/>
        <v>0</v>
      </c>
      <c r="AH257" s="310">
        <f t="shared" si="144"/>
        <v>0</v>
      </c>
      <c r="AI257" s="310">
        <f t="shared" si="144"/>
        <v>0</v>
      </c>
      <c r="AJ257" s="310">
        <f t="shared" ref="AJ257:BO257" si="145">AJ$227*AJ146</f>
        <v>0</v>
      </c>
      <c r="AK257" s="310">
        <f t="shared" si="145"/>
        <v>0</v>
      </c>
      <c r="AL257" s="310">
        <f t="shared" si="145"/>
        <v>0</v>
      </c>
      <c r="AM257" s="310">
        <f t="shared" si="145"/>
        <v>0</v>
      </c>
      <c r="AN257" s="310">
        <f t="shared" si="145"/>
        <v>0</v>
      </c>
      <c r="AO257" s="310">
        <f t="shared" si="145"/>
        <v>0</v>
      </c>
      <c r="AP257" s="310">
        <f t="shared" si="145"/>
        <v>0</v>
      </c>
      <c r="AQ257" s="310">
        <f t="shared" si="145"/>
        <v>0</v>
      </c>
      <c r="AR257" s="310">
        <f t="shared" si="145"/>
        <v>0</v>
      </c>
      <c r="AS257" s="310">
        <f t="shared" si="145"/>
        <v>0</v>
      </c>
      <c r="AT257" s="310">
        <f t="shared" si="145"/>
        <v>0</v>
      </c>
      <c r="AU257" s="310">
        <f t="shared" si="145"/>
        <v>0</v>
      </c>
      <c r="AV257" s="310">
        <f t="shared" si="145"/>
        <v>0</v>
      </c>
      <c r="AW257" s="310">
        <f t="shared" si="145"/>
        <v>0</v>
      </c>
      <c r="AX257" s="310">
        <f t="shared" si="145"/>
        <v>0</v>
      </c>
      <c r="AY257" s="310">
        <f t="shared" si="145"/>
        <v>0</v>
      </c>
      <c r="AZ257" s="310">
        <f t="shared" si="145"/>
        <v>0</v>
      </c>
      <c r="BA257" s="310">
        <f t="shared" si="145"/>
        <v>0</v>
      </c>
      <c r="BB257" s="310">
        <f t="shared" si="145"/>
        <v>0</v>
      </c>
      <c r="BC257" s="310">
        <f t="shared" si="145"/>
        <v>0</v>
      </c>
      <c r="BD257" s="310">
        <f t="shared" si="145"/>
        <v>0</v>
      </c>
      <c r="BE257" s="310">
        <f t="shared" si="145"/>
        <v>0</v>
      </c>
      <c r="BF257" s="310">
        <f t="shared" si="145"/>
        <v>0</v>
      </c>
      <c r="BG257" s="310">
        <f t="shared" si="145"/>
        <v>0</v>
      </c>
      <c r="BH257" s="310">
        <f t="shared" si="145"/>
        <v>0</v>
      </c>
      <c r="BI257" s="310">
        <f t="shared" si="145"/>
        <v>0</v>
      </c>
      <c r="BJ257" s="310">
        <f t="shared" si="145"/>
        <v>0</v>
      </c>
      <c r="BK257" s="310">
        <f t="shared" si="145"/>
        <v>0</v>
      </c>
      <c r="BL257" s="310">
        <f t="shared" si="145"/>
        <v>0</v>
      </c>
      <c r="BM257" s="310">
        <f t="shared" si="145"/>
        <v>0</v>
      </c>
      <c r="BN257" s="310">
        <f t="shared" si="145"/>
        <v>0</v>
      </c>
      <c r="BO257" s="310">
        <f t="shared" si="145"/>
        <v>0</v>
      </c>
      <c r="BP257" s="310">
        <f t="shared" ref="BP257:CU257" si="146">BP$227*BP146</f>
        <v>0</v>
      </c>
      <c r="BQ257" s="310">
        <f t="shared" si="146"/>
        <v>0</v>
      </c>
      <c r="BR257" s="310">
        <f t="shared" si="146"/>
        <v>0</v>
      </c>
      <c r="BS257" s="310">
        <f t="shared" si="146"/>
        <v>0</v>
      </c>
      <c r="BT257" s="310">
        <f t="shared" si="146"/>
        <v>0</v>
      </c>
      <c r="BU257" s="310">
        <f t="shared" si="146"/>
        <v>0</v>
      </c>
      <c r="BV257" s="310">
        <f t="shared" si="146"/>
        <v>0</v>
      </c>
      <c r="BW257" s="310">
        <f t="shared" si="146"/>
        <v>0</v>
      </c>
      <c r="BX257" s="310">
        <f t="shared" si="146"/>
        <v>0</v>
      </c>
      <c r="BY257" s="310">
        <f t="shared" si="146"/>
        <v>0</v>
      </c>
      <c r="BZ257" s="310">
        <f t="shared" si="146"/>
        <v>0</v>
      </c>
      <c r="CA257" s="310">
        <f t="shared" si="146"/>
        <v>0</v>
      </c>
      <c r="CB257" s="310">
        <f t="shared" si="146"/>
        <v>0</v>
      </c>
      <c r="CC257" s="310">
        <f t="shared" si="146"/>
        <v>0</v>
      </c>
      <c r="CD257" s="310">
        <f t="shared" si="146"/>
        <v>0</v>
      </c>
      <c r="CE257" s="310">
        <f t="shared" si="146"/>
        <v>0</v>
      </c>
      <c r="CF257" s="310">
        <f t="shared" si="146"/>
        <v>0</v>
      </c>
      <c r="CG257" s="310">
        <f t="shared" si="146"/>
        <v>0</v>
      </c>
      <c r="CH257" s="310">
        <f t="shared" si="146"/>
        <v>0</v>
      </c>
      <c r="CI257" s="310">
        <f t="shared" si="146"/>
        <v>0</v>
      </c>
      <c r="CJ257" s="310">
        <f t="shared" si="146"/>
        <v>0</v>
      </c>
      <c r="CK257" s="310">
        <f t="shared" si="146"/>
        <v>0</v>
      </c>
      <c r="CL257" s="310">
        <f t="shared" si="146"/>
        <v>0</v>
      </c>
      <c r="CM257" s="310">
        <f t="shared" si="146"/>
        <v>0</v>
      </c>
      <c r="CN257" s="310">
        <f t="shared" si="146"/>
        <v>0</v>
      </c>
      <c r="CO257" s="310">
        <f t="shared" si="146"/>
        <v>0</v>
      </c>
      <c r="CP257" s="310">
        <f t="shared" si="146"/>
        <v>0</v>
      </c>
      <c r="CQ257" s="310">
        <f t="shared" si="146"/>
        <v>0</v>
      </c>
      <c r="CR257" s="310">
        <f t="shared" si="146"/>
        <v>0</v>
      </c>
      <c r="CS257" s="310">
        <f t="shared" si="146"/>
        <v>0</v>
      </c>
      <c r="CT257" s="310">
        <f t="shared" si="146"/>
        <v>0</v>
      </c>
      <c r="CU257" s="310">
        <f t="shared" si="146"/>
        <v>0</v>
      </c>
      <c r="CV257" s="310">
        <f t="shared" ref="CV257:DD257" si="147">CV$227*CV146</f>
        <v>0</v>
      </c>
      <c r="CW257" s="310">
        <f t="shared" si="147"/>
        <v>0</v>
      </c>
      <c r="CX257" s="310">
        <f t="shared" si="147"/>
        <v>0</v>
      </c>
      <c r="CY257" s="310">
        <f t="shared" si="147"/>
        <v>0</v>
      </c>
      <c r="CZ257" s="310">
        <f t="shared" si="147"/>
        <v>0</v>
      </c>
      <c r="DA257" s="310">
        <f t="shared" si="147"/>
        <v>0</v>
      </c>
      <c r="DB257" s="310">
        <f t="shared" si="147"/>
        <v>0</v>
      </c>
      <c r="DC257" s="310">
        <f t="shared" si="147"/>
        <v>0</v>
      </c>
      <c r="DD257" s="310">
        <f t="shared" si="147"/>
        <v>0</v>
      </c>
      <c r="DE257" s="310">
        <f t="shared" ref="DE257:DF257" si="148">DE$227*DE146</f>
        <v>0</v>
      </c>
      <c r="DF257" s="342">
        <f t="shared" si="148"/>
        <v>0</v>
      </c>
      <c r="DG257" s="291">
        <f t="shared" si="22"/>
        <v>0</v>
      </c>
      <c r="DJ257" s="311"/>
      <c r="DK257" s="308"/>
    </row>
    <row r="258" spans="2:115">
      <c r="B258" s="509" t="str">
        <f t="shared" si="108"/>
        <v>221</v>
      </c>
      <c r="C258" s="550" t="str">
        <f t="shared" si="108"/>
        <v>プラスチック製品</v>
      </c>
      <c r="D258" s="310">
        <f t="shared" ref="D258:AI258" si="149">D$227*D147</f>
        <v>0</v>
      </c>
      <c r="E258" s="310">
        <f t="shared" si="149"/>
        <v>0</v>
      </c>
      <c r="F258" s="310">
        <f t="shared" si="149"/>
        <v>0</v>
      </c>
      <c r="G258" s="310">
        <f t="shared" si="149"/>
        <v>0</v>
      </c>
      <c r="H258" s="310">
        <f t="shared" si="149"/>
        <v>0</v>
      </c>
      <c r="I258" s="310">
        <f t="shared" si="149"/>
        <v>0</v>
      </c>
      <c r="J258" s="310">
        <f t="shared" si="149"/>
        <v>0</v>
      </c>
      <c r="K258" s="310">
        <f t="shared" si="149"/>
        <v>0</v>
      </c>
      <c r="L258" s="310">
        <f t="shared" si="149"/>
        <v>0</v>
      </c>
      <c r="M258" s="310">
        <f t="shared" si="149"/>
        <v>0</v>
      </c>
      <c r="N258" s="310">
        <f t="shared" si="149"/>
        <v>0</v>
      </c>
      <c r="O258" s="310">
        <f t="shared" si="149"/>
        <v>0</v>
      </c>
      <c r="P258" s="310">
        <f t="shared" si="149"/>
        <v>0</v>
      </c>
      <c r="Q258" s="310">
        <f t="shared" si="149"/>
        <v>0</v>
      </c>
      <c r="R258" s="310">
        <f t="shared" si="149"/>
        <v>0</v>
      </c>
      <c r="S258" s="310">
        <f t="shared" si="149"/>
        <v>0</v>
      </c>
      <c r="T258" s="310">
        <f t="shared" si="149"/>
        <v>0</v>
      </c>
      <c r="U258" s="310">
        <f t="shared" si="149"/>
        <v>0</v>
      </c>
      <c r="V258" s="310">
        <f t="shared" si="149"/>
        <v>0</v>
      </c>
      <c r="W258" s="310">
        <f t="shared" si="149"/>
        <v>0</v>
      </c>
      <c r="X258" s="310">
        <f t="shared" si="149"/>
        <v>0</v>
      </c>
      <c r="Y258" s="310">
        <f t="shared" si="149"/>
        <v>0</v>
      </c>
      <c r="Z258" s="310">
        <f t="shared" si="149"/>
        <v>0</v>
      </c>
      <c r="AA258" s="310">
        <f t="shared" si="149"/>
        <v>0</v>
      </c>
      <c r="AB258" s="310">
        <f t="shared" si="149"/>
        <v>0</v>
      </c>
      <c r="AC258" s="310">
        <f t="shared" si="149"/>
        <v>0</v>
      </c>
      <c r="AD258" s="310">
        <f t="shared" si="149"/>
        <v>0</v>
      </c>
      <c r="AE258" s="310">
        <f t="shared" si="149"/>
        <v>0</v>
      </c>
      <c r="AF258" s="310">
        <f t="shared" si="149"/>
        <v>0</v>
      </c>
      <c r="AG258" s="310">
        <f t="shared" si="149"/>
        <v>0</v>
      </c>
      <c r="AH258" s="310">
        <f t="shared" si="149"/>
        <v>0</v>
      </c>
      <c r="AI258" s="310">
        <f t="shared" si="149"/>
        <v>0</v>
      </c>
      <c r="AJ258" s="310">
        <f t="shared" ref="AJ258:BO258" si="150">AJ$227*AJ147</f>
        <v>0</v>
      </c>
      <c r="AK258" s="310">
        <f t="shared" si="150"/>
        <v>0</v>
      </c>
      <c r="AL258" s="310">
        <f t="shared" si="150"/>
        <v>0</v>
      </c>
      <c r="AM258" s="310">
        <f t="shared" si="150"/>
        <v>0</v>
      </c>
      <c r="AN258" s="310">
        <f t="shared" si="150"/>
        <v>0</v>
      </c>
      <c r="AO258" s="310">
        <f t="shared" si="150"/>
        <v>0</v>
      </c>
      <c r="AP258" s="310">
        <f t="shared" si="150"/>
        <v>0</v>
      </c>
      <c r="AQ258" s="310">
        <f t="shared" si="150"/>
        <v>0</v>
      </c>
      <c r="AR258" s="310">
        <f t="shared" si="150"/>
        <v>0</v>
      </c>
      <c r="AS258" s="310">
        <f t="shared" si="150"/>
        <v>0</v>
      </c>
      <c r="AT258" s="310">
        <f t="shared" si="150"/>
        <v>0</v>
      </c>
      <c r="AU258" s="310">
        <f t="shared" si="150"/>
        <v>0</v>
      </c>
      <c r="AV258" s="310">
        <f t="shared" si="150"/>
        <v>0</v>
      </c>
      <c r="AW258" s="310">
        <f t="shared" si="150"/>
        <v>0</v>
      </c>
      <c r="AX258" s="310">
        <f t="shared" si="150"/>
        <v>0</v>
      </c>
      <c r="AY258" s="310">
        <f t="shared" si="150"/>
        <v>0</v>
      </c>
      <c r="AZ258" s="310">
        <f t="shared" si="150"/>
        <v>0</v>
      </c>
      <c r="BA258" s="310">
        <f t="shared" si="150"/>
        <v>0</v>
      </c>
      <c r="BB258" s="310">
        <f t="shared" si="150"/>
        <v>0</v>
      </c>
      <c r="BC258" s="310">
        <f t="shared" si="150"/>
        <v>0</v>
      </c>
      <c r="BD258" s="310">
        <f t="shared" si="150"/>
        <v>0</v>
      </c>
      <c r="BE258" s="310">
        <f t="shared" si="150"/>
        <v>0</v>
      </c>
      <c r="BF258" s="310">
        <f t="shared" si="150"/>
        <v>0</v>
      </c>
      <c r="BG258" s="310">
        <f t="shared" si="150"/>
        <v>0</v>
      </c>
      <c r="BH258" s="310">
        <f t="shared" si="150"/>
        <v>0</v>
      </c>
      <c r="BI258" s="310">
        <f t="shared" si="150"/>
        <v>0</v>
      </c>
      <c r="BJ258" s="310">
        <f t="shared" si="150"/>
        <v>0</v>
      </c>
      <c r="BK258" s="310">
        <f t="shared" si="150"/>
        <v>0</v>
      </c>
      <c r="BL258" s="310">
        <f t="shared" si="150"/>
        <v>0</v>
      </c>
      <c r="BM258" s="310">
        <f t="shared" si="150"/>
        <v>0</v>
      </c>
      <c r="BN258" s="310">
        <f t="shared" si="150"/>
        <v>0</v>
      </c>
      <c r="BO258" s="310">
        <f t="shared" si="150"/>
        <v>0</v>
      </c>
      <c r="BP258" s="310">
        <f t="shared" ref="BP258:CU258" si="151">BP$227*BP147</f>
        <v>0</v>
      </c>
      <c r="BQ258" s="310">
        <f t="shared" si="151"/>
        <v>0</v>
      </c>
      <c r="BR258" s="310">
        <f t="shared" si="151"/>
        <v>0</v>
      </c>
      <c r="BS258" s="310">
        <f t="shared" si="151"/>
        <v>0</v>
      </c>
      <c r="BT258" s="310">
        <f t="shared" si="151"/>
        <v>0</v>
      </c>
      <c r="BU258" s="310">
        <f t="shared" si="151"/>
        <v>0</v>
      </c>
      <c r="BV258" s="310">
        <f t="shared" si="151"/>
        <v>0</v>
      </c>
      <c r="BW258" s="310">
        <f t="shared" si="151"/>
        <v>0</v>
      </c>
      <c r="BX258" s="310">
        <f t="shared" si="151"/>
        <v>0</v>
      </c>
      <c r="BY258" s="310">
        <f t="shared" si="151"/>
        <v>0</v>
      </c>
      <c r="BZ258" s="310">
        <f t="shared" si="151"/>
        <v>0</v>
      </c>
      <c r="CA258" s="310">
        <f t="shared" si="151"/>
        <v>0</v>
      </c>
      <c r="CB258" s="310">
        <f t="shared" si="151"/>
        <v>0</v>
      </c>
      <c r="CC258" s="310">
        <f t="shared" si="151"/>
        <v>0</v>
      </c>
      <c r="CD258" s="310">
        <f t="shared" si="151"/>
        <v>0</v>
      </c>
      <c r="CE258" s="310">
        <f t="shared" si="151"/>
        <v>0</v>
      </c>
      <c r="CF258" s="310">
        <f t="shared" si="151"/>
        <v>0</v>
      </c>
      <c r="CG258" s="310">
        <f t="shared" si="151"/>
        <v>0</v>
      </c>
      <c r="CH258" s="310">
        <f t="shared" si="151"/>
        <v>0</v>
      </c>
      <c r="CI258" s="310">
        <f t="shared" si="151"/>
        <v>0</v>
      </c>
      <c r="CJ258" s="310">
        <f t="shared" si="151"/>
        <v>0</v>
      </c>
      <c r="CK258" s="310">
        <f t="shared" si="151"/>
        <v>0</v>
      </c>
      <c r="CL258" s="310">
        <f t="shared" si="151"/>
        <v>0</v>
      </c>
      <c r="CM258" s="310">
        <f t="shared" si="151"/>
        <v>0</v>
      </c>
      <c r="CN258" s="310">
        <f t="shared" si="151"/>
        <v>0</v>
      </c>
      <c r="CO258" s="310">
        <f t="shared" si="151"/>
        <v>0</v>
      </c>
      <c r="CP258" s="310">
        <f t="shared" si="151"/>
        <v>0</v>
      </c>
      <c r="CQ258" s="310">
        <f t="shared" si="151"/>
        <v>0</v>
      </c>
      <c r="CR258" s="310">
        <f t="shared" si="151"/>
        <v>0</v>
      </c>
      <c r="CS258" s="310">
        <f t="shared" si="151"/>
        <v>0</v>
      </c>
      <c r="CT258" s="310">
        <f t="shared" si="151"/>
        <v>0</v>
      </c>
      <c r="CU258" s="310">
        <f t="shared" si="151"/>
        <v>0</v>
      </c>
      <c r="CV258" s="310">
        <f t="shared" ref="CV258:DD258" si="152">CV$227*CV147</f>
        <v>0</v>
      </c>
      <c r="CW258" s="310">
        <f t="shared" si="152"/>
        <v>0</v>
      </c>
      <c r="CX258" s="310">
        <f t="shared" si="152"/>
        <v>0</v>
      </c>
      <c r="CY258" s="310">
        <f t="shared" si="152"/>
        <v>0</v>
      </c>
      <c r="CZ258" s="310">
        <f t="shared" si="152"/>
        <v>0</v>
      </c>
      <c r="DA258" s="310">
        <f t="shared" si="152"/>
        <v>0</v>
      </c>
      <c r="DB258" s="310">
        <f t="shared" si="152"/>
        <v>0</v>
      </c>
      <c r="DC258" s="310">
        <f t="shared" si="152"/>
        <v>0</v>
      </c>
      <c r="DD258" s="310">
        <f t="shared" si="152"/>
        <v>0</v>
      </c>
      <c r="DE258" s="310">
        <f t="shared" ref="DE258:DF258" si="153">DE$227*DE147</f>
        <v>0</v>
      </c>
      <c r="DF258" s="342">
        <f t="shared" si="153"/>
        <v>0</v>
      </c>
      <c r="DG258" s="291">
        <f t="shared" si="22"/>
        <v>0</v>
      </c>
      <c r="DJ258" s="311"/>
      <c r="DK258" s="308"/>
    </row>
    <row r="259" spans="2:115">
      <c r="B259" s="509" t="str">
        <f t="shared" si="108"/>
        <v>222</v>
      </c>
      <c r="C259" s="550" t="str">
        <f t="shared" si="108"/>
        <v>ゴム製品</v>
      </c>
      <c r="D259" s="310">
        <f t="shared" ref="D259:AI259" si="154">D$227*D148</f>
        <v>0</v>
      </c>
      <c r="E259" s="310">
        <f t="shared" si="154"/>
        <v>0</v>
      </c>
      <c r="F259" s="310">
        <f t="shared" si="154"/>
        <v>0</v>
      </c>
      <c r="G259" s="310">
        <f t="shared" si="154"/>
        <v>0</v>
      </c>
      <c r="H259" s="310">
        <f t="shared" si="154"/>
        <v>0</v>
      </c>
      <c r="I259" s="310">
        <f t="shared" si="154"/>
        <v>0</v>
      </c>
      <c r="J259" s="310">
        <f t="shared" si="154"/>
        <v>0</v>
      </c>
      <c r="K259" s="310">
        <f t="shared" si="154"/>
        <v>0</v>
      </c>
      <c r="L259" s="310">
        <f t="shared" si="154"/>
        <v>0</v>
      </c>
      <c r="M259" s="310">
        <f t="shared" si="154"/>
        <v>0</v>
      </c>
      <c r="N259" s="310">
        <f t="shared" si="154"/>
        <v>0</v>
      </c>
      <c r="O259" s="310">
        <f t="shared" si="154"/>
        <v>0</v>
      </c>
      <c r="P259" s="310">
        <f t="shared" si="154"/>
        <v>0</v>
      </c>
      <c r="Q259" s="310">
        <f t="shared" si="154"/>
        <v>0</v>
      </c>
      <c r="R259" s="310">
        <f t="shared" si="154"/>
        <v>0</v>
      </c>
      <c r="S259" s="310">
        <f t="shared" si="154"/>
        <v>0</v>
      </c>
      <c r="T259" s="310">
        <f t="shared" si="154"/>
        <v>0</v>
      </c>
      <c r="U259" s="310">
        <f t="shared" si="154"/>
        <v>0</v>
      </c>
      <c r="V259" s="310">
        <f t="shared" si="154"/>
        <v>0</v>
      </c>
      <c r="W259" s="310">
        <f t="shared" si="154"/>
        <v>0</v>
      </c>
      <c r="X259" s="310">
        <f t="shared" si="154"/>
        <v>0</v>
      </c>
      <c r="Y259" s="310">
        <f t="shared" si="154"/>
        <v>0</v>
      </c>
      <c r="Z259" s="310">
        <f t="shared" si="154"/>
        <v>0</v>
      </c>
      <c r="AA259" s="310">
        <f t="shared" si="154"/>
        <v>0</v>
      </c>
      <c r="AB259" s="310">
        <f t="shared" si="154"/>
        <v>0</v>
      </c>
      <c r="AC259" s="310">
        <f t="shared" si="154"/>
        <v>0</v>
      </c>
      <c r="AD259" s="310">
        <f t="shared" si="154"/>
        <v>0</v>
      </c>
      <c r="AE259" s="310">
        <f t="shared" si="154"/>
        <v>0</v>
      </c>
      <c r="AF259" s="310">
        <f t="shared" si="154"/>
        <v>0</v>
      </c>
      <c r="AG259" s="310">
        <f t="shared" si="154"/>
        <v>0</v>
      </c>
      <c r="AH259" s="310">
        <f t="shared" si="154"/>
        <v>0</v>
      </c>
      <c r="AI259" s="310">
        <f t="shared" si="154"/>
        <v>0</v>
      </c>
      <c r="AJ259" s="310">
        <f t="shared" ref="AJ259:BO259" si="155">AJ$227*AJ148</f>
        <v>0</v>
      </c>
      <c r="AK259" s="310">
        <f t="shared" si="155"/>
        <v>0</v>
      </c>
      <c r="AL259" s="310">
        <f t="shared" si="155"/>
        <v>0</v>
      </c>
      <c r="AM259" s="310">
        <f t="shared" si="155"/>
        <v>0</v>
      </c>
      <c r="AN259" s="310">
        <f t="shared" si="155"/>
        <v>0</v>
      </c>
      <c r="AO259" s="310">
        <f t="shared" si="155"/>
        <v>0</v>
      </c>
      <c r="AP259" s="310">
        <f t="shared" si="155"/>
        <v>0</v>
      </c>
      <c r="AQ259" s="310">
        <f t="shared" si="155"/>
        <v>0</v>
      </c>
      <c r="AR259" s="310">
        <f t="shared" si="155"/>
        <v>0</v>
      </c>
      <c r="AS259" s="310">
        <f t="shared" si="155"/>
        <v>0</v>
      </c>
      <c r="AT259" s="310">
        <f t="shared" si="155"/>
        <v>0</v>
      </c>
      <c r="AU259" s="310">
        <f t="shared" si="155"/>
        <v>0</v>
      </c>
      <c r="AV259" s="310">
        <f t="shared" si="155"/>
        <v>0</v>
      </c>
      <c r="AW259" s="310">
        <f t="shared" si="155"/>
        <v>0</v>
      </c>
      <c r="AX259" s="310">
        <f t="shared" si="155"/>
        <v>0</v>
      </c>
      <c r="AY259" s="310">
        <f t="shared" si="155"/>
        <v>0</v>
      </c>
      <c r="AZ259" s="310">
        <f t="shared" si="155"/>
        <v>0</v>
      </c>
      <c r="BA259" s="310">
        <f t="shared" si="155"/>
        <v>0</v>
      </c>
      <c r="BB259" s="310">
        <f t="shared" si="155"/>
        <v>0</v>
      </c>
      <c r="BC259" s="310">
        <f t="shared" si="155"/>
        <v>0</v>
      </c>
      <c r="BD259" s="310">
        <f t="shared" si="155"/>
        <v>0</v>
      </c>
      <c r="BE259" s="310">
        <f t="shared" si="155"/>
        <v>0</v>
      </c>
      <c r="BF259" s="310">
        <f t="shared" si="155"/>
        <v>0</v>
      </c>
      <c r="BG259" s="310">
        <f t="shared" si="155"/>
        <v>0</v>
      </c>
      <c r="BH259" s="310">
        <f t="shared" si="155"/>
        <v>0</v>
      </c>
      <c r="BI259" s="310">
        <f t="shared" si="155"/>
        <v>0</v>
      </c>
      <c r="BJ259" s="310">
        <f t="shared" si="155"/>
        <v>0</v>
      </c>
      <c r="BK259" s="310">
        <f t="shared" si="155"/>
        <v>0</v>
      </c>
      <c r="BL259" s="310">
        <f t="shared" si="155"/>
        <v>0</v>
      </c>
      <c r="BM259" s="310">
        <f t="shared" si="155"/>
        <v>0</v>
      </c>
      <c r="BN259" s="310">
        <f t="shared" si="155"/>
        <v>0</v>
      </c>
      <c r="BO259" s="310">
        <f t="shared" si="155"/>
        <v>0</v>
      </c>
      <c r="BP259" s="310">
        <f t="shared" ref="BP259:CU259" si="156">BP$227*BP148</f>
        <v>0</v>
      </c>
      <c r="BQ259" s="310">
        <f t="shared" si="156"/>
        <v>0</v>
      </c>
      <c r="BR259" s="310">
        <f t="shared" si="156"/>
        <v>0</v>
      </c>
      <c r="BS259" s="310">
        <f t="shared" si="156"/>
        <v>0</v>
      </c>
      <c r="BT259" s="310">
        <f t="shared" si="156"/>
        <v>0</v>
      </c>
      <c r="BU259" s="310">
        <f t="shared" si="156"/>
        <v>0</v>
      </c>
      <c r="BV259" s="310">
        <f t="shared" si="156"/>
        <v>0</v>
      </c>
      <c r="BW259" s="310">
        <f t="shared" si="156"/>
        <v>0</v>
      </c>
      <c r="BX259" s="310">
        <f t="shared" si="156"/>
        <v>0</v>
      </c>
      <c r="BY259" s="310">
        <f t="shared" si="156"/>
        <v>0</v>
      </c>
      <c r="BZ259" s="310">
        <f t="shared" si="156"/>
        <v>0</v>
      </c>
      <c r="CA259" s="310">
        <f t="shared" si="156"/>
        <v>0</v>
      </c>
      <c r="CB259" s="310">
        <f t="shared" si="156"/>
        <v>0</v>
      </c>
      <c r="CC259" s="310">
        <f t="shared" si="156"/>
        <v>0</v>
      </c>
      <c r="CD259" s="310">
        <f t="shared" si="156"/>
        <v>0</v>
      </c>
      <c r="CE259" s="310">
        <f t="shared" si="156"/>
        <v>0</v>
      </c>
      <c r="CF259" s="310">
        <f t="shared" si="156"/>
        <v>0</v>
      </c>
      <c r="CG259" s="310">
        <f t="shared" si="156"/>
        <v>0</v>
      </c>
      <c r="CH259" s="310">
        <f t="shared" si="156"/>
        <v>0</v>
      </c>
      <c r="CI259" s="310">
        <f t="shared" si="156"/>
        <v>0</v>
      </c>
      <c r="CJ259" s="310">
        <f t="shared" si="156"/>
        <v>0</v>
      </c>
      <c r="CK259" s="310">
        <f t="shared" si="156"/>
        <v>0</v>
      </c>
      <c r="CL259" s="310">
        <f t="shared" si="156"/>
        <v>0</v>
      </c>
      <c r="CM259" s="310">
        <f t="shared" si="156"/>
        <v>0</v>
      </c>
      <c r="CN259" s="310">
        <f t="shared" si="156"/>
        <v>0</v>
      </c>
      <c r="CO259" s="310">
        <f t="shared" si="156"/>
        <v>0</v>
      </c>
      <c r="CP259" s="310">
        <f t="shared" si="156"/>
        <v>0</v>
      </c>
      <c r="CQ259" s="310">
        <f t="shared" si="156"/>
        <v>0</v>
      </c>
      <c r="CR259" s="310">
        <f t="shared" si="156"/>
        <v>0</v>
      </c>
      <c r="CS259" s="310">
        <f t="shared" si="156"/>
        <v>0</v>
      </c>
      <c r="CT259" s="310">
        <f t="shared" si="156"/>
        <v>0</v>
      </c>
      <c r="CU259" s="310">
        <f t="shared" si="156"/>
        <v>0</v>
      </c>
      <c r="CV259" s="310">
        <f t="shared" ref="CV259:DD259" si="157">CV$227*CV148</f>
        <v>0</v>
      </c>
      <c r="CW259" s="310">
        <f t="shared" si="157"/>
        <v>0</v>
      </c>
      <c r="CX259" s="310">
        <f t="shared" si="157"/>
        <v>0</v>
      </c>
      <c r="CY259" s="310">
        <f t="shared" si="157"/>
        <v>0</v>
      </c>
      <c r="CZ259" s="310">
        <f t="shared" si="157"/>
        <v>0</v>
      </c>
      <c r="DA259" s="310">
        <f t="shared" si="157"/>
        <v>0</v>
      </c>
      <c r="DB259" s="310">
        <f t="shared" si="157"/>
        <v>0</v>
      </c>
      <c r="DC259" s="310">
        <f t="shared" si="157"/>
        <v>0</v>
      </c>
      <c r="DD259" s="310">
        <f t="shared" si="157"/>
        <v>0</v>
      </c>
      <c r="DE259" s="310">
        <f t="shared" ref="DE259:DF259" si="158">DE$227*DE148</f>
        <v>0</v>
      </c>
      <c r="DF259" s="342">
        <f t="shared" si="158"/>
        <v>0</v>
      </c>
      <c r="DG259" s="291">
        <f t="shared" si="22"/>
        <v>0</v>
      </c>
      <c r="DJ259" s="311"/>
      <c r="DK259" s="308"/>
    </row>
    <row r="260" spans="2:115">
      <c r="B260" s="509" t="str">
        <f t="shared" si="108"/>
        <v>231</v>
      </c>
      <c r="C260" s="550" t="str">
        <f t="shared" si="108"/>
        <v>なめし革・革製品・毛皮</v>
      </c>
      <c r="D260" s="310">
        <f t="shared" ref="D260:AI260" si="159">D$227*D149</f>
        <v>0</v>
      </c>
      <c r="E260" s="310">
        <f t="shared" si="159"/>
        <v>0</v>
      </c>
      <c r="F260" s="310">
        <f t="shared" si="159"/>
        <v>0</v>
      </c>
      <c r="G260" s="310">
        <f t="shared" si="159"/>
        <v>0</v>
      </c>
      <c r="H260" s="310">
        <f t="shared" si="159"/>
        <v>0</v>
      </c>
      <c r="I260" s="310">
        <f t="shared" si="159"/>
        <v>0</v>
      </c>
      <c r="J260" s="310">
        <f t="shared" si="159"/>
        <v>0</v>
      </c>
      <c r="K260" s="310">
        <f t="shared" si="159"/>
        <v>0</v>
      </c>
      <c r="L260" s="310">
        <f t="shared" si="159"/>
        <v>0</v>
      </c>
      <c r="M260" s="310">
        <f t="shared" si="159"/>
        <v>0</v>
      </c>
      <c r="N260" s="310">
        <f t="shared" si="159"/>
        <v>0</v>
      </c>
      <c r="O260" s="310">
        <f t="shared" si="159"/>
        <v>0</v>
      </c>
      <c r="P260" s="310">
        <f t="shared" si="159"/>
        <v>0</v>
      </c>
      <c r="Q260" s="310">
        <f t="shared" si="159"/>
        <v>0</v>
      </c>
      <c r="R260" s="310">
        <f t="shared" si="159"/>
        <v>0</v>
      </c>
      <c r="S260" s="310">
        <f t="shared" si="159"/>
        <v>0</v>
      </c>
      <c r="T260" s="310">
        <f t="shared" si="159"/>
        <v>0</v>
      </c>
      <c r="U260" s="310">
        <f t="shared" si="159"/>
        <v>0</v>
      </c>
      <c r="V260" s="310">
        <f t="shared" si="159"/>
        <v>0</v>
      </c>
      <c r="W260" s="310">
        <f t="shared" si="159"/>
        <v>0</v>
      </c>
      <c r="X260" s="310">
        <f t="shared" si="159"/>
        <v>0</v>
      </c>
      <c r="Y260" s="310">
        <f t="shared" si="159"/>
        <v>0</v>
      </c>
      <c r="Z260" s="310">
        <f t="shared" si="159"/>
        <v>0</v>
      </c>
      <c r="AA260" s="310">
        <f t="shared" si="159"/>
        <v>0</v>
      </c>
      <c r="AB260" s="310">
        <f t="shared" si="159"/>
        <v>0</v>
      </c>
      <c r="AC260" s="310">
        <f t="shared" si="159"/>
        <v>0</v>
      </c>
      <c r="AD260" s="310">
        <f t="shared" si="159"/>
        <v>0</v>
      </c>
      <c r="AE260" s="310">
        <f t="shared" si="159"/>
        <v>0</v>
      </c>
      <c r="AF260" s="310">
        <f t="shared" si="159"/>
        <v>0</v>
      </c>
      <c r="AG260" s="310">
        <f t="shared" si="159"/>
        <v>0</v>
      </c>
      <c r="AH260" s="310">
        <f t="shared" si="159"/>
        <v>0</v>
      </c>
      <c r="AI260" s="310">
        <f t="shared" si="159"/>
        <v>0</v>
      </c>
      <c r="AJ260" s="310">
        <f t="shared" ref="AJ260:BO260" si="160">AJ$227*AJ149</f>
        <v>0</v>
      </c>
      <c r="AK260" s="310">
        <f t="shared" si="160"/>
        <v>0</v>
      </c>
      <c r="AL260" s="310">
        <f t="shared" si="160"/>
        <v>0</v>
      </c>
      <c r="AM260" s="310">
        <f t="shared" si="160"/>
        <v>0</v>
      </c>
      <c r="AN260" s="310">
        <f t="shared" si="160"/>
        <v>0</v>
      </c>
      <c r="AO260" s="310">
        <f t="shared" si="160"/>
        <v>0</v>
      </c>
      <c r="AP260" s="310">
        <f t="shared" si="160"/>
        <v>0</v>
      </c>
      <c r="AQ260" s="310">
        <f t="shared" si="160"/>
        <v>0</v>
      </c>
      <c r="AR260" s="310">
        <f t="shared" si="160"/>
        <v>0</v>
      </c>
      <c r="AS260" s="310">
        <f t="shared" si="160"/>
        <v>0</v>
      </c>
      <c r="AT260" s="310">
        <f t="shared" si="160"/>
        <v>0</v>
      </c>
      <c r="AU260" s="310">
        <f t="shared" si="160"/>
        <v>0</v>
      </c>
      <c r="AV260" s="310">
        <f t="shared" si="160"/>
        <v>0</v>
      </c>
      <c r="AW260" s="310">
        <f t="shared" si="160"/>
        <v>0</v>
      </c>
      <c r="AX260" s="310">
        <f t="shared" si="160"/>
        <v>0</v>
      </c>
      <c r="AY260" s="310">
        <f t="shared" si="160"/>
        <v>0</v>
      </c>
      <c r="AZ260" s="310">
        <f t="shared" si="160"/>
        <v>0</v>
      </c>
      <c r="BA260" s="310">
        <f t="shared" si="160"/>
        <v>0</v>
      </c>
      <c r="BB260" s="310">
        <f t="shared" si="160"/>
        <v>0</v>
      </c>
      <c r="BC260" s="310">
        <f t="shared" si="160"/>
        <v>0</v>
      </c>
      <c r="BD260" s="310">
        <f t="shared" si="160"/>
        <v>0</v>
      </c>
      <c r="BE260" s="310">
        <f t="shared" si="160"/>
        <v>0</v>
      </c>
      <c r="BF260" s="310">
        <f t="shared" si="160"/>
        <v>0</v>
      </c>
      <c r="BG260" s="310">
        <f t="shared" si="160"/>
        <v>0</v>
      </c>
      <c r="BH260" s="310">
        <f t="shared" si="160"/>
        <v>0</v>
      </c>
      <c r="BI260" s="310">
        <f t="shared" si="160"/>
        <v>0</v>
      </c>
      <c r="BJ260" s="310">
        <f t="shared" si="160"/>
        <v>0</v>
      </c>
      <c r="BK260" s="310">
        <f t="shared" si="160"/>
        <v>0</v>
      </c>
      <c r="BL260" s="310">
        <f t="shared" si="160"/>
        <v>0</v>
      </c>
      <c r="BM260" s="310">
        <f t="shared" si="160"/>
        <v>0</v>
      </c>
      <c r="BN260" s="310">
        <f t="shared" si="160"/>
        <v>0</v>
      </c>
      <c r="BO260" s="310">
        <f t="shared" si="160"/>
        <v>0</v>
      </c>
      <c r="BP260" s="310">
        <f t="shared" ref="BP260:CU260" si="161">BP$227*BP149</f>
        <v>0</v>
      </c>
      <c r="BQ260" s="310">
        <f t="shared" si="161"/>
        <v>0</v>
      </c>
      <c r="BR260" s="310">
        <f t="shared" si="161"/>
        <v>0</v>
      </c>
      <c r="BS260" s="310">
        <f t="shared" si="161"/>
        <v>0</v>
      </c>
      <c r="BT260" s="310">
        <f t="shared" si="161"/>
        <v>0</v>
      </c>
      <c r="BU260" s="310">
        <f t="shared" si="161"/>
        <v>0</v>
      </c>
      <c r="BV260" s="310">
        <f t="shared" si="161"/>
        <v>0</v>
      </c>
      <c r="BW260" s="310">
        <f t="shared" si="161"/>
        <v>0</v>
      </c>
      <c r="BX260" s="310">
        <f t="shared" si="161"/>
        <v>0</v>
      </c>
      <c r="BY260" s="310">
        <f t="shared" si="161"/>
        <v>0</v>
      </c>
      <c r="BZ260" s="310">
        <f t="shared" si="161"/>
        <v>0</v>
      </c>
      <c r="CA260" s="310">
        <f t="shared" si="161"/>
        <v>0</v>
      </c>
      <c r="CB260" s="310">
        <f t="shared" si="161"/>
        <v>0</v>
      </c>
      <c r="CC260" s="310">
        <f t="shared" si="161"/>
        <v>0</v>
      </c>
      <c r="CD260" s="310">
        <f t="shared" si="161"/>
        <v>0</v>
      </c>
      <c r="CE260" s="310">
        <f t="shared" si="161"/>
        <v>0</v>
      </c>
      <c r="CF260" s="310">
        <f t="shared" si="161"/>
        <v>0</v>
      </c>
      <c r="CG260" s="310">
        <f t="shared" si="161"/>
        <v>0</v>
      </c>
      <c r="CH260" s="310">
        <f t="shared" si="161"/>
        <v>0</v>
      </c>
      <c r="CI260" s="310">
        <f t="shared" si="161"/>
        <v>0</v>
      </c>
      <c r="CJ260" s="310">
        <f t="shared" si="161"/>
        <v>0</v>
      </c>
      <c r="CK260" s="310">
        <f t="shared" si="161"/>
        <v>0</v>
      </c>
      <c r="CL260" s="310">
        <f t="shared" si="161"/>
        <v>0</v>
      </c>
      <c r="CM260" s="310">
        <f t="shared" si="161"/>
        <v>0</v>
      </c>
      <c r="CN260" s="310">
        <f t="shared" si="161"/>
        <v>0</v>
      </c>
      <c r="CO260" s="310">
        <f t="shared" si="161"/>
        <v>0</v>
      </c>
      <c r="CP260" s="310">
        <f t="shared" si="161"/>
        <v>0</v>
      </c>
      <c r="CQ260" s="310">
        <f t="shared" si="161"/>
        <v>0</v>
      </c>
      <c r="CR260" s="310">
        <f t="shared" si="161"/>
        <v>0</v>
      </c>
      <c r="CS260" s="310">
        <f t="shared" si="161"/>
        <v>0</v>
      </c>
      <c r="CT260" s="310">
        <f t="shared" si="161"/>
        <v>0</v>
      </c>
      <c r="CU260" s="310">
        <f t="shared" si="161"/>
        <v>0</v>
      </c>
      <c r="CV260" s="310">
        <f t="shared" ref="CV260:DD260" si="162">CV$227*CV149</f>
        <v>0</v>
      </c>
      <c r="CW260" s="310">
        <f t="shared" si="162"/>
        <v>0</v>
      </c>
      <c r="CX260" s="310">
        <f t="shared" si="162"/>
        <v>0</v>
      </c>
      <c r="CY260" s="310">
        <f t="shared" si="162"/>
        <v>0</v>
      </c>
      <c r="CZ260" s="310">
        <f t="shared" si="162"/>
        <v>0</v>
      </c>
      <c r="DA260" s="310">
        <f t="shared" si="162"/>
        <v>0</v>
      </c>
      <c r="DB260" s="310">
        <f t="shared" si="162"/>
        <v>0</v>
      </c>
      <c r="DC260" s="310">
        <f t="shared" si="162"/>
        <v>0</v>
      </c>
      <c r="DD260" s="310">
        <f t="shared" si="162"/>
        <v>0</v>
      </c>
      <c r="DE260" s="310">
        <f t="shared" ref="DE260:DF260" si="163">DE$227*DE149</f>
        <v>0</v>
      </c>
      <c r="DF260" s="342">
        <f t="shared" si="163"/>
        <v>0</v>
      </c>
      <c r="DG260" s="291">
        <f t="shared" si="22"/>
        <v>0</v>
      </c>
      <c r="DJ260" s="311"/>
      <c r="DK260" s="308"/>
    </row>
    <row r="261" spans="2:115">
      <c r="B261" s="509" t="str">
        <f t="shared" si="108"/>
        <v>251</v>
      </c>
      <c r="C261" s="550" t="str">
        <f t="shared" si="108"/>
        <v>ガラス・ガラス製品</v>
      </c>
      <c r="D261" s="310">
        <f t="shared" ref="D261:AI261" si="164">D$227*D150</f>
        <v>0</v>
      </c>
      <c r="E261" s="310">
        <f t="shared" si="164"/>
        <v>0</v>
      </c>
      <c r="F261" s="310">
        <f t="shared" si="164"/>
        <v>0</v>
      </c>
      <c r="G261" s="310">
        <f t="shared" si="164"/>
        <v>0</v>
      </c>
      <c r="H261" s="310">
        <f t="shared" si="164"/>
        <v>0</v>
      </c>
      <c r="I261" s="310">
        <f t="shared" si="164"/>
        <v>0</v>
      </c>
      <c r="J261" s="310">
        <f t="shared" si="164"/>
        <v>0</v>
      </c>
      <c r="K261" s="310">
        <f t="shared" si="164"/>
        <v>0</v>
      </c>
      <c r="L261" s="310">
        <f t="shared" si="164"/>
        <v>0</v>
      </c>
      <c r="M261" s="310">
        <f t="shared" si="164"/>
        <v>0</v>
      </c>
      <c r="N261" s="310">
        <f t="shared" si="164"/>
        <v>0</v>
      </c>
      <c r="O261" s="310">
        <f t="shared" si="164"/>
        <v>0</v>
      </c>
      <c r="P261" s="310">
        <f t="shared" si="164"/>
        <v>0</v>
      </c>
      <c r="Q261" s="310">
        <f t="shared" si="164"/>
        <v>0</v>
      </c>
      <c r="R261" s="310">
        <f t="shared" si="164"/>
        <v>0</v>
      </c>
      <c r="S261" s="310">
        <f t="shared" si="164"/>
        <v>0</v>
      </c>
      <c r="T261" s="310">
        <f t="shared" si="164"/>
        <v>0</v>
      </c>
      <c r="U261" s="310">
        <f t="shared" si="164"/>
        <v>0</v>
      </c>
      <c r="V261" s="310">
        <f t="shared" si="164"/>
        <v>0</v>
      </c>
      <c r="W261" s="310">
        <f t="shared" si="164"/>
        <v>0</v>
      </c>
      <c r="X261" s="310">
        <f t="shared" si="164"/>
        <v>0</v>
      </c>
      <c r="Y261" s="310">
        <f t="shared" si="164"/>
        <v>0</v>
      </c>
      <c r="Z261" s="310">
        <f t="shared" si="164"/>
        <v>0</v>
      </c>
      <c r="AA261" s="310">
        <f t="shared" si="164"/>
        <v>0</v>
      </c>
      <c r="AB261" s="310">
        <f t="shared" si="164"/>
        <v>0</v>
      </c>
      <c r="AC261" s="310">
        <f t="shared" si="164"/>
        <v>0</v>
      </c>
      <c r="AD261" s="310">
        <f t="shared" si="164"/>
        <v>0</v>
      </c>
      <c r="AE261" s="310">
        <f t="shared" si="164"/>
        <v>0</v>
      </c>
      <c r="AF261" s="310">
        <f t="shared" si="164"/>
        <v>0</v>
      </c>
      <c r="AG261" s="310">
        <f t="shared" si="164"/>
        <v>0</v>
      </c>
      <c r="AH261" s="310">
        <f t="shared" si="164"/>
        <v>0</v>
      </c>
      <c r="AI261" s="310">
        <f t="shared" si="164"/>
        <v>0</v>
      </c>
      <c r="AJ261" s="310">
        <f t="shared" ref="AJ261:BO261" si="165">AJ$227*AJ150</f>
        <v>0</v>
      </c>
      <c r="AK261" s="310">
        <f t="shared" si="165"/>
        <v>0</v>
      </c>
      <c r="AL261" s="310">
        <f t="shared" si="165"/>
        <v>0</v>
      </c>
      <c r="AM261" s="310">
        <f t="shared" si="165"/>
        <v>0</v>
      </c>
      <c r="AN261" s="310">
        <f t="shared" si="165"/>
        <v>0</v>
      </c>
      <c r="AO261" s="310">
        <f t="shared" si="165"/>
        <v>0</v>
      </c>
      <c r="AP261" s="310">
        <f t="shared" si="165"/>
        <v>0</v>
      </c>
      <c r="AQ261" s="310">
        <f t="shared" si="165"/>
        <v>0</v>
      </c>
      <c r="AR261" s="310">
        <f t="shared" si="165"/>
        <v>0</v>
      </c>
      <c r="AS261" s="310">
        <f t="shared" si="165"/>
        <v>0</v>
      </c>
      <c r="AT261" s="310">
        <f t="shared" si="165"/>
        <v>0</v>
      </c>
      <c r="AU261" s="310">
        <f t="shared" si="165"/>
        <v>0</v>
      </c>
      <c r="AV261" s="310">
        <f t="shared" si="165"/>
        <v>0</v>
      </c>
      <c r="AW261" s="310">
        <f t="shared" si="165"/>
        <v>0</v>
      </c>
      <c r="AX261" s="310">
        <f t="shared" si="165"/>
        <v>0</v>
      </c>
      <c r="AY261" s="310">
        <f t="shared" si="165"/>
        <v>0</v>
      </c>
      <c r="AZ261" s="310">
        <f t="shared" si="165"/>
        <v>0</v>
      </c>
      <c r="BA261" s="310">
        <f t="shared" si="165"/>
        <v>0</v>
      </c>
      <c r="BB261" s="310">
        <f t="shared" si="165"/>
        <v>0</v>
      </c>
      <c r="BC261" s="310">
        <f t="shared" si="165"/>
        <v>0</v>
      </c>
      <c r="BD261" s="310">
        <f t="shared" si="165"/>
        <v>0</v>
      </c>
      <c r="BE261" s="310">
        <f t="shared" si="165"/>
        <v>0</v>
      </c>
      <c r="BF261" s="310">
        <f t="shared" si="165"/>
        <v>0</v>
      </c>
      <c r="BG261" s="310">
        <f t="shared" si="165"/>
        <v>0</v>
      </c>
      <c r="BH261" s="310">
        <f t="shared" si="165"/>
        <v>0</v>
      </c>
      <c r="BI261" s="310">
        <f t="shared" si="165"/>
        <v>0</v>
      </c>
      <c r="BJ261" s="310">
        <f t="shared" si="165"/>
        <v>0</v>
      </c>
      <c r="BK261" s="310">
        <f t="shared" si="165"/>
        <v>0</v>
      </c>
      <c r="BL261" s="310">
        <f t="shared" si="165"/>
        <v>0</v>
      </c>
      <c r="BM261" s="310">
        <f t="shared" si="165"/>
        <v>0</v>
      </c>
      <c r="BN261" s="310">
        <f t="shared" si="165"/>
        <v>0</v>
      </c>
      <c r="BO261" s="310">
        <f t="shared" si="165"/>
        <v>0</v>
      </c>
      <c r="BP261" s="310">
        <f t="shared" ref="BP261:CU261" si="166">BP$227*BP150</f>
        <v>0</v>
      </c>
      <c r="BQ261" s="310">
        <f t="shared" si="166"/>
        <v>0</v>
      </c>
      <c r="BR261" s="310">
        <f t="shared" si="166"/>
        <v>0</v>
      </c>
      <c r="BS261" s="310">
        <f t="shared" si="166"/>
        <v>0</v>
      </c>
      <c r="BT261" s="310">
        <f t="shared" si="166"/>
        <v>0</v>
      </c>
      <c r="BU261" s="310">
        <f t="shared" si="166"/>
        <v>0</v>
      </c>
      <c r="BV261" s="310">
        <f t="shared" si="166"/>
        <v>0</v>
      </c>
      <c r="BW261" s="310">
        <f t="shared" si="166"/>
        <v>0</v>
      </c>
      <c r="BX261" s="310">
        <f t="shared" si="166"/>
        <v>0</v>
      </c>
      <c r="BY261" s="310">
        <f t="shared" si="166"/>
        <v>0</v>
      </c>
      <c r="BZ261" s="310">
        <f t="shared" si="166"/>
        <v>0</v>
      </c>
      <c r="CA261" s="310">
        <f t="shared" si="166"/>
        <v>0</v>
      </c>
      <c r="CB261" s="310">
        <f t="shared" si="166"/>
        <v>0</v>
      </c>
      <c r="CC261" s="310">
        <f t="shared" si="166"/>
        <v>0</v>
      </c>
      <c r="CD261" s="310">
        <f t="shared" si="166"/>
        <v>0</v>
      </c>
      <c r="CE261" s="310">
        <f t="shared" si="166"/>
        <v>0</v>
      </c>
      <c r="CF261" s="310">
        <f t="shared" si="166"/>
        <v>0</v>
      </c>
      <c r="CG261" s="310">
        <f t="shared" si="166"/>
        <v>0</v>
      </c>
      <c r="CH261" s="310">
        <f t="shared" si="166"/>
        <v>0</v>
      </c>
      <c r="CI261" s="310">
        <f t="shared" si="166"/>
        <v>0</v>
      </c>
      <c r="CJ261" s="310">
        <f t="shared" si="166"/>
        <v>0</v>
      </c>
      <c r="CK261" s="310">
        <f t="shared" si="166"/>
        <v>0</v>
      </c>
      <c r="CL261" s="310">
        <f t="shared" si="166"/>
        <v>0</v>
      </c>
      <c r="CM261" s="310">
        <f t="shared" si="166"/>
        <v>0</v>
      </c>
      <c r="CN261" s="310">
        <f t="shared" si="166"/>
        <v>0</v>
      </c>
      <c r="CO261" s="310">
        <f t="shared" si="166"/>
        <v>0</v>
      </c>
      <c r="CP261" s="310">
        <f t="shared" si="166"/>
        <v>0</v>
      </c>
      <c r="CQ261" s="310">
        <f t="shared" si="166"/>
        <v>0</v>
      </c>
      <c r="CR261" s="310">
        <f t="shared" si="166"/>
        <v>0</v>
      </c>
      <c r="CS261" s="310">
        <f t="shared" si="166"/>
        <v>0</v>
      </c>
      <c r="CT261" s="310">
        <f t="shared" si="166"/>
        <v>0</v>
      </c>
      <c r="CU261" s="310">
        <f t="shared" si="166"/>
        <v>0</v>
      </c>
      <c r="CV261" s="310">
        <f t="shared" ref="CV261:DD261" si="167">CV$227*CV150</f>
        <v>0</v>
      </c>
      <c r="CW261" s="310">
        <f t="shared" si="167"/>
        <v>0</v>
      </c>
      <c r="CX261" s="310">
        <f t="shared" si="167"/>
        <v>0</v>
      </c>
      <c r="CY261" s="310">
        <f t="shared" si="167"/>
        <v>0</v>
      </c>
      <c r="CZ261" s="310">
        <f t="shared" si="167"/>
        <v>0</v>
      </c>
      <c r="DA261" s="310">
        <f t="shared" si="167"/>
        <v>0</v>
      </c>
      <c r="DB261" s="310">
        <f t="shared" si="167"/>
        <v>0</v>
      </c>
      <c r="DC261" s="310">
        <f t="shared" si="167"/>
        <v>0</v>
      </c>
      <c r="DD261" s="310">
        <f t="shared" si="167"/>
        <v>0</v>
      </c>
      <c r="DE261" s="310">
        <f t="shared" ref="DE261:DF261" si="168">DE$227*DE150</f>
        <v>0</v>
      </c>
      <c r="DF261" s="342">
        <f t="shared" si="168"/>
        <v>0</v>
      </c>
      <c r="DG261" s="291">
        <f t="shared" si="22"/>
        <v>0</v>
      </c>
      <c r="DJ261" s="311"/>
      <c r="DK261" s="308"/>
    </row>
    <row r="262" spans="2:115">
      <c r="B262" s="509" t="str">
        <f t="shared" si="108"/>
        <v>252</v>
      </c>
      <c r="C262" s="550" t="str">
        <f t="shared" si="108"/>
        <v>セメント・セメント製品</v>
      </c>
      <c r="D262" s="310">
        <f t="shared" ref="D262:AI262" si="169">D$227*D151</f>
        <v>0</v>
      </c>
      <c r="E262" s="310">
        <f t="shared" si="169"/>
        <v>0</v>
      </c>
      <c r="F262" s="310">
        <f t="shared" si="169"/>
        <v>0</v>
      </c>
      <c r="G262" s="310">
        <f t="shared" si="169"/>
        <v>0</v>
      </c>
      <c r="H262" s="310">
        <f t="shared" si="169"/>
        <v>0</v>
      </c>
      <c r="I262" s="310">
        <f t="shared" si="169"/>
        <v>0</v>
      </c>
      <c r="J262" s="310">
        <f t="shared" si="169"/>
        <v>0</v>
      </c>
      <c r="K262" s="310">
        <f t="shared" si="169"/>
        <v>0</v>
      </c>
      <c r="L262" s="310">
        <f t="shared" si="169"/>
        <v>0</v>
      </c>
      <c r="M262" s="310">
        <f t="shared" si="169"/>
        <v>0</v>
      </c>
      <c r="N262" s="310">
        <f t="shared" si="169"/>
        <v>0</v>
      </c>
      <c r="O262" s="310">
        <f t="shared" si="169"/>
        <v>0</v>
      </c>
      <c r="P262" s="310">
        <f t="shared" si="169"/>
        <v>0</v>
      </c>
      <c r="Q262" s="310">
        <f t="shared" si="169"/>
        <v>0</v>
      </c>
      <c r="R262" s="310">
        <f t="shared" si="169"/>
        <v>0</v>
      </c>
      <c r="S262" s="310">
        <f t="shared" si="169"/>
        <v>0</v>
      </c>
      <c r="T262" s="310">
        <f t="shared" si="169"/>
        <v>0</v>
      </c>
      <c r="U262" s="310">
        <f t="shared" si="169"/>
        <v>0</v>
      </c>
      <c r="V262" s="310">
        <f t="shared" si="169"/>
        <v>0</v>
      </c>
      <c r="W262" s="310">
        <f t="shared" si="169"/>
        <v>0</v>
      </c>
      <c r="X262" s="310">
        <f t="shared" si="169"/>
        <v>0</v>
      </c>
      <c r="Y262" s="310">
        <f t="shared" si="169"/>
        <v>0</v>
      </c>
      <c r="Z262" s="310">
        <f t="shared" si="169"/>
        <v>0</v>
      </c>
      <c r="AA262" s="310">
        <f t="shared" si="169"/>
        <v>0</v>
      </c>
      <c r="AB262" s="310">
        <f t="shared" si="169"/>
        <v>0</v>
      </c>
      <c r="AC262" s="310">
        <f t="shared" si="169"/>
        <v>0</v>
      </c>
      <c r="AD262" s="310">
        <f t="shared" si="169"/>
        <v>0</v>
      </c>
      <c r="AE262" s="310">
        <f t="shared" si="169"/>
        <v>0</v>
      </c>
      <c r="AF262" s="310">
        <f t="shared" si="169"/>
        <v>0</v>
      </c>
      <c r="AG262" s="310">
        <f t="shared" si="169"/>
        <v>0</v>
      </c>
      <c r="AH262" s="310">
        <f t="shared" si="169"/>
        <v>0</v>
      </c>
      <c r="AI262" s="310">
        <f t="shared" si="169"/>
        <v>0</v>
      </c>
      <c r="AJ262" s="310">
        <f t="shared" ref="AJ262:BO262" si="170">AJ$227*AJ151</f>
        <v>0</v>
      </c>
      <c r="AK262" s="310">
        <f t="shared" si="170"/>
        <v>0</v>
      </c>
      <c r="AL262" s="310">
        <f t="shared" si="170"/>
        <v>0</v>
      </c>
      <c r="AM262" s="310">
        <f t="shared" si="170"/>
        <v>0</v>
      </c>
      <c r="AN262" s="310">
        <f t="shared" si="170"/>
        <v>0</v>
      </c>
      <c r="AO262" s="310">
        <f t="shared" si="170"/>
        <v>0</v>
      </c>
      <c r="AP262" s="310">
        <f t="shared" si="170"/>
        <v>0</v>
      </c>
      <c r="AQ262" s="310">
        <f t="shared" si="170"/>
        <v>0</v>
      </c>
      <c r="AR262" s="310">
        <f t="shared" si="170"/>
        <v>0</v>
      </c>
      <c r="AS262" s="310">
        <f t="shared" si="170"/>
        <v>0</v>
      </c>
      <c r="AT262" s="310">
        <f t="shared" si="170"/>
        <v>0</v>
      </c>
      <c r="AU262" s="310">
        <f t="shared" si="170"/>
        <v>0</v>
      </c>
      <c r="AV262" s="310">
        <f t="shared" si="170"/>
        <v>0</v>
      </c>
      <c r="AW262" s="310">
        <f t="shared" si="170"/>
        <v>0</v>
      </c>
      <c r="AX262" s="310">
        <f t="shared" si="170"/>
        <v>0</v>
      </c>
      <c r="AY262" s="310">
        <f t="shared" si="170"/>
        <v>0</v>
      </c>
      <c r="AZ262" s="310">
        <f t="shared" si="170"/>
        <v>0</v>
      </c>
      <c r="BA262" s="310">
        <f t="shared" si="170"/>
        <v>0</v>
      </c>
      <c r="BB262" s="310">
        <f t="shared" si="170"/>
        <v>0</v>
      </c>
      <c r="BC262" s="310">
        <f t="shared" si="170"/>
        <v>0</v>
      </c>
      <c r="BD262" s="310">
        <f t="shared" si="170"/>
        <v>0</v>
      </c>
      <c r="BE262" s="310">
        <f t="shared" si="170"/>
        <v>0</v>
      </c>
      <c r="BF262" s="310">
        <f t="shared" si="170"/>
        <v>0</v>
      </c>
      <c r="BG262" s="310">
        <f t="shared" si="170"/>
        <v>0</v>
      </c>
      <c r="BH262" s="310">
        <f t="shared" si="170"/>
        <v>0</v>
      </c>
      <c r="BI262" s="310">
        <f t="shared" si="170"/>
        <v>0</v>
      </c>
      <c r="BJ262" s="310">
        <f t="shared" si="170"/>
        <v>0</v>
      </c>
      <c r="BK262" s="310">
        <f t="shared" si="170"/>
        <v>0</v>
      </c>
      <c r="BL262" s="310">
        <f t="shared" si="170"/>
        <v>0</v>
      </c>
      <c r="BM262" s="310">
        <f t="shared" si="170"/>
        <v>0</v>
      </c>
      <c r="BN262" s="310">
        <f t="shared" si="170"/>
        <v>0</v>
      </c>
      <c r="BO262" s="310">
        <f t="shared" si="170"/>
        <v>0</v>
      </c>
      <c r="BP262" s="310">
        <f t="shared" ref="BP262:CU262" si="171">BP$227*BP151</f>
        <v>0</v>
      </c>
      <c r="BQ262" s="310">
        <f t="shared" si="171"/>
        <v>0</v>
      </c>
      <c r="BR262" s="310">
        <f t="shared" si="171"/>
        <v>0</v>
      </c>
      <c r="BS262" s="310">
        <f t="shared" si="171"/>
        <v>0</v>
      </c>
      <c r="BT262" s="310">
        <f t="shared" si="171"/>
        <v>0</v>
      </c>
      <c r="BU262" s="310">
        <f t="shared" si="171"/>
        <v>0</v>
      </c>
      <c r="BV262" s="310">
        <f t="shared" si="171"/>
        <v>0</v>
      </c>
      <c r="BW262" s="310">
        <f t="shared" si="171"/>
        <v>0</v>
      </c>
      <c r="BX262" s="310">
        <f t="shared" si="171"/>
        <v>0</v>
      </c>
      <c r="BY262" s="310">
        <f t="shared" si="171"/>
        <v>0</v>
      </c>
      <c r="BZ262" s="310">
        <f t="shared" si="171"/>
        <v>0</v>
      </c>
      <c r="CA262" s="310">
        <f t="shared" si="171"/>
        <v>0</v>
      </c>
      <c r="CB262" s="310">
        <f t="shared" si="171"/>
        <v>0</v>
      </c>
      <c r="CC262" s="310">
        <f t="shared" si="171"/>
        <v>0</v>
      </c>
      <c r="CD262" s="310">
        <f t="shared" si="171"/>
        <v>0</v>
      </c>
      <c r="CE262" s="310">
        <f t="shared" si="171"/>
        <v>0</v>
      </c>
      <c r="CF262" s="310">
        <f t="shared" si="171"/>
        <v>0</v>
      </c>
      <c r="CG262" s="310">
        <f t="shared" si="171"/>
        <v>0</v>
      </c>
      <c r="CH262" s="310">
        <f t="shared" si="171"/>
        <v>0</v>
      </c>
      <c r="CI262" s="310">
        <f t="shared" si="171"/>
        <v>0</v>
      </c>
      <c r="CJ262" s="310">
        <f t="shared" si="171"/>
        <v>0</v>
      </c>
      <c r="CK262" s="310">
        <f t="shared" si="171"/>
        <v>0</v>
      </c>
      <c r="CL262" s="310">
        <f t="shared" si="171"/>
        <v>0</v>
      </c>
      <c r="CM262" s="310">
        <f t="shared" si="171"/>
        <v>0</v>
      </c>
      <c r="CN262" s="310">
        <f t="shared" si="171"/>
        <v>0</v>
      </c>
      <c r="CO262" s="310">
        <f t="shared" si="171"/>
        <v>0</v>
      </c>
      <c r="CP262" s="310">
        <f t="shared" si="171"/>
        <v>0</v>
      </c>
      <c r="CQ262" s="310">
        <f t="shared" si="171"/>
        <v>0</v>
      </c>
      <c r="CR262" s="310">
        <f t="shared" si="171"/>
        <v>0</v>
      </c>
      <c r="CS262" s="310">
        <f t="shared" si="171"/>
        <v>0</v>
      </c>
      <c r="CT262" s="310">
        <f t="shared" si="171"/>
        <v>0</v>
      </c>
      <c r="CU262" s="310">
        <f t="shared" si="171"/>
        <v>0</v>
      </c>
      <c r="CV262" s="310">
        <f t="shared" ref="CV262:DD262" si="172">CV$227*CV151</f>
        <v>0</v>
      </c>
      <c r="CW262" s="310">
        <f t="shared" si="172"/>
        <v>0</v>
      </c>
      <c r="CX262" s="310">
        <f t="shared" si="172"/>
        <v>0</v>
      </c>
      <c r="CY262" s="310">
        <f t="shared" si="172"/>
        <v>0</v>
      </c>
      <c r="CZ262" s="310">
        <f t="shared" si="172"/>
        <v>0</v>
      </c>
      <c r="DA262" s="310">
        <f t="shared" si="172"/>
        <v>0</v>
      </c>
      <c r="DB262" s="310">
        <f t="shared" si="172"/>
        <v>0</v>
      </c>
      <c r="DC262" s="310">
        <f t="shared" si="172"/>
        <v>0</v>
      </c>
      <c r="DD262" s="310">
        <f t="shared" si="172"/>
        <v>0</v>
      </c>
      <c r="DE262" s="310">
        <f t="shared" ref="DE262:DF262" si="173">DE$227*DE151</f>
        <v>0</v>
      </c>
      <c r="DF262" s="342">
        <f t="shared" si="173"/>
        <v>0</v>
      </c>
      <c r="DG262" s="291">
        <f t="shared" si="22"/>
        <v>0</v>
      </c>
      <c r="DJ262" s="311"/>
      <c r="DK262" s="308"/>
    </row>
    <row r="263" spans="2:115">
      <c r="B263" s="509" t="str">
        <f t="shared" si="108"/>
        <v>253</v>
      </c>
      <c r="C263" s="550" t="str">
        <f t="shared" si="108"/>
        <v>陶磁器</v>
      </c>
      <c r="D263" s="310">
        <f t="shared" ref="D263:AI263" si="174">D$227*D152</f>
        <v>0</v>
      </c>
      <c r="E263" s="310">
        <f t="shared" si="174"/>
        <v>0</v>
      </c>
      <c r="F263" s="310">
        <f t="shared" si="174"/>
        <v>0</v>
      </c>
      <c r="G263" s="310">
        <f t="shared" si="174"/>
        <v>0</v>
      </c>
      <c r="H263" s="310">
        <f t="shared" si="174"/>
        <v>0</v>
      </c>
      <c r="I263" s="310">
        <f t="shared" si="174"/>
        <v>0</v>
      </c>
      <c r="J263" s="310">
        <f t="shared" si="174"/>
        <v>0</v>
      </c>
      <c r="K263" s="310">
        <f t="shared" si="174"/>
        <v>0</v>
      </c>
      <c r="L263" s="310">
        <f t="shared" si="174"/>
        <v>0</v>
      </c>
      <c r="M263" s="310">
        <f t="shared" si="174"/>
        <v>0</v>
      </c>
      <c r="N263" s="310">
        <f t="shared" si="174"/>
        <v>0</v>
      </c>
      <c r="O263" s="310">
        <f t="shared" si="174"/>
        <v>0</v>
      </c>
      <c r="P263" s="310">
        <f t="shared" si="174"/>
        <v>0</v>
      </c>
      <c r="Q263" s="310">
        <f t="shared" si="174"/>
        <v>0</v>
      </c>
      <c r="R263" s="310">
        <f t="shared" si="174"/>
        <v>0</v>
      </c>
      <c r="S263" s="310">
        <f t="shared" si="174"/>
        <v>0</v>
      </c>
      <c r="T263" s="310">
        <f t="shared" si="174"/>
        <v>0</v>
      </c>
      <c r="U263" s="310">
        <f t="shared" si="174"/>
        <v>0</v>
      </c>
      <c r="V263" s="310">
        <f t="shared" si="174"/>
        <v>0</v>
      </c>
      <c r="W263" s="310">
        <f t="shared" si="174"/>
        <v>0</v>
      </c>
      <c r="X263" s="310">
        <f t="shared" si="174"/>
        <v>0</v>
      </c>
      <c r="Y263" s="310">
        <f t="shared" si="174"/>
        <v>0</v>
      </c>
      <c r="Z263" s="310">
        <f t="shared" si="174"/>
        <v>0</v>
      </c>
      <c r="AA263" s="310">
        <f t="shared" si="174"/>
        <v>0</v>
      </c>
      <c r="AB263" s="310">
        <f t="shared" si="174"/>
        <v>0</v>
      </c>
      <c r="AC263" s="310">
        <f t="shared" si="174"/>
        <v>0</v>
      </c>
      <c r="AD263" s="310">
        <f t="shared" si="174"/>
        <v>0</v>
      </c>
      <c r="AE263" s="310">
        <f t="shared" si="174"/>
        <v>0</v>
      </c>
      <c r="AF263" s="310">
        <f t="shared" si="174"/>
        <v>0</v>
      </c>
      <c r="AG263" s="310">
        <f t="shared" si="174"/>
        <v>0</v>
      </c>
      <c r="AH263" s="310">
        <f t="shared" si="174"/>
        <v>0</v>
      </c>
      <c r="AI263" s="310">
        <f t="shared" si="174"/>
        <v>0</v>
      </c>
      <c r="AJ263" s="310">
        <f t="shared" ref="AJ263:BO263" si="175">AJ$227*AJ152</f>
        <v>0</v>
      </c>
      <c r="AK263" s="310">
        <f t="shared" si="175"/>
        <v>0</v>
      </c>
      <c r="AL263" s="310">
        <f t="shared" si="175"/>
        <v>0</v>
      </c>
      <c r="AM263" s="310">
        <f t="shared" si="175"/>
        <v>0</v>
      </c>
      <c r="AN263" s="310">
        <f t="shared" si="175"/>
        <v>0</v>
      </c>
      <c r="AO263" s="310">
        <f t="shared" si="175"/>
        <v>0</v>
      </c>
      <c r="AP263" s="310">
        <f t="shared" si="175"/>
        <v>0</v>
      </c>
      <c r="AQ263" s="310">
        <f t="shared" si="175"/>
        <v>0</v>
      </c>
      <c r="AR263" s="310">
        <f t="shared" si="175"/>
        <v>0</v>
      </c>
      <c r="AS263" s="310">
        <f t="shared" si="175"/>
        <v>0</v>
      </c>
      <c r="AT263" s="310">
        <f t="shared" si="175"/>
        <v>0</v>
      </c>
      <c r="AU263" s="310">
        <f t="shared" si="175"/>
        <v>0</v>
      </c>
      <c r="AV263" s="310">
        <f t="shared" si="175"/>
        <v>0</v>
      </c>
      <c r="AW263" s="310">
        <f t="shared" si="175"/>
        <v>0</v>
      </c>
      <c r="AX263" s="310">
        <f t="shared" si="175"/>
        <v>0</v>
      </c>
      <c r="AY263" s="310">
        <f t="shared" si="175"/>
        <v>0</v>
      </c>
      <c r="AZ263" s="310">
        <f t="shared" si="175"/>
        <v>0</v>
      </c>
      <c r="BA263" s="310">
        <f t="shared" si="175"/>
        <v>0</v>
      </c>
      <c r="BB263" s="310">
        <f t="shared" si="175"/>
        <v>0</v>
      </c>
      <c r="BC263" s="310">
        <f t="shared" si="175"/>
        <v>0</v>
      </c>
      <c r="BD263" s="310">
        <f t="shared" si="175"/>
        <v>0</v>
      </c>
      <c r="BE263" s="310">
        <f t="shared" si="175"/>
        <v>0</v>
      </c>
      <c r="BF263" s="310">
        <f t="shared" si="175"/>
        <v>0</v>
      </c>
      <c r="BG263" s="310">
        <f t="shared" si="175"/>
        <v>0</v>
      </c>
      <c r="BH263" s="310">
        <f t="shared" si="175"/>
        <v>0</v>
      </c>
      <c r="BI263" s="310">
        <f t="shared" si="175"/>
        <v>0</v>
      </c>
      <c r="BJ263" s="310">
        <f t="shared" si="175"/>
        <v>0</v>
      </c>
      <c r="BK263" s="310">
        <f t="shared" si="175"/>
        <v>0</v>
      </c>
      <c r="BL263" s="310">
        <f t="shared" si="175"/>
        <v>0</v>
      </c>
      <c r="BM263" s="310">
        <f t="shared" si="175"/>
        <v>0</v>
      </c>
      <c r="BN263" s="310">
        <f t="shared" si="175"/>
        <v>0</v>
      </c>
      <c r="BO263" s="310">
        <f t="shared" si="175"/>
        <v>0</v>
      </c>
      <c r="BP263" s="310">
        <f t="shared" ref="BP263:CU263" si="176">BP$227*BP152</f>
        <v>0</v>
      </c>
      <c r="BQ263" s="310">
        <f t="shared" si="176"/>
        <v>0</v>
      </c>
      <c r="BR263" s="310">
        <f t="shared" si="176"/>
        <v>0</v>
      </c>
      <c r="BS263" s="310">
        <f t="shared" si="176"/>
        <v>0</v>
      </c>
      <c r="BT263" s="310">
        <f t="shared" si="176"/>
        <v>0</v>
      </c>
      <c r="BU263" s="310">
        <f t="shared" si="176"/>
        <v>0</v>
      </c>
      <c r="BV263" s="310">
        <f t="shared" si="176"/>
        <v>0</v>
      </c>
      <c r="BW263" s="310">
        <f t="shared" si="176"/>
        <v>0</v>
      </c>
      <c r="BX263" s="310">
        <f t="shared" si="176"/>
        <v>0</v>
      </c>
      <c r="BY263" s="310">
        <f t="shared" si="176"/>
        <v>0</v>
      </c>
      <c r="BZ263" s="310">
        <f t="shared" si="176"/>
        <v>0</v>
      </c>
      <c r="CA263" s="310">
        <f t="shared" si="176"/>
        <v>0</v>
      </c>
      <c r="CB263" s="310">
        <f t="shared" si="176"/>
        <v>0</v>
      </c>
      <c r="CC263" s="310">
        <f t="shared" si="176"/>
        <v>0</v>
      </c>
      <c r="CD263" s="310">
        <f t="shared" si="176"/>
        <v>0</v>
      </c>
      <c r="CE263" s="310">
        <f t="shared" si="176"/>
        <v>0</v>
      </c>
      <c r="CF263" s="310">
        <f t="shared" si="176"/>
        <v>0</v>
      </c>
      <c r="CG263" s="310">
        <f t="shared" si="176"/>
        <v>0</v>
      </c>
      <c r="CH263" s="310">
        <f t="shared" si="176"/>
        <v>0</v>
      </c>
      <c r="CI263" s="310">
        <f t="shared" si="176"/>
        <v>0</v>
      </c>
      <c r="CJ263" s="310">
        <f t="shared" si="176"/>
        <v>0</v>
      </c>
      <c r="CK263" s="310">
        <f t="shared" si="176"/>
        <v>0</v>
      </c>
      <c r="CL263" s="310">
        <f t="shared" si="176"/>
        <v>0</v>
      </c>
      <c r="CM263" s="310">
        <f t="shared" si="176"/>
        <v>0</v>
      </c>
      <c r="CN263" s="310">
        <f t="shared" si="176"/>
        <v>0</v>
      </c>
      <c r="CO263" s="310">
        <f t="shared" si="176"/>
        <v>0</v>
      </c>
      <c r="CP263" s="310">
        <f t="shared" si="176"/>
        <v>0</v>
      </c>
      <c r="CQ263" s="310">
        <f t="shared" si="176"/>
        <v>0</v>
      </c>
      <c r="CR263" s="310">
        <f t="shared" si="176"/>
        <v>0</v>
      </c>
      <c r="CS263" s="310">
        <f t="shared" si="176"/>
        <v>0</v>
      </c>
      <c r="CT263" s="310">
        <f t="shared" si="176"/>
        <v>0</v>
      </c>
      <c r="CU263" s="310">
        <f t="shared" si="176"/>
        <v>0</v>
      </c>
      <c r="CV263" s="310">
        <f t="shared" ref="CV263:DD263" si="177">CV$227*CV152</f>
        <v>0</v>
      </c>
      <c r="CW263" s="310">
        <f t="shared" si="177"/>
        <v>0</v>
      </c>
      <c r="CX263" s="310">
        <f t="shared" si="177"/>
        <v>0</v>
      </c>
      <c r="CY263" s="310">
        <f t="shared" si="177"/>
        <v>0</v>
      </c>
      <c r="CZ263" s="310">
        <f t="shared" si="177"/>
        <v>0</v>
      </c>
      <c r="DA263" s="310">
        <f t="shared" si="177"/>
        <v>0</v>
      </c>
      <c r="DB263" s="310">
        <f t="shared" si="177"/>
        <v>0</v>
      </c>
      <c r="DC263" s="310">
        <f t="shared" si="177"/>
        <v>0</v>
      </c>
      <c r="DD263" s="310">
        <f t="shared" si="177"/>
        <v>0</v>
      </c>
      <c r="DE263" s="310">
        <f t="shared" ref="DE263:DF263" si="178">DE$227*DE152</f>
        <v>0</v>
      </c>
      <c r="DF263" s="342">
        <f t="shared" si="178"/>
        <v>0</v>
      </c>
      <c r="DG263" s="291">
        <f t="shared" si="22"/>
        <v>0</v>
      </c>
      <c r="DJ263" s="311"/>
      <c r="DK263" s="308"/>
    </row>
    <row r="264" spans="2:115">
      <c r="B264" s="509" t="str">
        <f t="shared" si="108"/>
        <v>259</v>
      </c>
      <c r="C264" s="550" t="str">
        <f t="shared" si="108"/>
        <v>その他の窯業・土石製品</v>
      </c>
      <c r="D264" s="310">
        <f t="shared" ref="D264:AI264" si="179">D$227*D153</f>
        <v>0</v>
      </c>
      <c r="E264" s="310">
        <f t="shared" si="179"/>
        <v>0</v>
      </c>
      <c r="F264" s="310">
        <f t="shared" si="179"/>
        <v>0</v>
      </c>
      <c r="G264" s="310">
        <f t="shared" si="179"/>
        <v>0</v>
      </c>
      <c r="H264" s="310">
        <f t="shared" si="179"/>
        <v>0</v>
      </c>
      <c r="I264" s="310">
        <f t="shared" si="179"/>
        <v>0</v>
      </c>
      <c r="J264" s="310">
        <f t="shared" si="179"/>
        <v>0</v>
      </c>
      <c r="K264" s="310">
        <f t="shared" si="179"/>
        <v>0</v>
      </c>
      <c r="L264" s="310">
        <f t="shared" si="179"/>
        <v>0</v>
      </c>
      <c r="M264" s="310">
        <f t="shared" si="179"/>
        <v>0</v>
      </c>
      <c r="N264" s="310">
        <f t="shared" si="179"/>
        <v>0</v>
      </c>
      <c r="O264" s="310">
        <f t="shared" si="179"/>
        <v>0</v>
      </c>
      <c r="P264" s="310">
        <f t="shared" si="179"/>
        <v>0</v>
      </c>
      <c r="Q264" s="310">
        <f t="shared" si="179"/>
        <v>0</v>
      </c>
      <c r="R264" s="310">
        <f t="shared" si="179"/>
        <v>0</v>
      </c>
      <c r="S264" s="310">
        <f t="shared" si="179"/>
        <v>0</v>
      </c>
      <c r="T264" s="310">
        <f t="shared" si="179"/>
        <v>0</v>
      </c>
      <c r="U264" s="310">
        <f t="shared" si="179"/>
        <v>0</v>
      </c>
      <c r="V264" s="310">
        <f t="shared" si="179"/>
        <v>0</v>
      </c>
      <c r="W264" s="310">
        <f t="shared" si="179"/>
        <v>0</v>
      </c>
      <c r="X264" s="310">
        <f t="shared" si="179"/>
        <v>0</v>
      </c>
      <c r="Y264" s="310">
        <f t="shared" si="179"/>
        <v>0</v>
      </c>
      <c r="Z264" s="310">
        <f t="shared" si="179"/>
        <v>0</v>
      </c>
      <c r="AA264" s="310">
        <f t="shared" si="179"/>
        <v>0</v>
      </c>
      <c r="AB264" s="310">
        <f t="shared" si="179"/>
        <v>0</v>
      </c>
      <c r="AC264" s="310">
        <f t="shared" si="179"/>
        <v>0</v>
      </c>
      <c r="AD264" s="310">
        <f t="shared" si="179"/>
        <v>0</v>
      </c>
      <c r="AE264" s="310">
        <f t="shared" si="179"/>
        <v>0</v>
      </c>
      <c r="AF264" s="310">
        <f t="shared" si="179"/>
        <v>0</v>
      </c>
      <c r="AG264" s="310">
        <f t="shared" si="179"/>
        <v>0</v>
      </c>
      <c r="AH264" s="310">
        <f t="shared" si="179"/>
        <v>0</v>
      </c>
      <c r="AI264" s="310">
        <f t="shared" si="179"/>
        <v>0</v>
      </c>
      <c r="AJ264" s="310">
        <f t="shared" ref="AJ264:BO264" si="180">AJ$227*AJ153</f>
        <v>0</v>
      </c>
      <c r="AK264" s="310">
        <f t="shared" si="180"/>
        <v>0</v>
      </c>
      <c r="AL264" s="310">
        <f t="shared" si="180"/>
        <v>0</v>
      </c>
      <c r="AM264" s="310">
        <f t="shared" si="180"/>
        <v>0</v>
      </c>
      <c r="AN264" s="310">
        <f t="shared" si="180"/>
        <v>0</v>
      </c>
      <c r="AO264" s="310">
        <f t="shared" si="180"/>
        <v>0</v>
      </c>
      <c r="AP264" s="310">
        <f t="shared" si="180"/>
        <v>0</v>
      </c>
      <c r="AQ264" s="310">
        <f t="shared" si="180"/>
        <v>0</v>
      </c>
      <c r="AR264" s="310">
        <f t="shared" si="180"/>
        <v>0</v>
      </c>
      <c r="AS264" s="310">
        <f t="shared" si="180"/>
        <v>0</v>
      </c>
      <c r="AT264" s="310">
        <f t="shared" si="180"/>
        <v>0</v>
      </c>
      <c r="AU264" s="310">
        <f t="shared" si="180"/>
        <v>0</v>
      </c>
      <c r="AV264" s="310">
        <f t="shared" si="180"/>
        <v>0</v>
      </c>
      <c r="AW264" s="310">
        <f t="shared" si="180"/>
        <v>0</v>
      </c>
      <c r="AX264" s="310">
        <f t="shared" si="180"/>
        <v>0</v>
      </c>
      <c r="AY264" s="310">
        <f t="shared" si="180"/>
        <v>0</v>
      </c>
      <c r="AZ264" s="310">
        <f t="shared" si="180"/>
        <v>0</v>
      </c>
      <c r="BA264" s="310">
        <f t="shared" si="180"/>
        <v>0</v>
      </c>
      <c r="BB264" s="310">
        <f t="shared" si="180"/>
        <v>0</v>
      </c>
      <c r="BC264" s="310">
        <f t="shared" si="180"/>
        <v>0</v>
      </c>
      <c r="BD264" s="310">
        <f t="shared" si="180"/>
        <v>0</v>
      </c>
      <c r="BE264" s="310">
        <f t="shared" si="180"/>
        <v>0</v>
      </c>
      <c r="BF264" s="310">
        <f t="shared" si="180"/>
        <v>0</v>
      </c>
      <c r="BG264" s="310">
        <f t="shared" si="180"/>
        <v>0</v>
      </c>
      <c r="BH264" s="310">
        <f t="shared" si="180"/>
        <v>0</v>
      </c>
      <c r="BI264" s="310">
        <f t="shared" si="180"/>
        <v>0</v>
      </c>
      <c r="BJ264" s="310">
        <f t="shared" si="180"/>
        <v>0</v>
      </c>
      <c r="BK264" s="310">
        <f t="shared" si="180"/>
        <v>0</v>
      </c>
      <c r="BL264" s="310">
        <f t="shared" si="180"/>
        <v>0</v>
      </c>
      <c r="BM264" s="310">
        <f t="shared" si="180"/>
        <v>0</v>
      </c>
      <c r="BN264" s="310">
        <f t="shared" si="180"/>
        <v>0</v>
      </c>
      <c r="BO264" s="310">
        <f t="shared" si="180"/>
        <v>0</v>
      </c>
      <c r="BP264" s="310">
        <f t="shared" ref="BP264:CU264" si="181">BP$227*BP153</f>
        <v>0</v>
      </c>
      <c r="BQ264" s="310">
        <f t="shared" si="181"/>
        <v>0</v>
      </c>
      <c r="BR264" s="310">
        <f t="shared" si="181"/>
        <v>0</v>
      </c>
      <c r="BS264" s="310">
        <f t="shared" si="181"/>
        <v>0</v>
      </c>
      <c r="BT264" s="310">
        <f t="shared" si="181"/>
        <v>0</v>
      </c>
      <c r="BU264" s="310">
        <f t="shared" si="181"/>
        <v>0</v>
      </c>
      <c r="BV264" s="310">
        <f t="shared" si="181"/>
        <v>0</v>
      </c>
      <c r="BW264" s="310">
        <f t="shared" si="181"/>
        <v>0</v>
      </c>
      <c r="BX264" s="310">
        <f t="shared" si="181"/>
        <v>0</v>
      </c>
      <c r="BY264" s="310">
        <f t="shared" si="181"/>
        <v>0</v>
      </c>
      <c r="BZ264" s="310">
        <f t="shared" si="181"/>
        <v>0</v>
      </c>
      <c r="CA264" s="310">
        <f t="shared" si="181"/>
        <v>0</v>
      </c>
      <c r="CB264" s="310">
        <f t="shared" si="181"/>
        <v>0</v>
      </c>
      <c r="CC264" s="310">
        <f t="shared" si="181"/>
        <v>0</v>
      </c>
      <c r="CD264" s="310">
        <f t="shared" si="181"/>
        <v>0</v>
      </c>
      <c r="CE264" s="310">
        <f t="shared" si="181"/>
        <v>0</v>
      </c>
      <c r="CF264" s="310">
        <f t="shared" si="181"/>
        <v>0</v>
      </c>
      <c r="CG264" s="310">
        <f t="shared" si="181"/>
        <v>0</v>
      </c>
      <c r="CH264" s="310">
        <f t="shared" si="181"/>
        <v>0</v>
      </c>
      <c r="CI264" s="310">
        <f t="shared" si="181"/>
        <v>0</v>
      </c>
      <c r="CJ264" s="310">
        <f t="shared" si="181"/>
        <v>0</v>
      </c>
      <c r="CK264" s="310">
        <f t="shared" si="181"/>
        <v>0</v>
      </c>
      <c r="CL264" s="310">
        <f t="shared" si="181"/>
        <v>0</v>
      </c>
      <c r="CM264" s="310">
        <f t="shared" si="181"/>
        <v>0</v>
      </c>
      <c r="CN264" s="310">
        <f t="shared" si="181"/>
        <v>0</v>
      </c>
      <c r="CO264" s="310">
        <f t="shared" si="181"/>
        <v>0</v>
      </c>
      <c r="CP264" s="310">
        <f t="shared" si="181"/>
        <v>0</v>
      </c>
      <c r="CQ264" s="310">
        <f t="shared" si="181"/>
        <v>0</v>
      </c>
      <c r="CR264" s="310">
        <f t="shared" si="181"/>
        <v>0</v>
      </c>
      <c r="CS264" s="310">
        <f t="shared" si="181"/>
        <v>0</v>
      </c>
      <c r="CT264" s="310">
        <f t="shared" si="181"/>
        <v>0</v>
      </c>
      <c r="CU264" s="310">
        <f t="shared" si="181"/>
        <v>0</v>
      </c>
      <c r="CV264" s="310">
        <f t="shared" ref="CV264:DD264" si="182">CV$227*CV153</f>
        <v>0</v>
      </c>
      <c r="CW264" s="310">
        <f t="shared" si="182"/>
        <v>0</v>
      </c>
      <c r="CX264" s="310">
        <f t="shared" si="182"/>
        <v>0</v>
      </c>
      <c r="CY264" s="310">
        <f t="shared" si="182"/>
        <v>0</v>
      </c>
      <c r="CZ264" s="310">
        <f t="shared" si="182"/>
        <v>0</v>
      </c>
      <c r="DA264" s="310">
        <f t="shared" si="182"/>
        <v>0</v>
      </c>
      <c r="DB264" s="310">
        <f t="shared" si="182"/>
        <v>0</v>
      </c>
      <c r="DC264" s="310">
        <f t="shared" si="182"/>
        <v>0</v>
      </c>
      <c r="DD264" s="310">
        <f t="shared" si="182"/>
        <v>0</v>
      </c>
      <c r="DE264" s="310">
        <f t="shared" ref="DE264:DF264" si="183">DE$227*DE153</f>
        <v>0</v>
      </c>
      <c r="DF264" s="342">
        <f t="shared" si="183"/>
        <v>0</v>
      </c>
      <c r="DG264" s="291">
        <f t="shared" si="22"/>
        <v>0</v>
      </c>
      <c r="DJ264" s="311"/>
      <c r="DK264" s="308"/>
    </row>
    <row r="265" spans="2:115">
      <c r="B265" s="509" t="str">
        <f t="shared" si="108"/>
        <v>261</v>
      </c>
      <c r="C265" s="550" t="str">
        <f t="shared" si="108"/>
        <v>銑鉄・粗鋼</v>
      </c>
      <c r="D265" s="310">
        <f t="shared" ref="D265:AI265" si="184">D$227*D154</f>
        <v>0</v>
      </c>
      <c r="E265" s="310">
        <f t="shared" si="184"/>
        <v>0</v>
      </c>
      <c r="F265" s="310">
        <f t="shared" si="184"/>
        <v>0</v>
      </c>
      <c r="G265" s="310">
        <f t="shared" si="184"/>
        <v>0</v>
      </c>
      <c r="H265" s="310">
        <f t="shared" si="184"/>
        <v>0</v>
      </c>
      <c r="I265" s="310">
        <f t="shared" si="184"/>
        <v>0</v>
      </c>
      <c r="J265" s="310">
        <f t="shared" si="184"/>
        <v>0</v>
      </c>
      <c r="K265" s="310">
        <f t="shared" si="184"/>
        <v>0</v>
      </c>
      <c r="L265" s="310">
        <f t="shared" si="184"/>
        <v>0</v>
      </c>
      <c r="M265" s="310">
        <f t="shared" si="184"/>
        <v>0</v>
      </c>
      <c r="N265" s="310">
        <f t="shared" si="184"/>
        <v>0</v>
      </c>
      <c r="O265" s="310">
        <f t="shared" si="184"/>
        <v>0</v>
      </c>
      <c r="P265" s="310">
        <f t="shared" si="184"/>
        <v>0</v>
      </c>
      <c r="Q265" s="310">
        <f t="shared" si="184"/>
        <v>0</v>
      </c>
      <c r="R265" s="310">
        <f t="shared" si="184"/>
        <v>0</v>
      </c>
      <c r="S265" s="310">
        <f t="shared" si="184"/>
        <v>0</v>
      </c>
      <c r="T265" s="310">
        <f t="shared" si="184"/>
        <v>0</v>
      </c>
      <c r="U265" s="310">
        <f t="shared" si="184"/>
        <v>0</v>
      </c>
      <c r="V265" s="310">
        <f t="shared" si="184"/>
        <v>0</v>
      </c>
      <c r="W265" s="310">
        <f t="shared" si="184"/>
        <v>0</v>
      </c>
      <c r="X265" s="310">
        <f t="shared" si="184"/>
        <v>0</v>
      </c>
      <c r="Y265" s="310">
        <f t="shared" si="184"/>
        <v>0</v>
      </c>
      <c r="Z265" s="310">
        <f t="shared" si="184"/>
        <v>0</v>
      </c>
      <c r="AA265" s="310">
        <f t="shared" si="184"/>
        <v>0</v>
      </c>
      <c r="AB265" s="310">
        <f t="shared" si="184"/>
        <v>0</v>
      </c>
      <c r="AC265" s="310">
        <f t="shared" si="184"/>
        <v>0</v>
      </c>
      <c r="AD265" s="310">
        <f t="shared" si="184"/>
        <v>0</v>
      </c>
      <c r="AE265" s="310">
        <f t="shared" si="184"/>
        <v>0</v>
      </c>
      <c r="AF265" s="310">
        <f t="shared" si="184"/>
        <v>0</v>
      </c>
      <c r="AG265" s="310">
        <f t="shared" si="184"/>
        <v>0</v>
      </c>
      <c r="AH265" s="310">
        <f t="shared" si="184"/>
        <v>0</v>
      </c>
      <c r="AI265" s="310">
        <f t="shared" si="184"/>
        <v>0</v>
      </c>
      <c r="AJ265" s="310">
        <f t="shared" ref="AJ265:BO265" si="185">AJ$227*AJ154</f>
        <v>0</v>
      </c>
      <c r="AK265" s="310">
        <f t="shared" si="185"/>
        <v>0</v>
      </c>
      <c r="AL265" s="310">
        <f t="shared" si="185"/>
        <v>0</v>
      </c>
      <c r="AM265" s="310">
        <f t="shared" si="185"/>
        <v>0</v>
      </c>
      <c r="AN265" s="310">
        <f t="shared" si="185"/>
        <v>0</v>
      </c>
      <c r="AO265" s="310">
        <f t="shared" si="185"/>
        <v>0</v>
      </c>
      <c r="AP265" s="310">
        <f t="shared" si="185"/>
        <v>0</v>
      </c>
      <c r="AQ265" s="310">
        <f t="shared" si="185"/>
        <v>0</v>
      </c>
      <c r="AR265" s="310">
        <f t="shared" si="185"/>
        <v>0</v>
      </c>
      <c r="AS265" s="310">
        <f t="shared" si="185"/>
        <v>0</v>
      </c>
      <c r="AT265" s="310">
        <f t="shared" si="185"/>
        <v>0</v>
      </c>
      <c r="AU265" s="310">
        <f t="shared" si="185"/>
        <v>0</v>
      </c>
      <c r="AV265" s="310">
        <f t="shared" si="185"/>
        <v>0</v>
      </c>
      <c r="AW265" s="310">
        <f t="shared" si="185"/>
        <v>0</v>
      </c>
      <c r="AX265" s="310">
        <f t="shared" si="185"/>
        <v>0</v>
      </c>
      <c r="AY265" s="310">
        <f t="shared" si="185"/>
        <v>0</v>
      </c>
      <c r="AZ265" s="310">
        <f t="shared" si="185"/>
        <v>0</v>
      </c>
      <c r="BA265" s="310">
        <f t="shared" si="185"/>
        <v>0</v>
      </c>
      <c r="BB265" s="310">
        <f t="shared" si="185"/>
        <v>0</v>
      </c>
      <c r="BC265" s="310">
        <f t="shared" si="185"/>
        <v>0</v>
      </c>
      <c r="BD265" s="310">
        <f t="shared" si="185"/>
        <v>0</v>
      </c>
      <c r="BE265" s="310">
        <f t="shared" si="185"/>
        <v>0</v>
      </c>
      <c r="BF265" s="310">
        <f t="shared" si="185"/>
        <v>0</v>
      </c>
      <c r="BG265" s="310">
        <f t="shared" si="185"/>
        <v>0</v>
      </c>
      <c r="BH265" s="310">
        <f t="shared" si="185"/>
        <v>0</v>
      </c>
      <c r="BI265" s="310">
        <f t="shared" si="185"/>
        <v>0</v>
      </c>
      <c r="BJ265" s="310">
        <f t="shared" si="185"/>
        <v>0</v>
      </c>
      <c r="BK265" s="310">
        <f t="shared" si="185"/>
        <v>0</v>
      </c>
      <c r="BL265" s="310">
        <f t="shared" si="185"/>
        <v>0</v>
      </c>
      <c r="BM265" s="310">
        <f t="shared" si="185"/>
        <v>0</v>
      </c>
      <c r="BN265" s="310">
        <f t="shared" si="185"/>
        <v>0</v>
      </c>
      <c r="BO265" s="310">
        <f t="shared" si="185"/>
        <v>0</v>
      </c>
      <c r="BP265" s="310">
        <f t="shared" ref="BP265:CU265" si="186">BP$227*BP154</f>
        <v>0</v>
      </c>
      <c r="BQ265" s="310">
        <f t="shared" si="186"/>
        <v>0</v>
      </c>
      <c r="BR265" s="310">
        <f t="shared" si="186"/>
        <v>0</v>
      </c>
      <c r="BS265" s="310">
        <f t="shared" si="186"/>
        <v>0</v>
      </c>
      <c r="BT265" s="310">
        <f t="shared" si="186"/>
        <v>0</v>
      </c>
      <c r="BU265" s="310">
        <f t="shared" si="186"/>
        <v>0</v>
      </c>
      <c r="BV265" s="310">
        <f t="shared" si="186"/>
        <v>0</v>
      </c>
      <c r="BW265" s="310">
        <f t="shared" si="186"/>
        <v>0</v>
      </c>
      <c r="BX265" s="310">
        <f t="shared" si="186"/>
        <v>0</v>
      </c>
      <c r="BY265" s="310">
        <f t="shared" si="186"/>
        <v>0</v>
      </c>
      <c r="BZ265" s="310">
        <f t="shared" si="186"/>
        <v>0</v>
      </c>
      <c r="CA265" s="310">
        <f t="shared" si="186"/>
        <v>0</v>
      </c>
      <c r="CB265" s="310">
        <f t="shared" si="186"/>
        <v>0</v>
      </c>
      <c r="CC265" s="310">
        <f t="shared" si="186"/>
        <v>0</v>
      </c>
      <c r="CD265" s="310">
        <f t="shared" si="186"/>
        <v>0</v>
      </c>
      <c r="CE265" s="310">
        <f t="shared" si="186"/>
        <v>0</v>
      </c>
      <c r="CF265" s="310">
        <f t="shared" si="186"/>
        <v>0</v>
      </c>
      <c r="CG265" s="310">
        <f t="shared" si="186"/>
        <v>0</v>
      </c>
      <c r="CH265" s="310">
        <f t="shared" si="186"/>
        <v>0</v>
      </c>
      <c r="CI265" s="310">
        <f t="shared" si="186"/>
        <v>0</v>
      </c>
      <c r="CJ265" s="310">
        <f t="shared" si="186"/>
        <v>0</v>
      </c>
      <c r="CK265" s="310">
        <f t="shared" si="186"/>
        <v>0</v>
      </c>
      <c r="CL265" s="310">
        <f t="shared" si="186"/>
        <v>0</v>
      </c>
      <c r="CM265" s="310">
        <f t="shared" si="186"/>
        <v>0</v>
      </c>
      <c r="CN265" s="310">
        <f t="shared" si="186"/>
        <v>0</v>
      </c>
      <c r="CO265" s="310">
        <f t="shared" si="186"/>
        <v>0</v>
      </c>
      <c r="CP265" s="310">
        <f t="shared" si="186"/>
        <v>0</v>
      </c>
      <c r="CQ265" s="310">
        <f t="shared" si="186"/>
        <v>0</v>
      </c>
      <c r="CR265" s="310">
        <f t="shared" si="186"/>
        <v>0</v>
      </c>
      <c r="CS265" s="310">
        <f t="shared" si="186"/>
        <v>0</v>
      </c>
      <c r="CT265" s="310">
        <f t="shared" si="186"/>
        <v>0</v>
      </c>
      <c r="CU265" s="310">
        <f t="shared" si="186"/>
        <v>0</v>
      </c>
      <c r="CV265" s="310">
        <f t="shared" ref="CV265:DD265" si="187">CV$227*CV154</f>
        <v>0</v>
      </c>
      <c r="CW265" s="310">
        <f t="shared" si="187"/>
        <v>0</v>
      </c>
      <c r="CX265" s="310">
        <f t="shared" si="187"/>
        <v>0</v>
      </c>
      <c r="CY265" s="310">
        <f t="shared" si="187"/>
        <v>0</v>
      </c>
      <c r="CZ265" s="310">
        <f t="shared" si="187"/>
        <v>0</v>
      </c>
      <c r="DA265" s="310">
        <f t="shared" si="187"/>
        <v>0</v>
      </c>
      <c r="DB265" s="310">
        <f t="shared" si="187"/>
        <v>0</v>
      </c>
      <c r="DC265" s="310">
        <f t="shared" si="187"/>
        <v>0</v>
      </c>
      <c r="DD265" s="310">
        <f t="shared" si="187"/>
        <v>0</v>
      </c>
      <c r="DE265" s="310">
        <f t="shared" ref="DE265:DF265" si="188">DE$227*DE154</f>
        <v>0</v>
      </c>
      <c r="DF265" s="342">
        <f t="shared" si="188"/>
        <v>0</v>
      </c>
      <c r="DG265" s="291">
        <f t="shared" si="22"/>
        <v>0</v>
      </c>
      <c r="DJ265" s="311"/>
      <c r="DK265" s="308"/>
    </row>
    <row r="266" spans="2:115">
      <c r="B266" s="509" t="str">
        <f t="shared" si="108"/>
        <v>262</v>
      </c>
      <c r="C266" s="550" t="str">
        <f t="shared" si="108"/>
        <v>鋼材</v>
      </c>
      <c r="D266" s="310">
        <f t="shared" ref="D266:AI266" si="189">D$227*D155</f>
        <v>0</v>
      </c>
      <c r="E266" s="310">
        <f t="shared" si="189"/>
        <v>0</v>
      </c>
      <c r="F266" s="310">
        <f t="shared" si="189"/>
        <v>0</v>
      </c>
      <c r="G266" s="310">
        <f t="shared" si="189"/>
        <v>0</v>
      </c>
      <c r="H266" s="310">
        <f t="shared" si="189"/>
        <v>0</v>
      </c>
      <c r="I266" s="310">
        <f t="shared" si="189"/>
        <v>0</v>
      </c>
      <c r="J266" s="310">
        <f t="shared" si="189"/>
        <v>0</v>
      </c>
      <c r="K266" s="310">
        <f t="shared" si="189"/>
        <v>0</v>
      </c>
      <c r="L266" s="310">
        <f t="shared" si="189"/>
        <v>0</v>
      </c>
      <c r="M266" s="310">
        <f t="shared" si="189"/>
        <v>0</v>
      </c>
      <c r="N266" s="310">
        <f t="shared" si="189"/>
        <v>0</v>
      </c>
      <c r="O266" s="310">
        <f t="shared" si="189"/>
        <v>0</v>
      </c>
      <c r="P266" s="310">
        <f t="shared" si="189"/>
        <v>0</v>
      </c>
      <c r="Q266" s="310">
        <f t="shared" si="189"/>
        <v>0</v>
      </c>
      <c r="R266" s="310">
        <f t="shared" si="189"/>
        <v>0</v>
      </c>
      <c r="S266" s="310">
        <f t="shared" si="189"/>
        <v>0</v>
      </c>
      <c r="T266" s="310">
        <f t="shared" si="189"/>
        <v>0</v>
      </c>
      <c r="U266" s="310">
        <f t="shared" si="189"/>
        <v>0</v>
      </c>
      <c r="V266" s="310">
        <f t="shared" si="189"/>
        <v>0</v>
      </c>
      <c r="W266" s="310">
        <f t="shared" si="189"/>
        <v>0</v>
      </c>
      <c r="X266" s="310">
        <f t="shared" si="189"/>
        <v>0</v>
      </c>
      <c r="Y266" s="310">
        <f t="shared" si="189"/>
        <v>0</v>
      </c>
      <c r="Z266" s="310">
        <f t="shared" si="189"/>
        <v>0</v>
      </c>
      <c r="AA266" s="310">
        <f t="shared" si="189"/>
        <v>0</v>
      </c>
      <c r="AB266" s="310">
        <f t="shared" si="189"/>
        <v>0</v>
      </c>
      <c r="AC266" s="310">
        <f t="shared" si="189"/>
        <v>0</v>
      </c>
      <c r="AD266" s="310">
        <f t="shared" si="189"/>
        <v>0</v>
      </c>
      <c r="AE266" s="310">
        <f t="shared" si="189"/>
        <v>0</v>
      </c>
      <c r="AF266" s="310">
        <f t="shared" si="189"/>
        <v>0</v>
      </c>
      <c r="AG266" s="310">
        <f t="shared" si="189"/>
        <v>0</v>
      </c>
      <c r="AH266" s="310">
        <f t="shared" si="189"/>
        <v>0</v>
      </c>
      <c r="AI266" s="310">
        <f t="shared" si="189"/>
        <v>0</v>
      </c>
      <c r="AJ266" s="310">
        <f t="shared" ref="AJ266:BO266" si="190">AJ$227*AJ155</f>
        <v>0</v>
      </c>
      <c r="AK266" s="310">
        <f t="shared" si="190"/>
        <v>0</v>
      </c>
      <c r="AL266" s="310">
        <f t="shared" si="190"/>
        <v>0</v>
      </c>
      <c r="AM266" s="310">
        <f t="shared" si="190"/>
        <v>0</v>
      </c>
      <c r="AN266" s="310">
        <f t="shared" si="190"/>
        <v>0</v>
      </c>
      <c r="AO266" s="310">
        <f t="shared" si="190"/>
        <v>0</v>
      </c>
      <c r="AP266" s="310">
        <f t="shared" si="190"/>
        <v>0</v>
      </c>
      <c r="AQ266" s="310">
        <f t="shared" si="190"/>
        <v>0</v>
      </c>
      <c r="AR266" s="310">
        <f t="shared" si="190"/>
        <v>0</v>
      </c>
      <c r="AS266" s="310">
        <f t="shared" si="190"/>
        <v>0</v>
      </c>
      <c r="AT266" s="310">
        <f t="shared" si="190"/>
        <v>0</v>
      </c>
      <c r="AU266" s="310">
        <f t="shared" si="190"/>
        <v>0</v>
      </c>
      <c r="AV266" s="310">
        <f t="shared" si="190"/>
        <v>0</v>
      </c>
      <c r="AW266" s="310">
        <f t="shared" si="190"/>
        <v>0</v>
      </c>
      <c r="AX266" s="310">
        <f t="shared" si="190"/>
        <v>0</v>
      </c>
      <c r="AY266" s="310">
        <f t="shared" si="190"/>
        <v>0</v>
      </c>
      <c r="AZ266" s="310">
        <f t="shared" si="190"/>
        <v>0</v>
      </c>
      <c r="BA266" s="310">
        <f t="shared" si="190"/>
        <v>0</v>
      </c>
      <c r="BB266" s="310">
        <f t="shared" si="190"/>
        <v>0</v>
      </c>
      <c r="BC266" s="310">
        <f t="shared" si="190"/>
        <v>0</v>
      </c>
      <c r="BD266" s="310">
        <f t="shared" si="190"/>
        <v>0</v>
      </c>
      <c r="BE266" s="310">
        <f t="shared" si="190"/>
        <v>0</v>
      </c>
      <c r="BF266" s="310">
        <f t="shared" si="190"/>
        <v>0</v>
      </c>
      <c r="BG266" s="310">
        <f t="shared" si="190"/>
        <v>0</v>
      </c>
      <c r="BH266" s="310">
        <f t="shared" si="190"/>
        <v>0</v>
      </c>
      <c r="BI266" s="310">
        <f t="shared" si="190"/>
        <v>0</v>
      </c>
      <c r="BJ266" s="310">
        <f t="shared" si="190"/>
        <v>0</v>
      </c>
      <c r="BK266" s="310">
        <f t="shared" si="190"/>
        <v>0</v>
      </c>
      <c r="BL266" s="310">
        <f t="shared" si="190"/>
        <v>0</v>
      </c>
      <c r="BM266" s="310">
        <f t="shared" si="190"/>
        <v>0</v>
      </c>
      <c r="BN266" s="310">
        <f t="shared" si="190"/>
        <v>0</v>
      </c>
      <c r="BO266" s="310">
        <f t="shared" si="190"/>
        <v>0</v>
      </c>
      <c r="BP266" s="310">
        <f t="shared" ref="BP266:CU266" si="191">BP$227*BP155</f>
        <v>0</v>
      </c>
      <c r="BQ266" s="310">
        <f t="shared" si="191"/>
        <v>0</v>
      </c>
      <c r="BR266" s="310">
        <f t="shared" si="191"/>
        <v>0</v>
      </c>
      <c r="BS266" s="310">
        <f t="shared" si="191"/>
        <v>0</v>
      </c>
      <c r="BT266" s="310">
        <f t="shared" si="191"/>
        <v>0</v>
      </c>
      <c r="BU266" s="310">
        <f t="shared" si="191"/>
        <v>0</v>
      </c>
      <c r="BV266" s="310">
        <f t="shared" si="191"/>
        <v>0</v>
      </c>
      <c r="BW266" s="310">
        <f t="shared" si="191"/>
        <v>0</v>
      </c>
      <c r="BX266" s="310">
        <f t="shared" si="191"/>
        <v>0</v>
      </c>
      <c r="BY266" s="310">
        <f t="shared" si="191"/>
        <v>0</v>
      </c>
      <c r="BZ266" s="310">
        <f t="shared" si="191"/>
        <v>0</v>
      </c>
      <c r="CA266" s="310">
        <f t="shared" si="191"/>
        <v>0</v>
      </c>
      <c r="CB266" s="310">
        <f t="shared" si="191"/>
        <v>0</v>
      </c>
      <c r="CC266" s="310">
        <f t="shared" si="191"/>
        <v>0</v>
      </c>
      <c r="CD266" s="310">
        <f t="shared" si="191"/>
        <v>0</v>
      </c>
      <c r="CE266" s="310">
        <f t="shared" si="191"/>
        <v>0</v>
      </c>
      <c r="CF266" s="310">
        <f t="shared" si="191"/>
        <v>0</v>
      </c>
      <c r="CG266" s="310">
        <f t="shared" si="191"/>
        <v>0</v>
      </c>
      <c r="CH266" s="310">
        <f t="shared" si="191"/>
        <v>0</v>
      </c>
      <c r="CI266" s="310">
        <f t="shared" si="191"/>
        <v>0</v>
      </c>
      <c r="CJ266" s="310">
        <f t="shared" si="191"/>
        <v>0</v>
      </c>
      <c r="CK266" s="310">
        <f t="shared" si="191"/>
        <v>0</v>
      </c>
      <c r="CL266" s="310">
        <f t="shared" si="191"/>
        <v>0</v>
      </c>
      <c r="CM266" s="310">
        <f t="shared" si="191"/>
        <v>0</v>
      </c>
      <c r="CN266" s="310">
        <f t="shared" si="191"/>
        <v>0</v>
      </c>
      <c r="CO266" s="310">
        <f t="shared" si="191"/>
        <v>0</v>
      </c>
      <c r="CP266" s="310">
        <f t="shared" si="191"/>
        <v>0</v>
      </c>
      <c r="CQ266" s="310">
        <f t="shared" si="191"/>
        <v>0</v>
      </c>
      <c r="CR266" s="310">
        <f t="shared" si="191"/>
        <v>0</v>
      </c>
      <c r="CS266" s="310">
        <f t="shared" si="191"/>
        <v>0</v>
      </c>
      <c r="CT266" s="310">
        <f t="shared" si="191"/>
        <v>0</v>
      </c>
      <c r="CU266" s="310">
        <f t="shared" si="191"/>
        <v>0</v>
      </c>
      <c r="CV266" s="310">
        <f t="shared" ref="CV266:DD266" si="192">CV$227*CV155</f>
        <v>0</v>
      </c>
      <c r="CW266" s="310">
        <f t="shared" si="192"/>
        <v>0</v>
      </c>
      <c r="CX266" s="310">
        <f t="shared" si="192"/>
        <v>0</v>
      </c>
      <c r="CY266" s="310">
        <f t="shared" si="192"/>
        <v>0</v>
      </c>
      <c r="CZ266" s="310">
        <f t="shared" si="192"/>
        <v>0</v>
      </c>
      <c r="DA266" s="310">
        <f t="shared" si="192"/>
        <v>0</v>
      </c>
      <c r="DB266" s="310">
        <f t="shared" si="192"/>
        <v>0</v>
      </c>
      <c r="DC266" s="310">
        <f t="shared" si="192"/>
        <v>0</v>
      </c>
      <c r="DD266" s="310">
        <f t="shared" si="192"/>
        <v>0</v>
      </c>
      <c r="DE266" s="310">
        <f t="shared" ref="DE266:DF266" si="193">DE$227*DE155</f>
        <v>0</v>
      </c>
      <c r="DF266" s="342">
        <f t="shared" si="193"/>
        <v>0</v>
      </c>
      <c r="DG266" s="291">
        <f t="shared" si="22"/>
        <v>0</v>
      </c>
      <c r="DJ266" s="311"/>
      <c r="DK266" s="308"/>
    </row>
    <row r="267" spans="2:115">
      <c r="B267" s="509" t="str">
        <f t="shared" si="108"/>
        <v>263</v>
      </c>
      <c r="C267" s="550" t="str">
        <f t="shared" si="108"/>
        <v>鋳鍛造品（鉄）</v>
      </c>
      <c r="D267" s="310">
        <f t="shared" ref="D267:AI267" si="194">D$227*D156</f>
        <v>0</v>
      </c>
      <c r="E267" s="310">
        <f t="shared" si="194"/>
        <v>0</v>
      </c>
      <c r="F267" s="310">
        <f t="shared" si="194"/>
        <v>0</v>
      </c>
      <c r="G267" s="310">
        <f t="shared" si="194"/>
        <v>0</v>
      </c>
      <c r="H267" s="310">
        <f t="shared" si="194"/>
        <v>0</v>
      </c>
      <c r="I267" s="310">
        <f t="shared" si="194"/>
        <v>0</v>
      </c>
      <c r="J267" s="310">
        <f t="shared" si="194"/>
        <v>0</v>
      </c>
      <c r="K267" s="310">
        <f t="shared" si="194"/>
        <v>0</v>
      </c>
      <c r="L267" s="310">
        <f t="shared" si="194"/>
        <v>0</v>
      </c>
      <c r="M267" s="310">
        <f t="shared" si="194"/>
        <v>0</v>
      </c>
      <c r="N267" s="310">
        <f t="shared" si="194"/>
        <v>0</v>
      </c>
      <c r="O267" s="310">
        <f t="shared" si="194"/>
        <v>0</v>
      </c>
      <c r="P267" s="310">
        <f t="shared" si="194"/>
        <v>0</v>
      </c>
      <c r="Q267" s="310">
        <f t="shared" si="194"/>
        <v>0</v>
      </c>
      <c r="R267" s="310">
        <f t="shared" si="194"/>
        <v>0</v>
      </c>
      <c r="S267" s="310">
        <f t="shared" si="194"/>
        <v>0</v>
      </c>
      <c r="T267" s="310">
        <f t="shared" si="194"/>
        <v>0</v>
      </c>
      <c r="U267" s="310">
        <f t="shared" si="194"/>
        <v>0</v>
      </c>
      <c r="V267" s="310">
        <f t="shared" si="194"/>
        <v>0</v>
      </c>
      <c r="W267" s="310">
        <f t="shared" si="194"/>
        <v>0</v>
      </c>
      <c r="X267" s="310">
        <f t="shared" si="194"/>
        <v>0</v>
      </c>
      <c r="Y267" s="310">
        <f t="shared" si="194"/>
        <v>0</v>
      </c>
      <c r="Z267" s="310">
        <f t="shared" si="194"/>
        <v>0</v>
      </c>
      <c r="AA267" s="310">
        <f t="shared" si="194"/>
        <v>0</v>
      </c>
      <c r="AB267" s="310">
        <f t="shared" si="194"/>
        <v>0</v>
      </c>
      <c r="AC267" s="310">
        <f t="shared" si="194"/>
        <v>0</v>
      </c>
      <c r="AD267" s="310">
        <f t="shared" si="194"/>
        <v>0</v>
      </c>
      <c r="AE267" s="310">
        <f t="shared" si="194"/>
        <v>0</v>
      </c>
      <c r="AF267" s="310">
        <f t="shared" si="194"/>
        <v>0</v>
      </c>
      <c r="AG267" s="310">
        <f t="shared" si="194"/>
        <v>0</v>
      </c>
      <c r="AH267" s="310">
        <f t="shared" si="194"/>
        <v>0</v>
      </c>
      <c r="AI267" s="310">
        <f t="shared" si="194"/>
        <v>0</v>
      </c>
      <c r="AJ267" s="310">
        <f t="shared" ref="AJ267:BO267" si="195">AJ$227*AJ156</f>
        <v>0</v>
      </c>
      <c r="AK267" s="310">
        <f t="shared" si="195"/>
        <v>0</v>
      </c>
      <c r="AL267" s="310">
        <f t="shared" si="195"/>
        <v>0</v>
      </c>
      <c r="AM267" s="310">
        <f t="shared" si="195"/>
        <v>0</v>
      </c>
      <c r="AN267" s="310">
        <f t="shared" si="195"/>
        <v>0</v>
      </c>
      <c r="AO267" s="310">
        <f t="shared" si="195"/>
        <v>0</v>
      </c>
      <c r="AP267" s="310">
        <f t="shared" si="195"/>
        <v>0</v>
      </c>
      <c r="AQ267" s="310">
        <f t="shared" si="195"/>
        <v>0</v>
      </c>
      <c r="AR267" s="310">
        <f t="shared" si="195"/>
        <v>0</v>
      </c>
      <c r="AS267" s="310">
        <f t="shared" si="195"/>
        <v>0</v>
      </c>
      <c r="AT267" s="310">
        <f t="shared" si="195"/>
        <v>0</v>
      </c>
      <c r="AU267" s="310">
        <f t="shared" si="195"/>
        <v>0</v>
      </c>
      <c r="AV267" s="310">
        <f t="shared" si="195"/>
        <v>0</v>
      </c>
      <c r="AW267" s="310">
        <f t="shared" si="195"/>
        <v>0</v>
      </c>
      <c r="AX267" s="310">
        <f t="shared" si="195"/>
        <v>0</v>
      </c>
      <c r="AY267" s="310">
        <f t="shared" si="195"/>
        <v>0</v>
      </c>
      <c r="AZ267" s="310">
        <f t="shared" si="195"/>
        <v>0</v>
      </c>
      <c r="BA267" s="310">
        <f t="shared" si="195"/>
        <v>0</v>
      </c>
      <c r="BB267" s="310">
        <f t="shared" si="195"/>
        <v>0</v>
      </c>
      <c r="BC267" s="310">
        <f t="shared" si="195"/>
        <v>0</v>
      </c>
      <c r="BD267" s="310">
        <f t="shared" si="195"/>
        <v>0</v>
      </c>
      <c r="BE267" s="310">
        <f t="shared" si="195"/>
        <v>0</v>
      </c>
      <c r="BF267" s="310">
        <f t="shared" si="195"/>
        <v>0</v>
      </c>
      <c r="BG267" s="310">
        <f t="shared" si="195"/>
        <v>0</v>
      </c>
      <c r="BH267" s="310">
        <f t="shared" si="195"/>
        <v>0</v>
      </c>
      <c r="BI267" s="310">
        <f t="shared" si="195"/>
        <v>0</v>
      </c>
      <c r="BJ267" s="310">
        <f t="shared" si="195"/>
        <v>0</v>
      </c>
      <c r="BK267" s="310">
        <f t="shared" si="195"/>
        <v>0</v>
      </c>
      <c r="BL267" s="310">
        <f t="shared" si="195"/>
        <v>0</v>
      </c>
      <c r="BM267" s="310">
        <f t="shared" si="195"/>
        <v>0</v>
      </c>
      <c r="BN267" s="310">
        <f t="shared" si="195"/>
        <v>0</v>
      </c>
      <c r="BO267" s="310">
        <f t="shared" si="195"/>
        <v>0</v>
      </c>
      <c r="BP267" s="310">
        <f t="shared" ref="BP267:CU267" si="196">BP$227*BP156</f>
        <v>0</v>
      </c>
      <c r="BQ267" s="310">
        <f t="shared" si="196"/>
        <v>0</v>
      </c>
      <c r="BR267" s="310">
        <f t="shared" si="196"/>
        <v>0</v>
      </c>
      <c r="BS267" s="310">
        <f t="shared" si="196"/>
        <v>0</v>
      </c>
      <c r="BT267" s="310">
        <f t="shared" si="196"/>
        <v>0</v>
      </c>
      <c r="BU267" s="310">
        <f t="shared" si="196"/>
        <v>0</v>
      </c>
      <c r="BV267" s="310">
        <f t="shared" si="196"/>
        <v>0</v>
      </c>
      <c r="BW267" s="310">
        <f t="shared" si="196"/>
        <v>0</v>
      </c>
      <c r="BX267" s="310">
        <f t="shared" si="196"/>
        <v>0</v>
      </c>
      <c r="BY267" s="310">
        <f t="shared" si="196"/>
        <v>0</v>
      </c>
      <c r="BZ267" s="310">
        <f t="shared" si="196"/>
        <v>0</v>
      </c>
      <c r="CA267" s="310">
        <f t="shared" si="196"/>
        <v>0</v>
      </c>
      <c r="CB267" s="310">
        <f t="shared" si="196"/>
        <v>0</v>
      </c>
      <c r="CC267" s="310">
        <f t="shared" si="196"/>
        <v>0</v>
      </c>
      <c r="CD267" s="310">
        <f t="shared" si="196"/>
        <v>0</v>
      </c>
      <c r="CE267" s="310">
        <f t="shared" si="196"/>
        <v>0</v>
      </c>
      <c r="CF267" s="310">
        <f t="shared" si="196"/>
        <v>0</v>
      </c>
      <c r="CG267" s="310">
        <f t="shared" si="196"/>
        <v>0</v>
      </c>
      <c r="CH267" s="310">
        <f t="shared" si="196"/>
        <v>0</v>
      </c>
      <c r="CI267" s="310">
        <f t="shared" si="196"/>
        <v>0</v>
      </c>
      <c r="CJ267" s="310">
        <f t="shared" si="196"/>
        <v>0</v>
      </c>
      <c r="CK267" s="310">
        <f t="shared" si="196"/>
        <v>0</v>
      </c>
      <c r="CL267" s="310">
        <f t="shared" si="196"/>
        <v>0</v>
      </c>
      <c r="CM267" s="310">
        <f t="shared" si="196"/>
        <v>0</v>
      </c>
      <c r="CN267" s="310">
        <f t="shared" si="196"/>
        <v>0</v>
      </c>
      <c r="CO267" s="310">
        <f t="shared" si="196"/>
        <v>0</v>
      </c>
      <c r="CP267" s="310">
        <f t="shared" si="196"/>
        <v>0</v>
      </c>
      <c r="CQ267" s="310">
        <f t="shared" si="196"/>
        <v>0</v>
      </c>
      <c r="CR267" s="310">
        <f t="shared" si="196"/>
        <v>0</v>
      </c>
      <c r="CS267" s="310">
        <f t="shared" si="196"/>
        <v>0</v>
      </c>
      <c r="CT267" s="310">
        <f t="shared" si="196"/>
        <v>0</v>
      </c>
      <c r="CU267" s="310">
        <f t="shared" si="196"/>
        <v>0</v>
      </c>
      <c r="CV267" s="310">
        <f t="shared" ref="CV267:DD267" si="197">CV$227*CV156</f>
        <v>0</v>
      </c>
      <c r="CW267" s="310">
        <f t="shared" si="197"/>
        <v>0</v>
      </c>
      <c r="CX267" s="310">
        <f t="shared" si="197"/>
        <v>0</v>
      </c>
      <c r="CY267" s="310">
        <f t="shared" si="197"/>
        <v>0</v>
      </c>
      <c r="CZ267" s="310">
        <f t="shared" si="197"/>
        <v>0</v>
      </c>
      <c r="DA267" s="310">
        <f t="shared" si="197"/>
        <v>0</v>
      </c>
      <c r="DB267" s="310">
        <f t="shared" si="197"/>
        <v>0</v>
      </c>
      <c r="DC267" s="310">
        <f t="shared" si="197"/>
        <v>0</v>
      </c>
      <c r="DD267" s="310">
        <f t="shared" si="197"/>
        <v>0</v>
      </c>
      <c r="DE267" s="310">
        <f t="shared" ref="DE267:DF267" si="198">DE$227*DE156</f>
        <v>0</v>
      </c>
      <c r="DF267" s="342">
        <f t="shared" si="198"/>
        <v>0</v>
      </c>
      <c r="DG267" s="291">
        <f t="shared" si="22"/>
        <v>0</v>
      </c>
      <c r="DJ267" s="311"/>
      <c r="DK267" s="308"/>
    </row>
    <row r="268" spans="2:115">
      <c r="B268" s="509" t="str">
        <f t="shared" si="108"/>
        <v>269</v>
      </c>
      <c r="C268" s="550" t="str">
        <f t="shared" si="108"/>
        <v>その他の鉄鋼製品</v>
      </c>
      <c r="D268" s="310">
        <f t="shared" ref="D268:AI268" si="199">D$227*D157</f>
        <v>0</v>
      </c>
      <c r="E268" s="310">
        <f t="shared" si="199"/>
        <v>0</v>
      </c>
      <c r="F268" s="310">
        <f t="shared" si="199"/>
        <v>0</v>
      </c>
      <c r="G268" s="310">
        <f t="shared" si="199"/>
        <v>0</v>
      </c>
      <c r="H268" s="310">
        <f t="shared" si="199"/>
        <v>0</v>
      </c>
      <c r="I268" s="310">
        <f t="shared" si="199"/>
        <v>0</v>
      </c>
      <c r="J268" s="310">
        <f t="shared" si="199"/>
        <v>0</v>
      </c>
      <c r="K268" s="310">
        <f t="shared" si="199"/>
        <v>0</v>
      </c>
      <c r="L268" s="310">
        <f t="shared" si="199"/>
        <v>0</v>
      </c>
      <c r="M268" s="310">
        <f t="shared" si="199"/>
        <v>0</v>
      </c>
      <c r="N268" s="310">
        <f t="shared" si="199"/>
        <v>0</v>
      </c>
      <c r="O268" s="310">
        <f t="shared" si="199"/>
        <v>0</v>
      </c>
      <c r="P268" s="310">
        <f t="shared" si="199"/>
        <v>0</v>
      </c>
      <c r="Q268" s="310">
        <f t="shared" si="199"/>
        <v>0</v>
      </c>
      <c r="R268" s="310">
        <f t="shared" si="199"/>
        <v>0</v>
      </c>
      <c r="S268" s="310">
        <f t="shared" si="199"/>
        <v>0</v>
      </c>
      <c r="T268" s="310">
        <f t="shared" si="199"/>
        <v>0</v>
      </c>
      <c r="U268" s="310">
        <f t="shared" si="199"/>
        <v>0</v>
      </c>
      <c r="V268" s="310">
        <f t="shared" si="199"/>
        <v>0</v>
      </c>
      <c r="W268" s="310">
        <f t="shared" si="199"/>
        <v>0</v>
      </c>
      <c r="X268" s="310">
        <f t="shared" si="199"/>
        <v>0</v>
      </c>
      <c r="Y268" s="310">
        <f t="shared" si="199"/>
        <v>0</v>
      </c>
      <c r="Z268" s="310">
        <f t="shared" si="199"/>
        <v>0</v>
      </c>
      <c r="AA268" s="310">
        <f t="shared" si="199"/>
        <v>0</v>
      </c>
      <c r="AB268" s="310">
        <f t="shared" si="199"/>
        <v>0</v>
      </c>
      <c r="AC268" s="310">
        <f t="shared" si="199"/>
        <v>0</v>
      </c>
      <c r="AD268" s="310">
        <f t="shared" si="199"/>
        <v>0</v>
      </c>
      <c r="AE268" s="310">
        <f t="shared" si="199"/>
        <v>0</v>
      </c>
      <c r="AF268" s="310">
        <f t="shared" si="199"/>
        <v>0</v>
      </c>
      <c r="AG268" s="310">
        <f t="shared" si="199"/>
        <v>0</v>
      </c>
      <c r="AH268" s="310">
        <f t="shared" si="199"/>
        <v>0</v>
      </c>
      <c r="AI268" s="310">
        <f t="shared" si="199"/>
        <v>0</v>
      </c>
      <c r="AJ268" s="310">
        <f t="shared" ref="AJ268:BO268" si="200">AJ$227*AJ157</f>
        <v>0</v>
      </c>
      <c r="AK268" s="310">
        <f t="shared" si="200"/>
        <v>0</v>
      </c>
      <c r="AL268" s="310">
        <f t="shared" si="200"/>
        <v>0</v>
      </c>
      <c r="AM268" s="310">
        <f t="shared" si="200"/>
        <v>0</v>
      </c>
      <c r="AN268" s="310">
        <f t="shared" si="200"/>
        <v>0</v>
      </c>
      <c r="AO268" s="310">
        <f t="shared" si="200"/>
        <v>0</v>
      </c>
      <c r="AP268" s="310">
        <f t="shared" si="200"/>
        <v>0</v>
      </c>
      <c r="AQ268" s="310">
        <f t="shared" si="200"/>
        <v>0</v>
      </c>
      <c r="AR268" s="310">
        <f t="shared" si="200"/>
        <v>0</v>
      </c>
      <c r="AS268" s="310">
        <f t="shared" si="200"/>
        <v>0</v>
      </c>
      <c r="AT268" s="310">
        <f t="shared" si="200"/>
        <v>0</v>
      </c>
      <c r="AU268" s="310">
        <f t="shared" si="200"/>
        <v>0</v>
      </c>
      <c r="AV268" s="310">
        <f t="shared" si="200"/>
        <v>0</v>
      </c>
      <c r="AW268" s="310">
        <f t="shared" si="200"/>
        <v>0</v>
      </c>
      <c r="AX268" s="310">
        <f t="shared" si="200"/>
        <v>0</v>
      </c>
      <c r="AY268" s="310">
        <f t="shared" si="200"/>
        <v>0</v>
      </c>
      <c r="AZ268" s="310">
        <f t="shared" si="200"/>
        <v>0</v>
      </c>
      <c r="BA268" s="310">
        <f t="shared" si="200"/>
        <v>0</v>
      </c>
      <c r="BB268" s="310">
        <f t="shared" si="200"/>
        <v>0</v>
      </c>
      <c r="BC268" s="310">
        <f t="shared" si="200"/>
        <v>0</v>
      </c>
      <c r="BD268" s="310">
        <f t="shared" si="200"/>
        <v>0</v>
      </c>
      <c r="BE268" s="310">
        <f t="shared" si="200"/>
        <v>0</v>
      </c>
      <c r="BF268" s="310">
        <f t="shared" si="200"/>
        <v>0</v>
      </c>
      <c r="BG268" s="310">
        <f t="shared" si="200"/>
        <v>0</v>
      </c>
      <c r="BH268" s="310">
        <f t="shared" si="200"/>
        <v>0</v>
      </c>
      <c r="BI268" s="310">
        <f t="shared" si="200"/>
        <v>0</v>
      </c>
      <c r="BJ268" s="310">
        <f t="shared" si="200"/>
        <v>0</v>
      </c>
      <c r="BK268" s="310">
        <f t="shared" si="200"/>
        <v>0</v>
      </c>
      <c r="BL268" s="310">
        <f t="shared" si="200"/>
        <v>0</v>
      </c>
      <c r="BM268" s="310">
        <f t="shared" si="200"/>
        <v>0</v>
      </c>
      <c r="BN268" s="310">
        <f t="shared" si="200"/>
        <v>0</v>
      </c>
      <c r="BO268" s="310">
        <f t="shared" si="200"/>
        <v>0</v>
      </c>
      <c r="BP268" s="310">
        <f t="shared" ref="BP268:CU268" si="201">BP$227*BP157</f>
        <v>0</v>
      </c>
      <c r="BQ268" s="310">
        <f t="shared" si="201"/>
        <v>0</v>
      </c>
      <c r="BR268" s="310">
        <f t="shared" si="201"/>
        <v>0</v>
      </c>
      <c r="BS268" s="310">
        <f t="shared" si="201"/>
        <v>0</v>
      </c>
      <c r="BT268" s="310">
        <f t="shared" si="201"/>
        <v>0</v>
      </c>
      <c r="BU268" s="310">
        <f t="shared" si="201"/>
        <v>0</v>
      </c>
      <c r="BV268" s="310">
        <f t="shared" si="201"/>
        <v>0</v>
      </c>
      <c r="BW268" s="310">
        <f t="shared" si="201"/>
        <v>0</v>
      </c>
      <c r="BX268" s="310">
        <f t="shared" si="201"/>
        <v>0</v>
      </c>
      <c r="BY268" s="310">
        <f t="shared" si="201"/>
        <v>0</v>
      </c>
      <c r="BZ268" s="310">
        <f t="shared" si="201"/>
        <v>0</v>
      </c>
      <c r="CA268" s="310">
        <f t="shared" si="201"/>
        <v>0</v>
      </c>
      <c r="CB268" s="310">
        <f t="shared" si="201"/>
        <v>0</v>
      </c>
      <c r="CC268" s="310">
        <f t="shared" si="201"/>
        <v>0</v>
      </c>
      <c r="CD268" s="310">
        <f t="shared" si="201"/>
        <v>0</v>
      </c>
      <c r="CE268" s="310">
        <f t="shared" si="201"/>
        <v>0</v>
      </c>
      <c r="CF268" s="310">
        <f t="shared" si="201"/>
        <v>0</v>
      </c>
      <c r="CG268" s="310">
        <f t="shared" si="201"/>
        <v>0</v>
      </c>
      <c r="CH268" s="310">
        <f t="shared" si="201"/>
        <v>0</v>
      </c>
      <c r="CI268" s="310">
        <f t="shared" si="201"/>
        <v>0</v>
      </c>
      <c r="CJ268" s="310">
        <f t="shared" si="201"/>
        <v>0</v>
      </c>
      <c r="CK268" s="310">
        <f t="shared" si="201"/>
        <v>0</v>
      </c>
      <c r="CL268" s="310">
        <f t="shared" si="201"/>
        <v>0</v>
      </c>
      <c r="CM268" s="310">
        <f t="shared" si="201"/>
        <v>0</v>
      </c>
      <c r="CN268" s="310">
        <f t="shared" si="201"/>
        <v>0</v>
      </c>
      <c r="CO268" s="310">
        <f t="shared" si="201"/>
        <v>0</v>
      </c>
      <c r="CP268" s="310">
        <f t="shared" si="201"/>
        <v>0</v>
      </c>
      <c r="CQ268" s="310">
        <f t="shared" si="201"/>
        <v>0</v>
      </c>
      <c r="CR268" s="310">
        <f t="shared" si="201"/>
        <v>0</v>
      </c>
      <c r="CS268" s="310">
        <f t="shared" si="201"/>
        <v>0</v>
      </c>
      <c r="CT268" s="310">
        <f t="shared" si="201"/>
        <v>0</v>
      </c>
      <c r="CU268" s="310">
        <f t="shared" si="201"/>
        <v>0</v>
      </c>
      <c r="CV268" s="310">
        <f t="shared" ref="CV268:DD268" si="202">CV$227*CV157</f>
        <v>0</v>
      </c>
      <c r="CW268" s="310">
        <f t="shared" si="202"/>
        <v>0</v>
      </c>
      <c r="CX268" s="310">
        <f t="shared" si="202"/>
        <v>0</v>
      </c>
      <c r="CY268" s="310">
        <f t="shared" si="202"/>
        <v>0</v>
      </c>
      <c r="CZ268" s="310">
        <f t="shared" si="202"/>
        <v>0</v>
      </c>
      <c r="DA268" s="310">
        <f t="shared" si="202"/>
        <v>0</v>
      </c>
      <c r="DB268" s="310">
        <f t="shared" si="202"/>
        <v>0</v>
      </c>
      <c r="DC268" s="310">
        <f t="shared" si="202"/>
        <v>0</v>
      </c>
      <c r="DD268" s="310">
        <f t="shared" si="202"/>
        <v>0</v>
      </c>
      <c r="DE268" s="310">
        <f t="shared" ref="DE268:DF268" si="203">DE$227*DE157</f>
        <v>0</v>
      </c>
      <c r="DF268" s="342">
        <f t="shared" si="203"/>
        <v>0</v>
      </c>
      <c r="DG268" s="291">
        <f t="shared" si="22"/>
        <v>0</v>
      </c>
      <c r="DJ268" s="311"/>
      <c r="DK268" s="308"/>
    </row>
    <row r="269" spans="2:115">
      <c r="B269" s="509" t="str">
        <f t="shared" si="108"/>
        <v>271</v>
      </c>
      <c r="C269" s="550" t="str">
        <f t="shared" si="108"/>
        <v>非鉄金属製錬・精製</v>
      </c>
      <c r="D269" s="310">
        <f t="shared" ref="D269:AI269" si="204">D$227*D158</f>
        <v>0</v>
      </c>
      <c r="E269" s="310">
        <f t="shared" si="204"/>
        <v>0</v>
      </c>
      <c r="F269" s="310">
        <f t="shared" si="204"/>
        <v>0</v>
      </c>
      <c r="G269" s="310">
        <f t="shared" si="204"/>
        <v>0</v>
      </c>
      <c r="H269" s="310">
        <f t="shared" si="204"/>
        <v>0</v>
      </c>
      <c r="I269" s="310">
        <f t="shared" si="204"/>
        <v>0</v>
      </c>
      <c r="J269" s="310">
        <f t="shared" si="204"/>
        <v>0</v>
      </c>
      <c r="K269" s="310">
        <f t="shared" si="204"/>
        <v>0</v>
      </c>
      <c r="L269" s="310">
        <f t="shared" si="204"/>
        <v>0</v>
      </c>
      <c r="M269" s="310">
        <f t="shared" si="204"/>
        <v>0</v>
      </c>
      <c r="N269" s="310">
        <f t="shared" si="204"/>
        <v>0</v>
      </c>
      <c r="O269" s="310">
        <f t="shared" si="204"/>
        <v>0</v>
      </c>
      <c r="P269" s="310">
        <f t="shared" si="204"/>
        <v>0</v>
      </c>
      <c r="Q269" s="310">
        <f t="shared" si="204"/>
        <v>0</v>
      </c>
      <c r="R269" s="310">
        <f t="shared" si="204"/>
        <v>0</v>
      </c>
      <c r="S269" s="310">
        <f t="shared" si="204"/>
        <v>0</v>
      </c>
      <c r="T269" s="310">
        <f t="shared" si="204"/>
        <v>0</v>
      </c>
      <c r="U269" s="310">
        <f t="shared" si="204"/>
        <v>0</v>
      </c>
      <c r="V269" s="310">
        <f t="shared" si="204"/>
        <v>0</v>
      </c>
      <c r="W269" s="310">
        <f t="shared" si="204"/>
        <v>0</v>
      </c>
      <c r="X269" s="310">
        <f t="shared" si="204"/>
        <v>0</v>
      </c>
      <c r="Y269" s="310">
        <f t="shared" si="204"/>
        <v>0</v>
      </c>
      <c r="Z269" s="310">
        <f t="shared" si="204"/>
        <v>0</v>
      </c>
      <c r="AA269" s="310">
        <f t="shared" si="204"/>
        <v>0</v>
      </c>
      <c r="AB269" s="310">
        <f t="shared" si="204"/>
        <v>0</v>
      </c>
      <c r="AC269" s="310">
        <f t="shared" si="204"/>
        <v>0</v>
      </c>
      <c r="AD269" s="310">
        <f t="shared" si="204"/>
        <v>0</v>
      </c>
      <c r="AE269" s="310">
        <f t="shared" si="204"/>
        <v>0</v>
      </c>
      <c r="AF269" s="310">
        <f t="shared" si="204"/>
        <v>0</v>
      </c>
      <c r="AG269" s="310">
        <f t="shared" si="204"/>
        <v>0</v>
      </c>
      <c r="AH269" s="310">
        <f t="shared" si="204"/>
        <v>0</v>
      </c>
      <c r="AI269" s="310">
        <f t="shared" si="204"/>
        <v>0</v>
      </c>
      <c r="AJ269" s="310">
        <f t="shared" ref="AJ269:BO269" si="205">AJ$227*AJ158</f>
        <v>0</v>
      </c>
      <c r="AK269" s="310">
        <f t="shared" si="205"/>
        <v>0</v>
      </c>
      <c r="AL269" s="310">
        <f t="shared" si="205"/>
        <v>0</v>
      </c>
      <c r="AM269" s="310">
        <f t="shared" si="205"/>
        <v>0</v>
      </c>
      <c r="AN269" s="310">
        <f t="shared" si="205"/>
        <v>0</v>
      </c>
      <c r="AO269" s="310">
        <f t="shared" si="205"/>
        <v>0</v>
      </c>
      <c r="AP269" s="310">
        <f t="shared" si="205"/>
        <v>0</v>
      </c>
      <c r="AQ269" s="310">
        <f t="shared" si="205"/>
        <v>0</v>
      </c>
      <c r="AR269" s="310">
        <f t="shared" si="205"/>
        <v>0</v>
      </c>
      <c r="AS269" s="310">
        <f t="shared" si="205"/>
        <v>0</v>
      </c>
      <c r="AT269" s="310">
        <f t="shared" si="205"/>
        <v>0</v>
      </c>
      <c r="AU269" s="310">
        <f t="shared" si="205"/>
        <v>0</v>
      </c>
      <c r="AV269" s="310">
        <f t="shared" si="205"/>
        <v>0</v>
      </c>
      <c r="AW269" s="310">
        <f t="shared" si="205"/>
        <v>0</v>
      </c>
      <c r="AX269" s="310">
        <f t="shared" si="205"/>
        <v>0</v>
      </c>
      <c r="AY269" s="310">
        <f t="shared" si="205"/>
        <v>0</v>
      </c>
      <c r="AZ269" s="310">
        <f t="shared" si="205"/>
        <v>0</v>
      </c>
      <c r="BA269" s="310">
        <f t="shared" si="205"/>
        <v>0</v>
      </c>
      <c r="BB269" s="310">
        <f t="shared" si="205"/>
        <v>0</v>
      </c>
      <c r="BC269" s="310">
        <f t="shared" si="205"/>
        <v>0</v>
      </c>
      <c r="BD269" s="310">
        <f t="shared" si="205"/>
        <v>0</v>
      </c>
      <c r="BE269" s="310">
        <f t="shared" si="205"/>
        <v>0</v>
      </c>
      <c r="BF269" s="310">
        <f t="shared" si="205"/>
        <v>0</v>
      </c>
      <c r="BG269" s="310">
        <f t="shared" si="205"/>
        <v>0</v>
      </c>
      <c r="BH269" s="310">
        <f t="shared" si="205"/>
        <v>0</v>
      </c>
      <c r="BI269" s="310">
        <f t="shared" si="205"/>
        <v>0</v>
      </c>
      <c r="BJ269" s="310">
        <f t="shared" si="205"/>
        <v>0</v>
      </c>
      <c r="BK269" s="310">
        <f t="shared" si="205"/>
        <v>0</v>
      </c>
      <c r="BL269" s="310">
        <f t="shared" si="205"/>
        <v>0</v>
      </c>
      <c r="BM269" s="310">
        <f t="shared" si="205"/>
        <v>0</v>
      </c>
      <c r="BN269" s="310">
        <f t="shared" si="205"/>
        <v>0</v>
      </c>
      <c r="BO269" s="310">
        <f t="shared" si="205"/>
        <v>0</v>
      </c>
      <c r="BP269" s="310">
        <f t="shared" ref="BP269:CU269" si="206">BP$227*BP158</f>
        <v>0</v>
      </c>
      <c r="BQ269" s="310">
        <f t="shared" si="206"/>
        <v>0</v>
      </c>
      <c r="BR269" s="310">
        <f t="shared" si="206"/>
        <v>0</v>
      </c>
      <c r="BS269" s="310">
        <f t="shared" si="206"/>
        <v>0</v>
      </c>
      <c r="BT269" s="310">
        <f t="shared" si="206"/>
        <v>0</v>
      </c>
      <c r="BU269" s="310">
        <f t="shared" si="206"/>
        <v>0</v>
      </c>
      <c r="BV269" s="310">
        <f t="shared" si="206"/>
        <v>0</v>
      </c>
      <c r="BW269" s="310">
        <f t="shared" si="206"/>
        <v>0</v>
      </c>
      <c r="BX269" s="310">
        <f t="shared" si="206"/>
        <v>0</v>
      </c>
      <c r="BY269" s="310">
        <f t="shared" si="206"/>
        <v>0</v>
      </c>
      <c r="BZ269" s="310">
        <f t="shared" si="206"/>
        <v>0</v>
      </c>
      <c r="CA269" s="310">
        <f t="shared" si="206"/>
        <v>0</v>
      </c>
      <c r="CB269" s="310">
        <f t="shared" si="206"/>
        <v>0</v>
      </c>
      <c r="CC269" s="310">
        <f t="shared" si="206"/>
        <v>0</v>
      </c>
      <c r="CD269" s="310">
        <f t="shared" si="206"/>
        <v>0</v>
      </c>
      <c r="CE269" s="310">
        <f t="shared" si="206"/>
        <v>0</v>
      </c>
      <c r="CF269" s="310">
        <f t="shared" si="206"/>
        <v>0</v>
      </c>
      <c r="CG269" s="310">
        <f t="shared" si="206"/>
        <v>0</v>
      </c>
      <c r="CH269" s="310">
        <f t="shared" si="206"/>
        <v>0</v>
      </c>
      <c r="CI269" s="310">
        <f t="shared" si="206"/>
        <v>0</v>
      </c>
      <c r="CJ269" s="310">
        <f t="shared" si="206"/>
        <v>0</v>
      </c>
      <c r="CK269" s="310">
        <f t="shared" si="206"/>
        <v>0</v>
      </c>
      <c r="CL269" s="310">
        <f t="shared" si="206"/>
        <v>0</v>
      </c>
      <c r="CM269" s="310">
        <f t="shared" si="206"/>
        <v>0</v>
      </c>
      <c r="CN269" s="310">
        <f t="shared" si="206"/>
        <v>0</v>
      </c>
      <c r="CO269" s="310">
        <f t="shared" si="206"/>
        <v>0</v>
      </c>
      <c r="CP269" s="310">
        <f t="shared" si="206"/>
        <v>0</v>
      </c>
      <c r="CQ269" s="310">
        <f t="shared" si="206"/>
        <v>0</v>
      </c>
      <c r="CR269" s="310">
        <f t="shared" si="206"/>
        <v>0</v>
      </c>
      <c r="CS269" s="310">
        <f t="shared" si="206"/>
        <v>0</v>
      </c>
      <c r="CT269" s="310">
        <f t="shared" si="206"/>
        <v>0</v>
      </c>
      <c r="CU269" s="310">
        <f t="shared" si="206"/>
        <v>0</v>
      </c>
      <c r="CV269" s="310">
        <f t="shared" ref="CV269:DD269" si="207">CV$227*CV158</f>
        <v>0</v>
      </c>
      <c r="CW269" s="310">
        <f t="shared" si="207"/>
        <v>0</v>
      </c>
      <c r="CX269" s="310">
        <f t="shared" si="207"/>
        <v>0</v>
      </c>
      <c r="CY269" s="310">
        <f t="shared" si="207"/>
        <v>0</v>
      </c>
      <c r="CZ269" s="310">
        <f t="shared" si="207"/>
        <v>0</v>
      </c>
      <c r="DA269" s="310">
        <f t="shared" si="207"/>
        <v>0</v>
      </c>
      <c r="DB269" s="310">
        <f t="shared" si="207"/>
        <v>0</v>
      </c>
      <c r="DC269" s="310">
        <f t="shared" si="207"/>
        <v>0</v>
      </c>
      <c r="DD269" s="310">
        <f t="shared" si="207"/>
        <v>0</v>
      </c>
      <c r="DE269" s="310">
        <f t="shared" ref="DE269:DF269" si="208">DE$227*DE158</f>
        <v>0</v>
      </c>
      <c r="DF269" s="342">
        <f t="shared" si="208"/>
        <v>0</v>
      </c>
      <c r="DG269" s="291">
        <f t="shared" si="22"/>
        <v>0</v>
      </c>
      <c r="DJ269" s="311"/>
      <c r="DK269" s="308"/>
    </row>
    <row r="270" spans="2:115">
      <c r="B270" s="509" t="str">
        <f t="shared" ref="B270:C289" si="209">B159</f>
        <v>272</v>
      </c>
      <c r="C270" s="550" t="str">
        <f t="shared" si="209"/>
        <v>非鉄金属加工製品</v>
      </c>
      <c r="D270" s="310">
        <f t="shared" ref="D270:AI270" si="210">D$227*D159</f>
        <v>0</v>
      </c>
      <c r="E270" s="310">
        <f t="shared" si="210"/>
        <v>0</v>
      </c>
      <c r="F270" s="310">
        <f t="shared" si="210"/>
        <v>0</v>
      </c>
      <c r="G270" s="310">
        <f t="shared" si="210"/>
        <v>0</v>
      </c>
      <c r="H270" s="310">
        <f t="shared" si="210"/>
        <v>0</v>
      </c>
      <c r="I270" s="310">
        <f t="shared" si="210"/>
        <v>0</v>
      </c>
      <c r="J270" s="310">
        <f t="shared" si="210"/>
        <v>0</v>
      </c>
      <c r="K270" s="310">
        <f t="shared" si="210"/>
        <v>0</v>
      </c>
      <c r="L270" s="310">
        <f t="shared" si="210"/>
        <v>0</v>
      </c>
      <c r="M270" s="310">
        <f t="shared" si="210"/>
        <v>0</v>
      </c>
      <c r="N270" s="310">
        <f t="shared" si="210"/>
        <v>0</v>
      </c>
      <c r="O270" s="310">
        <f t="shared" si="210"/>
        <v>0</v>
      </c>
      <c r="P270" s="310">
        <f t="shared" si="210"/>
        <v>0</v>
      </c>
      <c r="Q270" s="310">
        <f t="shared" si="210"/>
        <v>0</v>
      </c>
      <c r="R270" s="310">
        <f t="shared" si="210"/>
        <v>0</v>
      </c>
      <c r="S270" s="310">
        <f t="shared" si="210"/>
        <v>0</v>
      </c>
      <c r="T270" s="310">
        <f t="shared" si="210"/>
        <v>0</v>
      </c>
      <c r="U270" s="310">
        <f t="shared" si="210"/>
        <v>0</v>
      </c>
      <c r="V270" s="310">
        <f t="shared" si="210"/>
        <v>0</v>
      </c>
      <c r="W270" s="310">
        <f t="shared" si="210"/>
        <v>0</v>
      </c>
      <c r="X270" s="310">
        <f t="shared" si="210"/>
        <v>0</v>
      </c>
      <c r="Y270" s="310">
        <f t="shared" si="210"/>
        <v>0</v>
      </c>
      <c r="Z270" s="310">
        <f t="shared" si="210"/>
        <v>0</v>
      </c>
      <c r="AA270" s="310">
        <f t="shared" si="210"/>
        <v>0</v>
      </c>
      <c r="AB270" s="310">
        <f t="shared" si="210"/>
        <v>0</v>
      </c>
      <c r="AC270" s="310">
        <f t="shared" si="210"/>
        <v>0</v>
      </c>
      <c r="AD270" s="310">
        <f t="shared" si="210"/>
        <v>0</v>
      </c>
      <c r="AE270" s="310">
        <f t="shared" si="210"/>
        <v>0</v>
      </c>
      <c r="AF270" s="310">
        <f t="shared" si="210"/>
        <v>0</v>
      </c>
      <c r="AG270" s="310">
        <f t="shared" si="210"/>
        <v>0</v>
      </c>
      <c r="AH270" s="310">
        <f t="shared" si="210"/>
        <v>0</v>
      </c>
      <c r="AI270" s="310">
        <f t="shared" si="210"/>
        <v>0</v>
      </c>
      <c r="AJ270" s="310">
        <f t="shared" ref="AJ270:BO270" si="211">AJ$227*AJ159</f>
        <v>0</v>
      </c>
      <c r="AK270" s="310">
        <f t="shared" si="211"/>
        <v>0</v>
      </c>
      <c r="AL270" s="310">
        <f t="shared" si="211"/>
        <v>0</v>
      </c>
      <c r="AM270" s="310">
        <f t="shared" si="211"/>
        <v>0</v>
      </c>
      <c r="AN270" s="310">
        <f t="shared" si="211"/>
        <v>0</v>
      </c>
      <c r="AO270" s="310">
        <f t="shared" si="211"/>
        <v>0</v>
      </c>
      <c r="AP270" s="310">
        <f t="shared" si="211"/>
        <v>0</v>
      </c>
      <c r="AQ270" s="310">
        <f t="shared" si="211"/>
        <v>0</v>
      </c>
      <c r="AR270" s="310">
        <f t="shared" si="211"/>
        <v>0</v>
      </c>
      <c r="AS270" s="310">
        <f t="shared" si="211"/>
        <v>0</v>
      </c>
      <c r="AT270" s="310">
        <f t="shared" si="211"/>
        <v>0</v>
      </c>
      <c r="AU270" s="310">
        <f t="shared" si="211"/>
        <v>0</v>
      </c>
      <c r="AV270" s="310">
        <f t="shared" si="211"/>
        <v>0</v>
      </c>
      <c r="AW270" s="310">
        <f t="shared" si="211"/>
        <v>0</v>
      </c>
      <c r="AX270" s="310">
        <f t="shared" si="211"/>
        <v>0</v>
      </c>
      <c r="AY270" s="310">
        <f t="shared" si="211"/>
        <v>0</v>
      </c>
      <c r="AZ270" s="310">
        <f t="shared" si="211"/>
        <v>0</v>
      </c>
      <c r="BA270" s="310">
        <f t="shared" si="211"/>
        <v>0</v>
      </c>
      <c r="BB270" s="310">
        <f t="shared" si="211"/>
        <v>0</v>
      </c>
      <c r="BC270" s="310">
        <f t="shared" si="211"/>
        <v>0</v>
      </c>
      <c r="BD270" s="310">
        <f t="shared" si="211"/>
        <v>0</v>
      </c>
      <c r="BE270" s="310">
        <f t="shared" si="211"/>
        <v>0</v>
      </c>
      <c r="BF270" s="310">
        <f t="shared" si="211"/>
        <v>0</v>
      </c>
      <c r="BG270" s="310">
        <f t="shared" si="211"/>
        <v>0</v>
      </c>
      <c r="BH270" s="310">
        <f t="shared" si="211"/>
        <v>0</v>
      </c>
      <c r="BI270" s="310">
        <f t="shared" si="211"/>
        <v>0</v>
      </c>
      <c r="BJ270" s="310">
        <f t="shared" si="211"/>
        <v>0</v>
      </c>
      <c r="BK270" s="310">
        <f t="shared" si="211"/>
        <v>0</v>
      </c>
      <c r="BL270" s="310">
        <f t="shared" si="211"/>
        <v>0</v>
      </c>
      <c r="BM270" s="310">
        <f t="shared" si="211"/>
        <v>0</v>
      </c>
      <c r="BN270" s="310">
        <f t="shared" si="211"/>
        <v>0</v>
      </c>
      <c r="BO270" s="310">
        <f t="shared" si="211"/>
        <v>0</v>
      </c>
      <c r="BP270" s="310">
        <f t="shared" ref="BP270:CU270" si="212">BP$227*BP159</f>
        <v>0</v>
      </c>
      <c r="BQ270" s="310">
        <f t="shared" si="212"/>
        <v>0</v>
      </c>
      <c r="BR270" s="310">
        <f t="shared" si="212"/>
        <v>0</v>
      </c>
      <c r="BS270" s="310">
        <f t="shared" si="212"/>
        <v>0</v>
      </c>
      <c r="BT270" s="310">
        <f t="shared" si="212"/>
        <v>0</v>
      </c>
      <c r="BU270" s="310">
        <f t="shared" si="212"/>
        <v>0</v>
      </c>
      <c r="BV270" s="310">
        <f t="shared" si="212"/>
        <v>0</v>
      </c>
      <c r="BW270" s="310">
        <f t="shared" si="212"/>
        <v>0</v>
      </c>
      <c r="BX270" s="310">
        <f t="shared" si="212"/>
        <v>0</v>
      </c>
      <c r="BY270" s="310">
        <f t="shared" si="212"/>
        <v>0</v>
      </c>
      <c r="BZ270" s="310">
        <f t="shared" si="212"/>
        <v>0</v>
      </c>
      <c r="CA270" s="310">
        <f t="shared" si="212"/>
        <v>0</v>
      </c>
      <c r="CB270" s="310">
        <f t="shared" si="212"/>
        <v>0</v>
      </c>
      <c r="CC270" s="310">
        <f t="shared" si="212"/>
        <v>0</v>
      </c>
      <c r="CD270" s="310">
        <f t="shared" si="212"/>
        <v>0</v>
      </c>
      <c r="CE270" s="310">
        <f t="shared" si="212"/>
        <v>0</v>
      </c>
      <c r="CF270" s="310">
        <f t="shared" si="212"/>
        <v>0</v>
      </c>
      <c r="CG270" s="310">
        <f t="shared" si="212"/>
        <v>0</v>
      </c>
      <c r="CH270" s="310">
        <f t="shared" si="212"/>
        <v>0</v>
      </c>
      <c r="CI270" s="310">
        <f t="shared" si="212"/>
        <v>0</v>
      </c>
      <c r="CJ270" s="310">
        <f t="shared" si="212"/>
        <v>0</v>
      </c>
      <c r="CK270" s="310">
        <f t="shared" si="212"/>
        <v>0</v>
      </c>
      <c r="CL270" s="310">
        <f t="shared" si="212"/>
        <v>0</v>
      </c>
      <c r="CM270" s="310">
        <f t="shared" si="212"/>
        <v>0</v>
      </c>
      <c r="CN270" s="310">
        <f t="shared" si="212"/>
        <v>0</v>
      </c>
      <c r="CO270" s="310">
        <f t="shared" si="212"/>
        <v>0</v>
      </c>
      <c r="CP270" s="310">
        <f t="shared" si="212"/>
        <v>0</v>
      </c>
      <c r="CQ270" s="310">
        <f t="shared" si="212"/>
        <v>0</v>
      </c>
      <c r="CR270" s="310">
        <f t="shared" si="212"/>
        <v>0</v>
      </c>
      <c r="CS270" s="310">
        <f t="shared" si="212"/>
        <v>0</v>
      </c>
      <c r="CT270" s="310">
        <f t="shared" si="212"/>
        <v>0</v>
      </c>
      <c r="CU270" s="310">
        <f t="shared" si="212"/>
        <v>0</v>
      </c>
      <c r="CV270" s="310">
        <f t="shared" ref="CV270:DD270" si="213">CV$227*CV159</f>
        <v>0</v>
      </c>
      <c r="CW270" s="310">
        <f t="shared" si="213"/>
        <v>0</v>
      </c>
      <c r="CX270" s="310">
        <f t="shared" si="213"/>
        <v>0</v>
      </c>
      <c r="CY270" s="310">
        <f t="shared" si="213"/>
        <v>0</v>
      </c>
      <c r="CZ270" s="310">
        <f t="shared" si="213"/>
        <v>0</v>
      </c>
      <c r="DA270" s="310">
        <f t="shared" si="213"/>
        <v>0</v>
      </c>
      <c r="DB270" s="310">
        <f t="shared" si="213"/>
        <v>0</v>
      </c>
      <c r="DC270" s="310">
        <f t="shared" si="213"/>
        <v>0</v>
      </c>
      <c r="DD270" s="310">
        <f t="shared" si="213"/>
        <v>0</v>
      </c>
      <c r="DE270" s="310">
        <f t="shared" ref="DE270:DF270" si="214">DE$227*DE159</f>
        <v>0</v>
      </c>
      <c r="DF270" s="342">
        <f t="shared" si="214"/>
        <v>0</v>
      </c>
      <c r="DG270" s="291">
        <f t="shared" si="22"/>
        <v>0</v>
      </c>
      <c r="DJ270" s="311"/>
      <c r="DK270" s="308"/>
    </row>
    <row r="271" spans="2:115">
      <c r="B271" s="509" t="str">
        <f t="shared" si="209"/>
        <v>281</v>
      </c>
      <c r="C271" s="550" t="str">
        <f t="shared" si="209"/>
        <v>建設用・建築用金属製品</v>
      </c>
      <c r="D271" s="310">
        <f t="shared" ref="D271:AI271" si="215">D$227*D160</f>
        <v>0</v>
      </c>
      <c r="E271" s="310">
        <f t="shared" si="215"/>
        <v>0</v>
      </c>
      <c r="F271" s="310">
        <f t="shared" si="215"/>
        <v>0</v>
      </c>
      <c r="G271" s="310">
        <f t="shared" si="215"/>
        <v>0</v>
      </c>
      <c r="H271" s="310">
        <f t="shared" si="215"/>
        <v>0</v>
      </c>
      <c r="I271" s="310">
        <f t="shared" si="215"/>
        <v>0</v>
      </c>
      <c r="J271" s="310">
        <f t="shared" si="215"/>
        <v>0</v>
      </c>
      <c r="K271" s="310">
        <f t="shared" si="215"/>
        <v>0</v>
      </c>
      <c r="L271" s="310">
        <f t="shared" si="215"/>
        <v>0</v>
      </c>
      <c r="M271" s="310">
        <f t="shared" si="215"/>
        <v>0</v>
      </c>
      <c r="N271" s="310">
        <f t="shared" si="215"/>
        <v>0</v>
      </c>
      <c r="O271" s="310">
        <f t="shared" si="215"/>
        <v>0</v>
      </c>
      <c r="P271" s="310">
        <f t="shared" si="215"/>
        <v>0</v>
      </c>
      <c r="Q271" s="310">
        <f t="shared" si="215"/>
        <v>0</v>
      </c>
      <c r="R271" s="310">
        <f t="shared" si="215"/>
        <v>0</v>
      </c>
      <c r="S271" s="310">
        <f t="shared" si="215"/>
        <v>0</v>
      </c>
      <c r="T271" s="310">
        <f t="shared" si="215"/>
        <v>0</v>
      </c>
      <c r="U271" s="310">
        <f t="shared" si="215"/>
        <v>0</v>
      </c>
      <c r="V271" s="310">
        <f t="shared" si="215"/>
        <v>0</v>
      </c>
      <c r="W271" s="310">
        <f t="shared" si="215"/>
        <v>0</v>
      </c>
      <c r="X271" s="310">
        <f t="shared" si="215"/>
        <v>0</v>
      </c>
      <c r="Y271" s="310">
        <f t="shared" si="215"/>
        <v>0</v>
      </c>
      <c r="Z271" s="310">
        <f t="shared" si="215"/>
        <v>0</v>
      </c>
      <c r="AA271" s="310">
        <f t="shared" si="215"/>
        <v>0</v>
      </c>
      <c r="AB271" s="310">
        <f t="shared" si="215"/>
        <v>0</v>
      </c>
      <c r="AC271" s="310">
        <f t="shared" si="215"/>
        <v>0</v>
      </c>
      <c r="AD271" s="310">
        <f t="shared" si="215"/>
        <v>0</v>
      </c>
      <c r="AE271" s="310">
        <f t="shared" si="215"/>
        <v>0</v>
      </c>
      <c r="AF271" s="310">
        <f t="shared" si="215"/>
        <v>0</v>
      </c>
      <c r="AG271" s="310">
        <f t="shared" si="215"/>
        <v>0</v>
      </c>
      <c r="AH271" s="310">
        <f t="shared" si="215"/>
        <v>0</v>
      </c>
      <c r="AI271" s="310">
        <f t="shared" si="215"/>
        <v>0</v>
      </c>
      <c r="AJ271" s="310">
        <f t="shared" ref="AJ271:BO271" si="216">AJ$227*AJ160</f>
        <v>0</v>
      </c>
      <c r="AK271" s="310">
        <f t="shared" si="216"/>
        <v>0</v>
      </c>
      <c r="AL271" s="310">
        <f t="shared" si="216"/>
        <v>0</v>
      </c>
      <c r="AM271" s="310">
        <f t="shared" si="216"/>
        <v>0</v>
      </c>
      <c r="AN271" s="310">
        <f t="shared" si="216"/>
        <v>0</v>
      </c>
      <c r="AO271" s="310">
        <f t="shared" si="216"/>
        <v>0</v>
      </c>
      <c r="AP271" s="310">
        <f t="shared" si="216"/>
        <v>0</v>
      </c>
      <c r="AQ271" s="310">
        <f t="shared" si="216"/>
        <v>0</v>
      </c>
      <c r="AR271" s="310">
        <f t="shared" si="216"/>
        <v>0</v>
      </c>
      <c r="AS271" s="310">
        <f t="shared" si="216"/>
        <v>0</v>
      </c>
      <c r="AT271" s="310">
        <f t="shared" si="216"/>
        <v>0</v>
      </c>
      <c r="AU271" s="310">
        <f t="shared" si="216"/>
        <v>0</v>
      </c>
      <c r="AV271" s="310">
        <f t="shared" si="216"/>
        <v>0</v>
      </c>
      <c r="AW271" s="310">
        <f t="shared" si="216"/>
        <v>0</v>
      </c>
      <c r="AX271" s="310">
        <f t="shared" si="216"/>
        <v>0</v>
      </c>
      <c r="AY271" s="310">
        <f t="shared" si="216"/>
        <v>0</v>
      </c>
      <c r="AZ271" s="310">
        <f t="shared" si="216"/>
        <v>0</v>
      </c>
      <c r="BA271" s="310">
        <f t="shared" si="216"/>
        <v>0</v>
      </c>
      <c r="BB271" s="310">
        <f t="shared" si="216"/>
        <v>0</v>
      </c>
      <c r="BC271" s="310">
        <f t="shared" si="216"/>
        <v>0</v>
      </c>
      <c r="BD271" s="310">
        <f t="shared" si="216"/>
        <v>0</v>
      </c>
      <c r="BE271" s="310">
        <f t="shared" si="216"/>
        <v>0</v>
      </c>
      <c r="BF271" s="310">
        <f t="shared" si="216"/>
        <v>0</v>
      </c>
      <c r="BG271" s="310">
        <f t="shared" si="216"/>
        <v>0</v>
      </c>
      <c r="BH271" s="310">
        <f t="shared" si="216"/>
        <v>0</v>
      </c>
      <c r="BI271" s="310">
        <f t="shared" si="216"/>
        <v>0</v>
      </c>
      <c r="BJ271" s="310">
        <f t="shared" si="216"/>
        <v>0</v>
      </c>
      <c r="BK271" s="310">
        <f t="shared" si="216"/>
        <v>0</v>
      </c>
      <c r="BL271" s="310">
        <f t="shared" si="216"/>
        <v>0</v>
      </c>
      <c r="BM271" s="310">
        <f t="shared" si="216"/>
        <v>0</v>
      </c>
      <c r="BN271" s="310">
        <f t="shared" si="216"/>
        <v>0</v>
      </c>
      <c r="BO271" s="310">
        <f t="shared" si="216"/>
        <v>0</v>
      </c>
      <c r="BP271" s="310">
        <f t="shared" ref="BP271:CU271" si="217">BP$227*BP160</f>
        <v>0</v>
      </c>
      <c r="BQ271" s="310">
        <f t="shared" si="217"/>
        <v>0</v>
      </c>
      <c r="BR271" s="310">
        <f t="shared" si="217"/>
        <v>0</v>
      </c>
      <c r="BS271" s="310">
        <f t="shared" si="217"/>
        <v>0</v>
      </c>
      <c r="BT271" s="310">
        <f t="shared" si="217"/>
        <v>0</v>
      </c>
      <c r="BU271" s="310">
        <f t="shared" si="217"/>
        <v>0</v>
      </c>
      <c r="BV271" s="310">
        <f t="shared" si="217"/>
        <v>0</v>
      </c>
      <c r="BW271" s="310">
        <f t="shared" si="217"/>
        <v>0</v>
      </c>
      <c r="BX271" s="310">
        <f t="shared" si="217"/>
        <v>0</v>
      </c>
      <c r="BY271" s="310">
        <f t="shared" si="217"/>
        <v>0</v>
      </c>
      <c r="BZ271" s="310">
        <f t="shared" si="217"/>
        <v>0</v>
      </c>
      <c r="CA271" s="310">
        <f t="shared" si="217"/>
        <v>0</v>
      </c>
      <c r="CB271" s="310">
        <f t="shared" si="217"/>
        <v>0</v>
      </c>
      <c r="CC271" s="310">
        <f t="shared" si="217"/>
        <v>0</v>
      </c>
      <c r="CD271" s="310">
        <f t="shared" si="217"/>
        <v>0</v>
      </c>
      <c r="CE271" s="310">
        <f t="shared" si="217"/>
        <v>0</v>
      </c>
      <c r="CF271" s="310">
        <f t="shared" si="217"/>
        <v>0</v>
      </c>
      <c r="CG271" s="310">
        <f t="shared" si="217"/>
        <v>0</v>
      </c>
      <c r="CH271" s="310">
        <f t="shared" si="217"/>
        <v>0</v>
      </c>
      <c r="CI271" s="310">
        <f t="shared" si="217"/>
        <v>0</v>
      </c>
      <c r="CJ271" s="310">
        <f t="shared" si="217"/>
        <v>0</v>
      </c>
      <c r="CK271" s="310">
        <f t="shared" si="217"/>
        <v>0</v>
      </c>
      <c r="CL271" s="310">
        <f t="shared" si="217"/>
        <v>0</v>
      </c>
      <c r="CM271" s="310">
        <f t="shared" si="217"/>
        <v>0</v>
      </c>
      <c r="CN271" s="310">
        <f t="shared" si="217"/>
        <v>0</v>
      </c>
      <c r="CO271" s="310">
        <f t="shared" si="217"/>
        <v>0</v>
      </c>
      <c r="CP271" s="310">
        <f t="shared" si="217"/>
        <v>0</v>
      </c>
      <c r="CQ271" s="310">
        <f t="shared" si="217"/>
        <v>0</v>
      </c>
      <c r="CR271" s="310">
        <f t="shared" si="217"/>
        <v>0</v>
      </c>
      <c r="CS271" s="310">
        <f t="shared" si="217"/>
        <v>0</v>
      </c>
      <c r="CT271" s="310">
        <f t="shared" si="217"/>
        <v>0</v>
      </c>
      <c r="CU271" s="310">
        <f t="shared" si="217"/>
        <v>0</v>
      </c>
      <c r="CV271" s="310">
        <f t="shared" ref="CV271:DD271" si="218">CV$227*CV160</f>
        <v>0</v>
      </c>
      <c r="CW271" s="310">
        <f t="shared" si="218"/>
        <v>0</v>
      </c>
      <c r="CX271" s="310">
        <f t="shared" si="218"/>
        <v>0</v>
      </c>
      <c r="CY271" s="310">
        <f t="shared" si="218"/>
        <v>0</v>
      </c>
      <c r="CZ271" s="310">
        <f t="shared" si="218"/>
        <v>0</v>
      </c>
      <c r="DA271" s="310">
        <f t="shared" si="218"/>
        <v>0</v>
      </c>
      <c r="DB271" s="310">
        <f t="shared" si="218"/>
        <v>0</v>
      </c>
      <c r="DC271" s="310">
        <f t="shared" si="218"/>
        <v>0</v>
      </c>
      <c r="DD271" s="310">
        <f t="shared" si="218"/>
        <v>0</v>
      </c>
      <c r="DE271" s="310">
        <f t="shared" ref="DE271:DF271" si="219">DE$227*DE160</f>
        <v>0</v>
      </c>
      <c r="DF271" s="342">
        <f t="shared" si="219"/>
        <v>0</v>
      </c>
      <c r="DG271" s="291">
        <f t="shared" si="22"/>
        <v>0</v>
      </c>
      <c r="DJ271" s="311"/>
      <c r="DK271" s="308"/>
    </row>
    <row r="272" spans="2:115">
      <c r="B272" s="509" t="str">
        <f t="shared" si="209"/>
        <v>289</v>
      </c>
      <c r="C272" s="550" t="str">
        <f t="shared" si="209"/>
        <v>その他の金属製品</v>
      </c>
      <c r="D272" s="310">
        <f t="shared" ref="D272:AI272" si="220">D$227*D161</f>
        <v>0</v>
      </c>
      <c r="E272" s="310">
        <f t="shared" si="220"/>
        <v>0</v>
      </c>
      <c r="F272" s="310">
        <f t="shared" si="220"/>
        <v>0</v>
      </c>
      <c r="G272" s="310">
        <f t="shared" si="220"/>
        <v>0</v>
      </c>
      <c r="H272" s="310">
        <f t="shared" si="220"/>
        <v>0</v>
      </c>
      <c r="I272" s="310">
        <f t="shared" si="220"/>
        <v>0</v>
      </c>
      <c r="J272" s="310">
        <f t="shared" si="220"/>
        <v>0</v>
      </c>
      <c r="K272" s="310">
        <f t="shared" si="220"/>
        <v>0</v>
      </c>
      <c r="L272" s="310">
        <f t="shared" si="220"/>
        <v>0</v>
      </c>
      <c r="M272" s="310">
        <f t="shared" si="220"/>
        <v>0</v>
      </c>
      <c r="N272" s="310">
        <f t="shared" si="220"/>
        <v>0</v>
      </c>
      <c r="O272" s="310">
        <f t="shared" si="220"/>
        <v>0</v>
      </c>
      <c r="P272" s="310">
        <f t="shared" si="220"/>
        <v>0</v>
      </c>
      <c r="Q272" s="310">
        <f t="shared" si="220"/>
        <v>0</v>
      </c>
      <c r="R272" s="310">
        <f t="shared" si="220"/>
        <v>0</v>
      </c>
      <c r="S272" s="310">
        <f t="shared" si="220"/>
        <v>0</v>
      </c>
      <c r="T272" s="310">
        <f t="shared" si="220"/>
        <v>0</v>
      </c>
      <c r="U272" s="310">
        <f t="shared" si="220"/>
        <v>0</v>
      </c>
      <c r="V272" s="310">
        <f t="shared" si="220"/>
        <v>0</v>
      </c>
      <c r="W272" s="310">
        <f t="shared" si="220"/>
        <v>0</v>
      </c>
      <c r="X272" s="310">
        <f t="shared" si="220"/>
        <v>0</v>
      </c>
      <c r="Y272" s="310">
        <f t="shared" si="220"/>
        <v>0</v>
      </c>
      <c r="Z272" s="310">
        <f t="shared" si="220"/>
        <v>0</v>
      </c>
      <c r="AA272" s="310">
        <f t="shared" si="220"/>
        <v>0</v>
      </c>
      <c r="AB272" s="310">
        <f t="shared" si="220"/>
        <v>0</v>
      </c>
      <c r="AC272" s="310">
        <f t="shared" si="220"/>
        <v>0</v>
      </c>
      <c r="AD272" s="310">
        <f t="shared" si="220"/>
        <v>0</v>
      </c>
      <c r="AE272" s="310">
        <f t="shared" si="220"/>
        <v>0</v>
      </c>
      <c r="AF272" s="310">
        <f t="shared" si="220"/>
        <v>0</v>
      </c>
      <c r="AG272" s="310">
        <f t="shared" si="220"/>
        <v>0</v>
      </c>
      <c r="AH272" s="310">
        <f t="shared" si="220"/>
        <v>0</v>
      </c>
      <c r="AI272" s="310">
        <f t="shared" si="220"/>
        <v>0</v>
      </c>
      <c r="AJ272" s="310">
        <f t="shared" ref="AJ272:BO272" si="221">AJ$227*AJ161</f>
        <v>0</v>
      </c>
      <c r="AK272" s="310">
        <f t="shared" si="221"/>
        <v>0</v>
      </c>
      <c r="AL272" s="310">
        <f t="shared" si="221"/>
        <v>0</v>
      </c>
      <c r="AM272" s="310">
        <f t="shared" si="221"/>
        <v>0</v>
      </c>
      <c r="AN272" s="310">
        <f t="shared" si="221"/>
        <v>0</v>
      </c>
      <c r="AO272" s="310">
        <f t="shared" si="221"/>
        <v>0</v>
      </c>
      <c r="AP272" s="310">
        <f t="shared" si="221"/>
        <v>0</v>
      </c>
      <c r="AQ272" s="310">
        <f t="shared" si="221"/>
        <v>0</v>
      </c>
      <c r="AR272" s="310">
        <f t="shared" si="221"/>
        <v>0</v>
      </c>
      <c r="AS272" s="310">
        <f t="shared" si="221"/>
        <v>0</v>
      </c>
      <c r="AT272" s="310">
        <f t="shared" si="221"/>
        <v>0</v>
      </c>
      <c r="AU272" s="310">
        <f t="shared" si="221"/>
        <v>0</v>
      </c>
      <c r="AV272" s="310">
        <f t="shared" si="221"/>
        <v>0</v>
      </c>
      <c r="AW272" s="310">
        <f t="shared" si="221"/>
        <v>0</v>
      </c>
      <c r="AX272" s="310">
        <f t="shared" si="221"/>
        <v>0</v>
      </c>
      <c r="AY272" s="310">
        <f t="shared" si="221"/>
        <v>0</v>
      </c>
      <c r="AZ272" s="310">
        <f t="shared" si="221"/>
        <v>0</v>
      </c>
      <c r="BA272" s="310">
        <f t="shared" si="221"/>
        <v>0</v>
      </c>
      <c r="BB272" s="310">
        <f t="shared" si="221"/>
        <v>0</v>
      </c>
      <c r="BC272" s="310">
        <f t="shared" si="221"/>
        <v>0</v>
      </c>
      <c r="BD272" s="310">
        <f t="shared" si="221"/>
        <v>0</v>
      </c>
      <c r="BE272" s="310">
        <f t="shared" si="221"/>
        <v>0</v>
      </c>
      <c r="BF272" s="310">
        <f t="shared" si="221"/>
        <v>0</v>
      </c>
      <c r="BG272" s="310">
        <f t="shared" si="221"/>
        <v>0</v>
      </c>
      <c r="BH272" s="310">
        <f t="shared" si="221"/>
        <v>0</v>
      </c>
      <c r="BI272" s="310">
        <f t="shared" si="221"/>
        <v>0</v>
      </c>
      <c r="BJ272" s="310">
        <f t="shared" si="221"/>
        <v>0</v>
      </c>
      <c r="BK272" s="310">
        <f t="shared" si="221"/>
        <v>0</v>
      </c>
      <c r="BL272" s="310">
        <f t="shared" si="221"/>
        <v>0</v>
      </c>
      <c r="BM272" s="310">
        <f t="shared" si="221"/>
        <v>0</v>
      </c>
      <c r="BN272" s="310">
        <f t="shared" si="221"/>
        <v>0</v>
      </c>
      <c r="BO272" s="310">
        <f t="shared" si="221"/>
        <v>0</v>
      </c>
      <c r="BP272" s="310">
        <f t="shared" ref="BP272:CU272" si="222">BP$227*BP161</f>
        <v>0</v>
      </c>
      <c r="BQ272" s="310">
        <f t="shared" si="222"/>
        <v>0</v>
      </c>
      <c r="BR272" s="310">
        <f t="shared" si="222"/>
        <v>0</v>
      </c>
      <c r="BS272" s="310">
        <f t="shared" si="222"/>
        <v>0</v>
      </c>
      <c r="BT272" s="310">
        <f t="shared" si="222"/>
        <v>0</v>
      </c>
      <c r="BU272" s="310">
        <f t="shared" si="222"/>
        <v>0</v>
      </c>
      <c r="BV272" s="310">
        <f t="shared" si="222"/>
        <v>0</v>
      </c>
      <c r="BW272" s="310">
        <f t="shared" si="222"/>
        <v>0</v>
      </c>
      <c r="BX272" s="310">
        <f t="shared" si="222"/>
        <v>0</v>
      </c>
      <c r="BY272" s="310">
        <f t="shared" si="222"/>
        <v>0</v>
      </c>
      <c r="BZ272" s="310">
        <f t="shared" si="222"/>
        <v>0</v>
      </c>
      <c r="CA272" s="310">
        <f t="shared" si="222"/>
        <v>0</v>
      </c>
      <c r="CB272" s="310">
        <f t="shared" si="222"/>
        <v>0</v>
      </c>
      <c r="CC272" s="310">
        <f t="shared" si="222"/>
        <v>0</v>
      </c>
      <c r="CD272" s="310">
        <f t="shared" si="222"/>
        <v>0</v>
      </c>
      <c r="CE272" s="310">
        <f t="shared" si="222"/>
        <v>0</v>
      </c>
      <c r="CF272" s="310">
        <f t="shared" si="222"/>
        <v>0</v>
      </c>
      <c r="CG272" s="310">
        <f t="shared" si="222"/>
        <v>0</v>
      </c>
      <c r="CH272" s="310">
        <f t="shared" si="222"/>
        <v>0</v>
      </c>
      <c r="CI272" s="310">
        <f t="shared" si="222"/>
        <v>0</v>
      </c>
      <c r="CJ272" s="310">
        <f t="shared" si="222"/>
        <v>0</v>
      </c>
      <c r="CK272" s="310">
        <f t="shared" si="222"/>
        <v>0</v>
      </c>
      <c r="CL272" s="310">
        <f t="shared" si="222"/>
        <v>0</v>
      </c>
      <c r="CM272" s="310">
        <f t="shared" si="222"/>
        <v>0</v>
      </c>
      <c r="CN272" s="310">
        <f t="shared" si="222"/>
        <v>0</v>
      </c>
      <c r="CO272" s="310">
        <f t="shared" si="222"/>
        <v>0</v>
      </c>
      <c r="CP272" s="310">
        <f t="shared" si="222"/>
        <v>0</v>
      </c>
      <c r="CQ272" s="310">
        <f t="shared" si="222"/>
        <v>0</v>
      </c>
      <c r="CR272" s="310">
        <f t="shared" si="222"/>
        <v>0</v>
      </c>
      <c r="CS272" s="310">
        <f t="shared" si="222"/>
        <v>0</v>
      </c>
      <c r="CT272" s="310">
        <f t="shared" si="222"/>
        <v>0</v>
      </c>
      <c r="CU272" s="310">
        <f t="shared" si="222"/>
        <v>0</v>
      </c>
      <c r="CV272" s="310">
        <f t="shared" ref="CV272:DD272" si="223">CV$227*CV161</f>
        <v>0</v>
      </c>
      <c r="CW272" s="310">
        <f t="shared" si="223"/>
        <v>0</v>
      </c>
      <c r="CX272" s="310">
        <f t="shared" si="223"/>
        <v>0</v>
      </c>
      <c r="CY272" s="310">
        <f t="shared" si="223"/>
        <v>0</v>
      </c>
      <c r="CZ272" s="310">
        <f t="shared" si="223"/>
        <v>0</v>
      </c>
      <c r="DA272" s="310">
        <f t="shared" si="223"/>
        <v>0</v>
      </c>
      <c r="DB272" s="310">
        <f t="shared" si="223"/>
        <v>0</v>
      </c>
      <c r="DC272" s="310">
        <f t="shared" si="223"/>
        <v>0</v>
      </c>
      <c r="DD272" s="310">
        <f t="shared" si="223"/>
        <v>0</v>
      </c>
      <c r="DE272" s="310">
        <f t="shared" ref="DE272:DF272" si="224">DE$227*DE161</f>
        <v>0</v>
      </c>
      <c r="DF272" s="342">
        <f t="shared" si="224"/>
        <v>0</v>
      </c>
      <c r="DG272" s="291">
        <f t="shared" si="22"/>
        <v>0</v>
      </c>
      <c r="DJ272" s="311"/>
      <c r="DK272" s="308"/>
    </row>
    <row r="273" spans="2:115">
      <c r="B273" s="509" t="str">
        <f t="shared" si="209"/>
        <v>291</v>
      </c>
      <c r="C273" s="550" t="str">
        <f t="shared" si="209"/>
        <v>はん用機械</v>
      </c>
      <c r="D273" s="310">
        <f t="shared" ref="D273:AI273" si="225">D$227*D162</f>
        <v>0</v>
      </c>
      <c r="E273" s="310">
        <f t="shared" si="225"/>
        <v>0</v>
      </c>
      <c r="F273" s="310">
        <f t="shared" si="225"/>
        <v>0</v>
      </c>
      <c r="G273" s="310">
        <f t="shared" si="225"/>
        <v>0</v>
      </c>
      <c r="H273" s="310">
        <f t="shared" si="225"/>
        <v>0</v>
      </c>
      <c r="I273" s="310">
        <f t="shared" si="225"/>
        <v>0</v>
      </c>
      <c r="J273" s="310">
        <f t="shared" si="225"/>
        <v>0</v>
      </c>
      <c r="K273" s="310">
        <f t="shared" si="225"/>
        <v>0</v>
      </c>
      <c r="L273" s="310">
        <f t="shared" si="225"/>
        <v>0</v>
      </c>
      <c r="M273" s="310">
        <f t="shared" si="225"/>
        <v>0</v>
      </c>
      <c r="N273" s="310">
        <f t="shared" si="225"/>
        <v>0</v>
      </c>
      <c r="O273" s="310">
        <f t="shared" si="225"/>
        <v>0</v>
      </c>
      <c r="P273" s="310">
        <f t="shared" si="225"/>
        <v>0</v>
      </c>
      <c r="Q273" s="310">
        <f t="shared" si="225"/>
        <v>0</v>
      </c>
      <c r="R273" s="310">
        <f t="shared" si="225"/>
        <v>0</v>
      </c>
      <c r="S273" s="310">
        <f t="shared" si="225"/>
        <v>0</v>
      </c>
      <c r="T273" s="310">
        <f t="shared" si="225"/>
        <v>0</v>
      </c>
      <c r="U273" s="310">
        <f t="shared" si="225"/>
        <v>0</v>
      </c>
      <c r="V273" s="310">
        <f t="shared" si="225"/>
        <v>0</v>
      </c>
      <c r="W273" s="310">
        <f t="shared" si="225"/>
        <v>0</v>
      </c>
      <c r="X273" s="310">
        <f t="shared" si="225"/>
        <v>0</v>
      </c>
      <c r="Y273" s="310">
        <f t="shared" si="225"/>
        <v>0</v>
      </c>
      <c r="Z273" s="310">
        <f t="shared" si="225"/>
        <v>0</v>
      </c>
      <c r="AA273" s="310">
        <f t="shared" si="225"/>
        <v>0</v>
      </c>
      <c r="AB273" s="310">
        <f t="shared" si="225"/>
        <v>0</v>
      </c>
      <c r="AC273" s="310">
        <f t="shared" si="225"/>
        <v>0</v>
      </c>
      <c r="AD273" s="310">
        <f t="shared" si="225"/>
        <v>0</v>
      </c>
      <c r="AE273" s="310">
        <f t="shared" si="225"/>
        <v>0</v>
      </c>
      <c r="AF273" s="310">
        <f t="shared" si="225"/>
        <v>0</v>
      </c>
      <c r="AG273" s="310">
        <f t="shared" si="225"/>
        <v>0</v>
      </c>
      <c r="AH273" s="310">
        <f t="shared" si="225"/>
        <v>0</v>
      </c>
      <c r="AI273" s="310">
        <f t="shared" si="225"/>
        <v>0</v>
      </c>
      <c r="AJ273" s="310">
        <f t="shared" ref="AJ273:BO273" si="226">AJ$227*AJ162</f>
        <v>0</v>
      </c>
      <c r="AK273" s="310">
        <f t="shared" si="226"/>
        <v>0</v>
      </c>
      <c r="AL273" s="310">
        <f t="shared" si="226"/>
        <v>0</v>
      </c>
      <c r="AM273" s="310">
        <f t="shared" si="226"/>
        <v>0</v>
      </c>
      <c r="AN273" s="310">
        <f t="shared" si="226"/>
        <v>0</v>
      </c>
      <c r="AO273" s="310">
        <f t="shared" si="226"/>
        <v>0</v>
      </c>
      <c r="AP273" s="310">
        <f t="shared" si="226"/>
        <v>0</v>
      </c>
      <c r="AQ273" s="310">
        <f t="shared" si="226"/>
        <v>0</v>
      </c>
      <c r="AR273" s="310">
        <f t="shared" si="226"/>
        <v>0</v>
      </c>
      <c r="AS273" s="310">
        <f t="shared" si="226"/>
        <v>0</v>
      </c>
      <c r="AT273" s="310">
        <f t="shared" si="226"/>
        <v>0</v>
      </c>
      <c r="AU273" s="310">
        <f t="shared" si="226"/>
        <v>0</v>
      </c>
      <c r="AV273" s="310">
        <f t="shared" si="226"/>
        <v>0</v>
      </c>
      <c r="AW273" s="310">
        <f t="shared" si="226"/>
        <v>0</v>
      </c>
      <c r="AX273" s="310">
        <f t="shared" si="226"/>
        <v>0</v>
      </c>
      <c r="AY273" s="310">
        <f t="shared" si="226"/>
        <v>0</v>
      </c>
      <c r="AZ273" s="310">
        <f t="shared" si="226"/>
        <v>0</v>
      </c>
      <c r="BA273" s="310">
        <f t="shared" si="226"/>
        <v>0</v>
      </c>
      <c r="BB273" s="310">
        <f t="shared" si="226"/>
        <v>0</v>
      </c>
      <c r="BC273" s="310">
        <f t="shared" si="226"/>
        <v>0</v>
      </c>
      <c r="BD273" s="310">
        <f t="shared" si="226"/>
        <v>0</v>
      </c>
      <c r="BE273" s="310">
        <f t="shared" si="226"/>
        <v>0</v>
      </c>
      <c r="BF273" s="310">
        <f t="shared" si="226"/>
        <v>0</v>
      </c>
      <c r="BG273" s="310">
        <f t="shared" si="226"/>
        <v>0</v>
      </c>
      <c r="BH273" s="310">
        <f t="shared" si="226"/>
        <v>0</v>
      </c>
      <c r="BI273" s="310">
        <f t="shared" si="226"/>
        <v>0</v>
      </c>
      <c r="BJ273" s="310">
        <f t="shared" si="226"/>
        <v>0</v>
      </c>
      <c r="BK273" s="310">
        <f t="shared" si="226"/>
        <v>0</v>
      </c>
      <c r="BL273" s="310">
        <f t="shared" si="226"/>
        <v>0</v>
      </c>
      <c r="BM273" s="310">
        <f t="shared" si="226"/>
        <v>0</v>
      </c>
      <c r="BN273" s="310">
        <f t="shared" si="226"/>
        <v>0</v>
      </c>
      <c r="BO273" s="310">
        <f t="shared" si="226"/>
        <v>0</v>
      </c>
      <c r="BP273" s="310">
        <f t="shared" ref="BP273:CU273" si="227">BP$227*BP162</f>
        <v>0</v>
      </c>
      <c r="BQ273" s="310">
        <f t="shared" si="227"/>
        <v>0</v>
      </c>
      <c r="BR273" s="310">
        <f t="shared" si="227"/>
        <v>0</v>
      </c>
      <c r="BS273" s="310">
        <f t="shared" si="227"/>
        <v>0</v>
      </c>
      <c r="BT273" s="310">
        <f t="shared" si="227"/>
        <v>0</v>
      </c>
      <c r="BU273" s="310">
        <f t="shared" si="227"/>
        <v>0</v>
      </c>
      <c r="BV273" s="310">
        <f t="shared" si="227"/>
        <v>0</v>
      </c>
      <c r="BW273" s="310">
        <f t="shared" si="227"/>
        <v>0</v>
      </c>
      <c r="BX273" s="310">
        <f t="shared" si="227"/>
        <v>0</v>
      </c>
      <c r="BY273" s="310">
        <f t="shared" si="227"/>
        <v>0</v>
      </c>
      <c r="BZ273" s="310">
        <f t="shared" si="227"/>
        <v>0</v>
      </c>
      <c r="CA273" s="310">
        <f t="shared" si="227"/>
        <v>0</v>
      </c>
      <c r="CB273" s="310">
        <f t="shared" si="227"/>
        <v>0</v>
      </c>
      <c r="CC273" s="310">
        <f t="shared" si="227"/>
        <v>0</v>
      </c>
      <c r="CD273" s="310">
        <f t="shared" si="227"/>
        <v>0</v>
      </c>
      <c r="CE273" s="310">
        <f t="shared" si="227"/>
        <v>0</v>
      </c>
      <c r="CF273" s="310">
        <f t="shared" si="227"/>
        <v>0</v>
      </c>
      <c r="CG273" s="310">
        <f t="shared" si="227"/>
        <v>0</v>
      </c>
      <c r="CH273" s="310">
        <f t="shared" si="227"/>
        <v>0</v>
      </c>
      <c r="CI273" s="310">
        <f t="shared" si="227"/>
        <v>0</v>
      </c>
      <c r="CJ273" s="310">
        <f t="shared" si="227"/>
        <v>0</v>
      </c>
      <c r="CK273" s="310">
        <f t="shared" si="227"/>
        <v>0</v>
      </c>
      <c r="CL273" s="310">
        <f t="shared" si="227"/>
        <v>0</v>
      </c>
      <c r="CM273" s="310">
        <f t="shared" si="227"/>
        <v>0</v>
      </c>
      <c r="CN273" s="310">
        <f t="shared" si="227"/>
        <v>0</v>
      </c>
      <c r="CO273" s="310">
        <f t="shared" si="227"/>
        <v>0</v>
      </c>
      <c r="CP273" s="310">
        <f t="shared" si="227"/>
        <v>0</v>
      </c>
      <c r="CQ273" s="310">
        <f t="shared" si="227"/>
        <v>0</v>
      </c>
      <c r="CR273" s="310">
        <f t="shared" si="227"/>
        <v>0</v>
      </c>
      <c r="CS273" s="310">
        <f t="shared" si="227"/>
        <v>0</v>
      </c>
      <c r="CT273" s="310">
        <f t="shared" si="227"/>
        <v>0</v>
      </c>
      <c r="CU273" s="310">
        <f t="shared" si="227"/>
        <v>0</v>
      </c>
      <c r="CV273" s="310">
        <f t="shared" ref="CV273:DD273" si="228">CV$227*CV162</f>
        <v>0</v>
      </c>
      <c r="CW273" s="310">
        <f t="shared" si="228"/>
        <v>0</v>
      </c>
      <c r="CX273" s="310">
        <f t="shared" si="228"/>
        <v>0</v>
      </c>
      <c r="CY273" s="310">
        <f t="shared" si="228"/>
        <v>0</v>
      </c>
      <c r="CZ273" s="310">
        <f t="shared" si="228"/>
        <v>0</v>
      </c>
      <c r="DA273" s="310">
        <f t="shared" si="228"/>
        <v>0</v>
      </c>
      <c r="DB273" s="310">
        <f t="shared" si="228"/>
        <v>0</v>
      </c>
      <c r="DC273" s="310">
        <f t="shared" si="228"/>
        <v>0</v>
      </c>
      <c r="DD273" s="310">
        <f t="shared" si="228"/>
        <v>0</v>
      </c>
      <c r="DE273" s="310">
        <f t="shared" ref="DE273:DF273" si="229">DE$227*DE162</f>
        <v>0</v>
      </c>
      <c r="DF273" s="342">
        <f t="shared" si="229"/>
        <v>0</v>
      </c>
      <c r="DG273" s="291">
        <f t="shared" si="22"/>
        <v>0</v>
      </c>
      <c r="DJ273" s="311"/>
      <c r="DK273" s="308"/>
    </row>
    <row r="274" spans="2:115">
      <c r="B274" s="509" t="str">
        <f t="shared" si="209"/>
        <v>301</v>
      </c>
      <c r="C274" s="550" t="str">
        <f t="shared" si="209"/>
        <v>生産用機械</v>
      </c>
      <c r="D274" s="310">
        <f t="shared" ref="D274:AI274" si="230">D$227*D163</f>
        <v>0</v>
      </c>
      <c r="E274" s="310">
        <f t="shared" si="230"/>
        <v>0</v>
      </c>
      <c r="F274" s="310">
        <f t="shared" si="230"/>
        <v>0</v>
      </c>
      <c r="G274" s="310">
        <f t="shared" si="230"/>
        <v>0</v>
      </c>
      <c r="H274" s="310">
        <f t="shared" si="230"/>
        <v>0</v>
      </c>
      <c r="I274" s="310">
        <f t="shared" si="230"/>
        <v>0</v>
      </c>
      <c r="J274" s="310">
        <f t="shared" si="230"/>
        <v>0</v>
      </c>
      <c r="K274" s="310">
        <f t="shared" si="230"/>
        <v>0</v>
      </c>
      <c r="L274" s="310">
        <f t="shared" si="230"/>
        <v>0</v>
      </c>
      <c r="M274" s="310">
        <f t="shared" si="230"/>
        <v>0</v>
      </c>
      <c r="N274" s="310">
        <f t="shared" si="230"/>
        <v>0</v>
      </c>
      <c r="O274" s="310">
        <f t="shared" si="230"/>
        <v>0</v>
      </c>
      <c r="P274" s="310">
        <f t="shared" si="230"/>
        <v>0</v>
      </c>
      <c r="Q274" s="310">
        <f t="shared" si="230"/>
        <v>0</v>
      </c>
      <c r="R274" s="310">
        <f t="shared" si="230"/>
        <v>0</v>
      </c>
      <c r="S274" s="310">
        <f t="shared" si="230"/>
        <v>0</v>
      </c>
      <c r="T274" s="310">
        <f t="shared" si="230"/>
        <v>0</v>
      </c>
      <c r="U274" s="310">
        <f t="shared" si="230"/>
        <v>0</v>
      </c>
      <c r="V274" s="310">
        <f t="shared" si="230"/>
        <v>0</v>
      </c>
      <c r="W274" s="310">
        <f t="shared" si="230"/>
        <v>0</v>
      </c>
      <c r="X274" s="310">
        <f t="shared" si="230"/>
        <v>0</v>
      </c>
      <c r="Y274" s="310">
        <f t="shared" si="230"/>
        <v>0</v>
      </c>
      <c r="Z274" s="310">
        <f t="shared" si="230"/>
        <v>0</v>
      </c>
      <c r="AA274" s="310">
        <f t="shared" si="230"/>
        <v>0</v>
      </c>
      <c r="AB274" s="310">
        <f t="shared" si="230"/>
        <v>0</v>
      </c>
      <c r="AC274" s="310">
        <f t="shared" si="230"/>
        <v>0</v>
      </c>
      <c r="AD274" s="310">
        <f t="shared" si="230"/>
        <v>0</v>
      </c>
      <c r="AE274" s="310">
        <f t="shared" si="230"/>
        <v>0</v>
      </c>
      <c r="AF274" s="310">
        <f t="shared" si="230"/>
        <v>0</v>
      </c>
      <c r="AG274" s="310">
        <f t="shared" si="230"/>
        <v>0</v>
      </c>
      <c r="AH274" s="310">
        <f t="shared" si="230"/>
        <v>0</v>
      </c>
      <c r="AI274" s="310">
        <f t="shared" si="230"/>
        <v>0</v>
      </c>
      <c r="AJ274" s="310">
        <f t="shared" ref="AJ274:BO274" si="231">AJ$227*AJ163</f>
        <v>0</v>
      </c>
      <c r="AK274" s="310">
        <f t="shared" si="231"/>
        <v>0</v>
      </c>
      <c r="AL274" s="310">
        <f t="shared" si="231"/>
        <v>0</v>
      </c>
      <c r="AM274" s="310">
        <f t="shared" si="231"/>
        <v>0</v>
      </c>
      <c r="AN274" s="310">
        <f t="shared" si="231"/>
        <v>0</v>
      </c>
      <c r="AO274" s="310">
        <f t="shared" si="231"/>
        <v>0</v>
      </c>
      <c r="AP274" s="310">
        <f t="shared" si="231"/>
        <v>0</v>
      </c>
      <c r="AQ274" s="310">
        <f t="shared" si="231"/>
        <v>0</v>
      </c>
      <c r="AR274" s="310">
        <f t="shared" si="231"/>
        <v>0</v>
      </c>
      <c r="AS274" s="310">
        <f t="shared" si="231"/>
        <v>0</v>
      </c>
      <c r="AT274" s="310">
        <f t="shared" si="231"/>
        <v>0</v>
      </c>
      <c r="AU274" s="310">
        <f t="shared" si="231"/>
        <v>0</v>
      </c>
      <c r="AV274" s="310">
        <f t="shared" si="231"/>
        <v>0</v>
      </c>
      <c r="AW274" s="310">
        <f t="shared" si="231"/>
        <v>0</v>
      </c>
      <c r="AX274" s="310">
        <f t="shared" si="231"/>
        <v>0</v>
      </c>
      <c r="AY274" s="310">
        <f t="shared" si="231"/>
        <v>0</v>
      </c>
      <c r="AZ274" s="310">
        <f t="shared" si="231"/>
        <v>0</v>
      </c>
      <c r="BA274" s="310">
        <f t="shared" si="231"/>
        <v>0</v>
      </c>
      <c r="BB274" s="310">
        <f t="shared" si="231"/>
        <v>0</v>
      </c>
      <c r="BC274" s="310">
        <f t="shared" si="231"/>
        <v>0</v>
      </c>
      <c r="BD274" s="310">
        <f t="shared" si="231"/>
        <v>0</v>
      </c>
      <c r="BE274" s="310">
        <f t="shared" si="231"/>
        <v>0</v>
      </c>
      <c r="BF274" s="310">
        <f t="shared" si="231"/>
        <v>0</v>
      </c>
      <c r="BG274" s="310">
        <f t="shared" si="231"/>
        <v>0</v>
      </c>
      <c r="BH274" s="310">
        <f t="shared" si="231"/>
        <v>0</v>
      </c>
      <c r="BI274" s="310">
        <f t="shared" si="231"/>
        <v>0</v>
      </c>
      <c r="BJ274" s="310">
        <f t="shared" si="231"/>
        <v>0</v>
      </c>
      <c r="BK274" s="310">
        <f t="shared" si="231"/>
        <v>0</v>
      </c>
      <c r="BL274" s="310">
        <f t="shared" si="231"/>
        <v>0</v>
      </c>
      <c r="BM274" s="310">
        <f t="shared" si="231"/>
        <v>0</v>
      </c>
      <c r="BN274" s="310">
        <f t="shared" si="231"/>
        <v>0</v>
      </c>
      <c r="BO274" s="310">
        <f t="shared" si="231"/>
        <v>0</v>
      </c>
      <c r="BP274" s="310">
        <f t="shared" ref="BP274:CU274" si="232">BP$227*BP163</f>
        <v>0</v>
      </c>
      <c r="BQ274" s="310">
        <f t="shared" si="232"/>
        <v>0</v>
      </c>
      <c r="BR274" s="310">
        <f t="shared" si="232"/>
        <v>0</v>
      </c>
      <c r="BS274" s="310">
        <f t="shared" si="232"/>
        <v>0</v>
      </c>
      <c r="BT274" s="310">
        <f t="shared" si="232"/>
        <v>0</v>
      </c>
      <c r="BU274" s="310">
        <f t="shared" si="232"/>
        <v>0</v>
      </c>
      <c r="BV274" s="310">
        <f t="shared" si="232"/>
        <v>0</v>
      </c>
      <c r="BW274" s="310">
        <f t="shared" si="232"/>
        <v>0</v>
      </c>
      <c r="BX274" s="310">
        <f t="shared" si="232"/>
        <v>0</v>
      </c>
      <c r="BY274" s="310">
        <f t="shared" si="232"/>
        <v>0</v>
      </c>
      <c r="BZ274" s="310">
        <f t="shared" si="232"/>
        <v>0</v>
      </c>
      <c r="CA274" s="310">
        <f t="shared" si="232"/>
        <v>0</v>
      </c>
      <c r="CB274" s="310">
        <f t="shared" si="232"/>
        <v>0</v>
      </c>
      <c r="CC274" s="310">
        <f t="shared" si="232"/>
        <v>0</v>
      </c>
      <c r="CD274" s="310">
        <f t="shared" si="232"/>
        <v>0</v>
      </c>
      <c r="CE274" s="310">
        <f t="shared" si="232"/>
        <v>0</v>
      </c>
      <c r="CF274" s="310">
        <f t="shared" si="232"/>
        <v>0</v>
      </c>
      <c r="CG274" s="310">
        <f t="shared" si="232"/>
        <v>0</v>
      </c>
      <c r="CH274" s="310">
        <f t="shared" si="232"/>
        <v>0</v>
      </c>
      <c r="CI274" s="310">
        <f t="shared" si="232"/>
        <v>0</v>
      </c>
      <c r="CJ274" s="310">
        <f t="shared" si="232"/>
        <v>0</v>
      </c>
      <c r="CK274" s="310">
        <f t="shared" si="232"/>
        <v>0</v>
      </c>
      <c r="CL274" s="310">
        <f t="shared" si="232"/>
        <v>0</v>
      </c>
      <c r="CM274" s="310">
        <f t="shared" si="232"/>
        <v>0</v>
      </c>
      <c r="CN274" s="310">
        <f t="shared" si="232"/>
        <v>0</v>
      </c>
      <c r="CO274" s="310">
        <f t="shared" si="232"/>
        <v>0</v>
      </c>
      <c r="CP274" s="310">
        <f t="shared" si="232"/>
        <v>0</v>
      </c>
      <c r="CQ274" s="310">
        <f t="shared" si="232"/>
        <v>0</v>
      </c>
      <c r="CR274" s="310">
        <f t="shared" si="232"/>
        <v>0</v>
      </c>
      <c r="CS274" s="310">
        <f t="shared" si="232"/>
        <v>0</v>
      </c>
      <c r="CT274" s="310">
        <f t="shared" si="232"/>
        <v>0</v>
      </c>
      <c r="CU274" s="310">
        <f t="shared" si="232"/>
        <v>0</v>
      </c>
      <c r="CV274" s="310">
        <f t="shared" ref="CV274:DD274" si="233">CV$227*CV163</f>
        <v>0</v>
      </c>
      <c r="CW274" s="310">
        <f t="shared" si="233"/>
        <v>0</v>
      </c>
      <c r="CX274" s="310">
        <f t="shared" si="233"/>
        <v>0</v>
      </c>
      <c r="CY274" s="310">
        <f t="shared" si="233"/>
        <v>0</v>
      </c>
      <c r="CZ274" s="310">
        <f t="shared" si="233"/>
        <v>0</v>
      </c>
      <c r="DA274" s="310">
        <f t="shared" si="233"/>
        <v>0</v>
      </c>
      <c r="DB274" s="310">
        <f t="shared" si="233"/>
        <v>0</v>
      </c>
      <c r="DC274" s="310">
        <f t="shared" si="233"/>
        <v>0</v>
      </c>
      <c r="DD274" s="310">
        <f t="shared" si="233"/>
        <v>0</v>
      </c>
      <c r="DE274" s="310">
        <f t="shared" ref="DE274:DF274" si="234">DE$227*DE163</f>
        <v>0</v>
      </c>
      <c r="DF274" s="342">
        <f t="shared" si="234"/>
        <v>0</v>
      </c>
      <c r="DG274" s="291">
        <f t="shared" si="22"/>
        <v>0</v>
      </c>
      <c r="DJ274" s="311"/>
      <c r="DK274" s="308"/>
    </row>
    <row r="275" spans="2:115">
      <c r="B275" s="509" t="str">
        <f t="shared" si="209"/>
        <v>311</v>
      </c>
      <c r="C275" s="550" t="str">
        <f t="shared" si="209"/>
        <v>業務用機械</v>
      </c>
      <c r="D275" s="310">
        <f t="shared" ref="D275:AI275" si="235">D$227*D164</f>
        <v>0</v>
      </c>
      <c r="E275" s="310">
        <f t="shared" si="235"/>
        <v>0</v>
      </c>
      <c r="F275" s="310">
        <f t="shared" si="235"/>
        <v>0</v>
      </c>
      <c r="G275" s="310">
        <f t="shared" si="235"/>
        <v>0</v>
      </c>
      <c r="H275" s="310">
        <f t="shared" si="235"/>
        <v>0</v>
      </c>
      <c r="I275" s="310">
        <f t="shared" si="235"/>
        <v>0</v>
      </c>
      <c r="J275" s="310">
        <f t="shared" si="235"/>
        <v>0</v>
      </c>
      <c r="K275" s="310">
        <f t="shared" si="235"/>
        <v>0</v>
      </c>
      <c r="L275" s="310">
        <f t="shared" si="235"/>
        <v>0</v>
      </c>
      <c r="M275" s="310">
        <f t="shared" si="235"/>
        <v>0</v>
      </c>
      <c r="N275" s="310">
        <f t="shared" si="235"/>
        <v>0</v>
      </c>
      <c r="O275" s="310">
        <f t="shared" si="235"/>
        <v>0</v>
      </c>
      <c r="P275" s="310">
        <f t="shared" si="235"/>
        <v>0</v>
      </c>
      <c r="Q275" s="310">
        <f t="shared" si="235"/>
        <v>0</v>
      </c>
      <c r="R275" s="310">
        <f t="shared" si="235"/>
        <v>0</v>
      </c>
      <c r="S275" s="310">
        <f t="shared" si="235"/>
        <v>0</v>
      </c>
      <c r="T275" s="310">
        <f t="shared" si="235"/>
        <v>0</v>
      </c>
      <c r="U275" s="310">
        <f t="shared" si="235"/>
        <v>0</v>
      </c>
      <c r="V275" s="310">
        <f t="shared" si="235"/>
        <v>0</v>
      </c>
      <c r="W275" s="310">
        <f t="shared" si="235"/>
        <v>0</v>
      </c>
      <c r="X275" s="310">
        <f t="shared" si="235"/>
        <v>0</v>
      </c>
      <c r="Y275" s="310">
        <f t="shared" si="235"/>
        <v>0</v>
      </c>
      <c r="Z275" s="310">
        <f t="shared" si="235"/>
        <v>0</v>
      </c>
      <c r="AA275" s="310">
        <f t="shared" si="235"/>
        <v>0</v>
      </c>
      <c r="AB275" s="310">
        <f t="shared" si="235"/>
        <v>0</v>
      </c>
      <c r="AC275" s="310">
        <f t="shared" si="235"/>
        <v>0</v>
      </c>
      <c r="AD275" s="310">
        <f t="shared" si="235"/>
        <v>0</v>
      </c>
      <c r="AE275" s="310">
        <f t="shared" si="235"/>
        <v>0</v>
      </c>
      <c r="AF275" s="310">
        <f t="shared" si="235"/>
        <v>0</v>
      </c>
      <c r="AG275" s="310">
        <f t="shared" si="235"/>
        <v>0</v>
      </c>
      <c r="AH275" s="310">
        <f t="shared" si="235"/>
        <v>0</v>
      </c>
      <c r="AI275" s="310">
        <f t="shared" si="235"/>
        <v>0</v>
      </c>
      <c r="AJ275" s="310">
        <f t="shared" ref="AJ275:BO275" si="236">AJ$227*AJ164</f>
        <v>0</v>
      </c>
      <c r="AK275" s="310">
        <f t="shared" si="236"/>
        <v>0</v>
      </c>
      <c r="AL275" s="310">
        <f t="shared" si="236"/>
        <v>0</v>
      </c>
      <c r="AM275" s="310">
        <f t="shared" si="236"/>
        <v>0</v>
      </c>
      <c r="AN275" s="310">
        <f t="shared" si="236"/>
        <v>0</v>
      </c>
      <c r="AO275" s="310">
        <f t="shared" si="236"/>
        <v>0</v>
      </c>
      <c r="AP275" s="310">
        <f t="shared" si="236"/>
        <v>0</v>
      </c>
      <c r="AQ275" s="310">
        <f t="shared" si="236"/>
        <v>0</v>
      </c>
      <c r="AR275" s="310">
        <f t="shared" si="236"/>
        <v>0</v>
      </c>
      <c r="AS275" s="310">
        <f t="shared" si="236"/>
        <v>0</v>
      </c>
      <c r="AT275" s="310">
        <f t="shared" si="236"/>
        <v>0</v>
      </c>
      <c r="AU275" s="310">
        <f t="shared" si="236"/>
        <v>0</v>
      </c>
      <c r="AV275" s="310">
        <f t="shared" si="236"/>
        <v>0</v>
      </c>
      <c r="AW275" s="310">
        <f t="shared" si="236"/>
        <v>0</v>
      </c>
      <c r="AX275" s="310">
        <f t="shared" si="236"/>
        <v>0</v>
      </c>
      <c r="AY275" s="310">
        <f t="shared" si="236"/>
        <v>0</v>
      </c>
      <c r="AZ275" s="310">
        <f t="shared" si="236"/>
        <v>0</v>
      </c>
      <c r="BA275" s="310">
        <f t="shared" si="236"/>
        <v>0</v>
      </c>
      <c r="BB275" s="310">
        <f t="shared" si="236"/>
        <v>0</v>
      </c>
      <c r="BC275" s="310">
        <f t="shared" si="236"/>
        <v>0</v>
      </c>
      <c r="BD275" s="310">
        <f t="shared" si="236"/>
        <v>0</v>
      </c>
      <c r="BE275" s="310">
        <f t="shared" si="236"/>
        <v>0</v>
      </c>
      <c r="BF275" s="310">
        <f t="shared" si="236"/>
        <v>0</v>
      </c>
      <c r="BG275" s="310">
        <f t="shared" si="236"/>
        <v>0</v>
      </c>
      <c r="BH275" s="310">
        <f t="shared" si="236"/>
        <v>0</v>
      </c>
      <c r="BI275" s="310">
        <f t="shared" si="236"/>
        <v>0</v>
      </c>
      <c r="BJ275" s="310">
        <f t="shared" si="236"/>
        <v>0</v>
      </c>
      <c r="BK275" s="310">
        <f t="shared" si="236"/>
        <v>0</v>
      </c>
      <c r="BL275" s="310">
        <f t="shared" si="236"/>
        <v>0</v>
      </c>
      <c r="BM275" s="310">
        <f t="shared" si="236"/>
        <v>0</v>
      </c>
      <c r="BN275" s="310">
        <f t="shared" si="236"/>
        <v>0</v>
      </c>
      <c r="BO275" s="310">
        <f t="shared" si="236"/>
        <v>0</v>
      </c>
      <c r="BP275" s="310">
        <f t="shared" ref="BP275:CU275" si="237">BP$227*BP164</f>
        <v>0</v>
      </c>
      <c r="BQ275" s="310">
        <f t="shared" si="237"/>
        <v>0</v>
      </c>
      <c r="BR275" s="310">
        <f t="shared" si="237"/>
        <v>0</v>
      </c>
      <c r="BS275" s="310">
        <f t="shared" si="237"/>
        <v>0</v>
      </c>
      <c r="BT275" s="310">
        <f t="shared" si="237"/>
        <v>0</v>
      </c>
      <c r="BU275" s="310">
        <f t="shared" si="237"/>
        <v>0</v>
      </c>
      <c r="BV275" s="310">
        <f t="shared" si="237"/>
        <v>0</v>
      </c>
      <c r="BW275" s="310">
        <f t="shared" si="237"/>
        <v>0</v>
      </c>
      <c r="BX275" s="310">
        <f t="shared" si="237"/>
        <v>0</v>
      </c>
      <c r="BY275" s="310">
        <f t="shared" si="237"/>
        <v>0</v>
      </c>
      <c r="BZ275" s="310">
        <f t="shared" si="237"/>
        <v>0</v>
      </c>
      <c r="CA275" s="310">
        <f t="shared" si="237"/>
        <v>0</v>
      </c>
      <c r="CB275" s="310">
        <f t="shared" si="237"/>
        <v>0</v>
      </c>
      <c r="CC275" s="310">
        <f t="shared" si="237"/>
        <v>0</v>
      </c>
      <c r="CD275" s="310">
        <f t="shared" si="237"/>
        <v>0</v>
      </c>
      <c r="CE275" s="310">
        <f t="shared" si="237"/>
        <v>0</v>
      </c>
      <c r="CF275" s="310">
        <f t="shared" si="237"/>
        <v>0</v>
      </c>
      <c r="CG275" s="310">
        <f t="shared" si="237"/>
        <v>0</v>
      </c>
      <c r="CH275" s="310">
        <f t="shared" si="237"/>
        <v>0</v>
      </c>
      <c r="CI275" s="310">
        <f t="shared" si="237"/>
        <v>0</v>
      </c>
      <c r="CJ275" s="310">
        <f t="shared" si="237"/>
        <v>0</v>
      </c>
      <c r="CK275" s="310">
        <f t="shared" si="237"/>
        <v>0</v>
      </c>
      <c r="CL275" s="310">
        <f t="shared" si="237"/>
        <v>0</v>
      </c>
      <c r="CM275" s="310">
        <f t="shared" si="237"/>
        <v>0</v>
      </c>
      <c r="CN275" s="310">
        <f t="shared" si="237"/>
        <v>0</v>
      </c>
      <c r="CO275" s="310">
        <f t="shared" si="237"/>
        <v>0</v>
      </c>
      <c r="CP275" s="310">
        <f t="shared" si="237"/>
        <v>0</v>
      </c>
      <c r="CQ275" s="310">
        <f t="shared" si="237"/>
        <v>0</v>
      </c>
      <c r="CR275" s="310">
        <f t="shared" si="237"/>
        <v>0</v>
      </c>
      <c r="CS275" s="310">
        <f t="shared" si="237"/>
        <v>0</v>
      </c>
      <c r="CT275" s="310">
        <f t="shared" si="237"/>
        <v>0</v>
      </c>
      <c r="CU275" s="310">
        <f t="shared" si="237"/>
        <v>0</v>
      </c>
      <c r="CV275" s="310">
        <f t="shared" ref="CV275:DD275" si="238">CV$227*CV164</f>
        <v>0</v>
      </c>
      <c r="CW275" s="310">
        <f t="shared" si="238"/>
        <v>0</v>
      </c>
      <c r="CX275" s="310">
        <f t="shared" si="238"/>
        <v>0</v>
      </c>
      <c r="CY275" s="310">
        <f t="shared" si="238"/>
        <v>0</v>
      </c>
      <c r="CZ275" s="310">
        <f t="shared" si="238"/>
        <v>0</v>
      </c>
      <c r="DA275" s="310">
        <f t="shared" si="238"/>
        <v>0</v>
      </c>
      <c r="DB275" s="310">
        <f t="shared" si="238"/>
        <v>0</v>
      </c>
      <c r="DC275" s="310">
        <f t="shared" si="238"/>
        <v>0</v>
      </c>
      <c r="DD275" s="310">
        <f t="shared" si="238"/>
        <v>0</v>
      </c>
      <c r="DE275" s="310">
        <f t="shared" ref="DE275:DF275" si="239">DE$227*DE164</f>
        <v>0</v>
      </c>
      <c r="DF275" s="342">
        <f t="shared" si="239"/>
        <v>0</v>
      </c>
      <c r="DG275" s="291">
        <f t="shared" si="22"/>
        <v>0</v>
      </c>
      <c r="DJ275" s="311"/>
      <c r="DK275" s="308"/>
    </row>
    <row r="276" spans="2:115">
      <c r="B276" s="509" t="str">
        <f t="shared" si="209"/>
        <v>321</v>
      </c>
      <c r="C276" s="550" t="str">
        <f t="shared" si="209"/>
        <v>電子デバイス</v>
      </c>
      <c r="D276" s="310">
        <f t="shared" ref="D276:AI276" si="240">D$227*D165</f>
        <v>0</v>
      </c>
      <c r="E276" s="310">
        <f t="shared" si="240"/>
        <v>0</v>
      </c>
      <c r="F276" s="310">
        <f t="shared" si="240"/>
        <v>0</v>
      </c>
      <c r="G276" s="310">
        <f t="shared" si="240"/>
        <v>0</v>
      </c>
      <c r="H276" s="310">
        <f t="shared" si="240"/>
        <v>0</v>
      </c>
      <c r="I276" s="310">
        <f t="shared" si="240"/>
        <v>0</v>
      </c>
      <c r="J276" s="310">
        <f t="shared" si="240"/>
        <v>0</v>
      </c>
      <c r="K276" s="310">
        <f t="shared" si="240"/>
        <v>0</v>
      </c>
      <c r="L276" s="310">
        <f t="shared" si="240"/>
        <v>0</v>
      </c>
      <c r="M276" s="310">
        <f t="shared" si="240"/>
        <v>0</v>
      </c>
      <c r="N276" s="310">
        <f t="shared" si="240"/>
        <v>0</v>
      </c>
      <c r="O276" s="310">
        <f t="shared" si="240"/>
        <v>0</v>
      </c>
      <c r="P276" s="310">
        <f t="shared" si="240"/>
        <v>0</v>
      </c>
      <c r="Q276" s="310">
        <f t="shared" si="240"/>
        <v>0</v>
      </c>
      <c r="R276" s="310">
        <f t="shared" si="240"/>
        <v>0</v>
      </c>
      <c r="S276" s="310">
        <f t="shared" si="240"/>
        <v>0</v>
      </c>
      <c r="T276" s="310">
        <f t="shared" si="240"/>
        <v>0</v>
      </c>
      <c r="U276" s="310">
        <f t="shared" si="240"/>
        <v>0</v>
      </c>
      <c r="V276" s="310">
        <f t="shared" si="240"/>
        <v>0</v>
      </c>
      <c r="W276" s="310">
        <f t="shared" si="240"/>
        <v>0</v>
      </c>
      <c r="X276" s="310">
        <f t="shared" si="240"/>
        <v>0</v>
      </c>
      <c r="Y276" s="310">
        <f t="shared" si="240"/>
        <v>0</v>
      </c>
      <c r="Z276" s="310">
        <f t="shared" si="240"/>
        <v>0</v>
      </c>
      <c r="AA276" s="310">
        <f t="shared" si="240"/>
        <v>0</v>
      </c>
      <c r="AB276" s="310">
        <f t="shared" si="240"/>
        <v>0</v>
      </c>
      <c r="AC276" s="310">
        <f t="shared" si="240"/>
        <v>0</v>
      </c>
      <c r="AD276" s="310">
        <f t="shared" si="240"/>
        <v>0</v>
      </c>
      <c r="AE276" s="310">
        <f t="shared" si="240"/>
        <v>0</v>
      </c>
      <c r="AF276" s="310">
        <f t="shared" si="240"/>
        <v>0</v>
      </c>
      <c r="AG276" s="310">
        <f t="shared" si="240"/>
        <v>0</v>
      </c>
      <c r="AH276" s="310">
        <f t="shared" si="240"/>
        <v>0</v>
      </c>
      <c r="AI276" s="310">
        <f t="shared" si="240"/>
        <v>0</v>
      </c>
      <c r="AJ276" s="310">
        <f t="shared" ref="AJ276:BO276" si="241">AJ$227*AJ165</f>
        <v>0</v>
      </c>
      <c r="AK276" s="310">
        <f t="shared" si="241"/>
        <v>0</v>
      </c>
      <c r="AL276" s="310">
        <f t="shared" si="241"/>
        <v>0</v>
      </c>
      <c r="AM276" s="310">
        <f t="shared" si="241"/>
        <v>0</v>
      </c>
      <c r="AN276" s="310">
        <f t="shared" si="241"/>
        <v>0</v>
      </c>
      <c r="AO276" s="310">
        <f t="shared" si="241"/>
        <v>0</v>
      </c>
      <c r="AP276" s="310">
        <f t="shared" si="241"/>
        <v>0</v>
      </c>
      <c r="AQ276" s="310">
        <f t="shared" si="241"/>
        <v>0</v>
      </c>
      <c r="AR276" s="310">
        <f t="shared" si="241"/>
        <v>0</v>
      </c>
      <c r="AS276" s="310">
        <f t="shared" si="241"/>
        <v>0</v>
      </c>
      <c r="AT276" s="310">
        <f t="shared" si="241"/>
        <v>0</v>
      </c>
      <c r="AU276" s="310">
        <f t="shared" si="241"/>
        <v>0</v>
      </c>
      <c r="AV276" s="310">
        <f t="shared" si="241"/>
        <v>0</v>
      </c>
      <c r="AW276" s="310">
        <f t="shared" si="241"/>
        <v>0</v>
      </c>
      <c r="AX276" s="310">
        <f t="shared" si="241"/>
        <v>0</v>
      </c>
      <c r="AY276" s="310">
        <f t="shared" si="241"/>
        <v>0</v>
      </c>
      <c r="AZ276" s="310">
        <f t="shared" si="241"/>
        <v>0</v>
      </c>
      <c r="BA276" s="310">
        <f t="shared" si="241"/>
        <v>0</v>
      </c>
      <c r="BB276" s="310">
        <f t="shared" si="241"/>
        <v>0</v>
      </c>
      <c r="BC276" s="310">
        <f t="shared" si="241"/>
        <v>0</v>
      </c>
      <c r="BD276" s="310">
        <f t="shared" si="241"/>
        <v>0</v>
      </c>
      <c r="BE276" s="310">
        <f t="shared" si="241"/>
        <v>0</v>
      </c>
      <c r="BF276" s="310">
        <f t="shared" si="241"/>
        <v>0</v>
      </c>
      <c r="BG276" s="310">
        <f t="shared" si="241"/>
        <v>0</v>
      </c>
      <c r="BH276" s="310">
        <f t="shared" si="241"/>
        <v>0</v>
      </c>
      <c r="BI276" s="310">
        <f t="shared" si="241"/>
        <v>0</v>
      </c>
      <c r="BJ276" s="310">
        <f t="shared" si="241"/>
        <v>0</v>
      </c>
      <c r="BK276" s="310">
        <f t="shared" si="241"/>
        <v>0</v>
      </c>
      <c r="BL276" s="310">
        <f t="shared" si="241"/>
        <v>0</v>
      </c>
      <c r="BM276" s="310">
        <f t="shared" si="241"/>
        <v>0</v>
      </c>
      <c r="BN276" s="310">
        <f t="shared" si="241"/>
        <v>0</v>
      </c>
      <c r="BO276" s="310">
        <f t="shared" si="241"/>
        <v>0</v>
      </c>
      <c r="BP276" s="310">
        <f t="shared" ref="BP276:CU276" si="242">BP$227*BP165</f>
        <v>0</v>
      </c>
      <c r="BQ276" s="310">
        <f t="shared" si="242"/>
        <v>0</v>
      </c>
      <c r="BR276" s="310">
        <f t="shared" si="242"/>
        <v>0</v>
      </c>
      <c r="BS276" s="310">
        <f t="shared" si="242"/>
        <v>0</v>
      </c>
      <c r="BT276" s="310">
        <f t="shared" si="242"/>
        <v>0</v>
      </c>
      <c r="BU276" s="310">
        <f t="shared" si="242"/>
        <v>0</v>
      </c>
      <c r="BV276" s="310">
        <f t="shared" si="242"/>
        <v>0</v>
      </c>
      <c r="BW276" s="310">
        <f t="shared" si="242"/>
        <v>0</v>
      </c>
      <c r="BX276" s="310">
        <f t="shared" si="242"/>
        <v>0</v>
      </c>
      <c r="BY276" s="310">
        <f t="shared" si="242"/>
        <v>0</v>
      </c>
      <c r="BZ276" s="310">
        <f t="shared" si="242"/>
        <v>0</v>
      </c>
      <c r="CA276" s="310">
        <f t="shared" si="242"/>
        <v>0</v>
      </c>
      <c r="CB276" s="310">
        <f t="shared" si="242"/>
        <v>0</v>
      </c>
      <c r="CC276" s="310">
        <f t="shared" si="242"/>
        <v>0</v>
      </c>
      <c r="CD276" s="310">
        <f t="shared" si="242"/>
        <v>0</v>
      </c>
      <c r="CE276" s="310">
        <f t="shared" si="242"/>
        <v>0</v>
      </c>
      <c r="CF276" s="310">
        <f t="shared" si="242"/>
        <v>0</v>
      </c>
      <c r="CG276" s="310">
        <f t="shared" si="242"/>
        <v>0</v>
      </c>
      <c r="CH276" s="310">
        <f t="shared" si="242"/>
        <v>0</v>
      </c>
      <c r="CI276" s="310">
        <f t="shared" si="242"/>
        <v>0</v>
      </c>
      <c r="CJ276" s="310">
        <f t="shared" si="242"/>
        <v>0</v>
      </c>
      <c r="CK276" s="310">
        <f t="shared" si="242"/>
        <v>0</v>
      </c>
      <c r="CL276" s="310">
        <f t="shared" si="242"/>
        <v>0</v>
      </c>
      <c r="CM276" s="310">
        <f t="shared" si="242"/>
        <v>0</v>
      </c>
      <c r="CN276" s="310">
        <f t="shared" si="242"/>
        <v>0</v>
      </c>
      <c r="CO276" s="310">
        <f t="shared" si="242"/>
        <v>0</v>
      </c>
      <c r="CP276" s="310">
        <f t="shared" si="242"/>
        <v>0</v>
      </c>
      <c r="CQ276" s="310">
        <f t="shared" si="242"/>
        <v>0</v>
      </c>
      <c r="CR276" s="310">
        <f t="shared" si="242"/>
        <v>0</v>
      </c>
      <c r="CS276" s="310">
        <f t="shared" si="242"/>
        <v>0</v>
      </c>
      <c r="CT276" s="310">
        <f t="shared" si="242"/>
        <v>0</v>
      </c>
      <c r="CU276" s="310">
        <f t="shared" si="242"/>
        <v>0</v>
      </c>
      <c r="CV276" s="310">
        <f t="shared" ref="CV276:DD276" si="243">CV$227*CV165</f>
        <v>0</v>
      </c>
      <c r="CW276" s="310">
        <f t="shared" si="243"/>
        <v>0</v>
      </c>
      <c r="CX276" s="310">
        <f t="shared" si="243"/>
        <v>0</v>
      </c>
      <c r="CY276" s="310">
        <f t="shared" si="243"/>
        <v>0</v>
      </c>
      <c r="CZ276" s="310">
        <f t="shared" si="243"/>
        <v>0</v>
      </c>
      <c r="DA276" s="310">
        <f t="shared" si="243"/>
        <v>0</v>
      </c>
      <c r="DB276" s="310">
        <f t="shared" si="243"/>
        <v>0</v>
      </c>
      <c r="DC276" s="310">
        <f t="shared" si="243"/>
        <v>0</v>
      </c>
      <c r="DD276" s="310">
        <f t="shared" si="243"/>
        <v>0</v>
      </c>
      <c r="DE276" s="310">
        <f t="shared" ref="DE276:DF276" si="244">DE$227*DE165</f>
        <v>0</v>
      </c>
      <c r="DF276" s="342">
        <f t="shared" si="244"/>
        <v>0</v>
      </c>
      <c r="DG276" s="291">
        <f t="shared" si="22"/>
        <v>0</v>
      </c>
      <c r="DJ276" s="311"/>
      <c r="DK276" s="308"/>
    </row>
    <row r="277" spans="2:115">
      <c r="B277" s="509" t="str">
        <f t="shared" si="209"/>
        <v>329</v>
      </c>
      <c r="C277" s="550" t="str">
        <f t="shared" si="209"/>
        <v>その他の電子部品</v>
      </c>
      <c r="D277" s="310">
        <f t="shared" ref="D277:AI277" si="245">D$227*D166</f>
        <v>0</v>
      </c>
      <c r="E277" s="310">
        <f t="shared" si="245"/>
        <v>0</v>
      </c>
      <c r="F277" s="310">
        <f t="shared" si="245"/>
        <v>0</v>
      </c>
      <c r="G277" s="310">
        <f t="shared" si="245"/>
        <v>0</v>
      </c>
      <c r="H277" s="310">
        <f t="shared" si="245"/>
        <v>0</v>
      </c>
      <c r="I277" s="310">
        <f t="shared" si="245"/>
        <v>0</v>
      </c>
      <c r="J277" s="310">
        <f t="shared" si="245"/>
        <v>0</v>
      </c>
      <c r="K277" s="310">
        <f t="shared" si="245"/>
        <v>0</v>
      </c>
      <c r="L277" s="310">
        <f t="shared" si="245"/>
        <v>0</v>
      </c>
      <c r="M277" s="310">
        <f t="shared" si="245"/>
        <v>0</v>
      </c>
      <c r="N277" s="310">
        <f t="shared" si="245"/>
        <v>0</v>
      </c>
      <c r="O277" s="310">
        <f t="shared" si="245"/>
        <v>0</v>
      </c>
      <c r="P277" s="310">
        <f t="shared" si="245"/>
        <v>0</v>
      </c>
      <c r="Q277" s="310">
        <f t="shared" si="245"/>
        <v>0</v>
      </c>
      <c r="R277" s="310">
        <f t="shared" si="245"/>
        <v>0</v>
      </c>
      <c r="S277" s="310">
        <f t="shared" si="245"/>
        <v>0</v>
      </c>
      <c r="T277" s="310">
        <f t="shared" si="245"/>
        <v>0</v>
      </c>
      <c r="U277" s="310">
        <f t="shared" si="245"/>
        <v>0</v>
      </c>
      <c r="V277" s="310">
        <f t="shared" si="245"/>
        <v>0</v>
      </c>
      <c r="W277" s="310">
        <f t="shared" si="245"/>
        <v>0</v>
      </c>
      <c r="X277" s="310">
        <f t="shared" si="245"/>
        <v>0</v>
      </c>
      <c r="Y277" s="310">
        <f t="shared" si="245"/>
        <v>0</v>
      </c>
      <c r="Z277" s="310">
        <f t="shared" si="245"/>
        <v>0</v>
      </c>
      <c r="AA277" s="310">
        <f t="shared" si="245"/>
        <v>0</v>
      </c>
      <c r="AB277" s="310">
        <f t="shared" si="245"/>
        <v>0</v>
      </c>
      <c r="AC277" s="310">
        <f t="shared" si="245"/>
        <v>0</v>
      </c>
      <c r="AD277" s="310">
        <f t="shared" si="245"/>
        <v>0</v>
      </c>
      <c r="AE277" s="310">
        <f t="shared" si="245"/>
        <v>0</v>
      </c>
      <c r="AF277" s="310">
        <f t="shared" si="245"/>
        <v>0</v>
      </c>
      <c r="AG277" s="310">
        <f t="shared" si="245"/>
        <v>0</v>
      </c>
      <c r="AH277" s="310">
        <f t="shared" si="245"/>
        <v>0</v>
      </c>
      <c r="AI277" s="310">
        <f t="shared" si="245"/>
        <v>0</v>
      </c>
      <c r="AJ277" s="310">
        <f t="shared" ref="AJ277:BO277" si="246">AJ$227*AJ166</f>
        <v>0</v>
      </c>
      <c r="AK277" s="310">
        <f t="shared" si="246"/>
        <v>0</v>
      </c>
      <c r="AL277" s="310">
        <f t="shared" si="246"/>
        <v>0</v>
      </c>
      <c r="AM277" s="310">
        <f t="shared" si="246"/>
        <v>0</v>
      </c>
      <c r="AN277" s="310">
        <f t="shared" si="246"/>
        <v>0</v>
      </c>
      <c r="AO277" s="310">
        <f t="shared" si="246"/>
        <v>0</v>
      </c>
      <c r="AP277" s="310">
        <f t="shared" si="246"/>
        <v>0</v>
      </c>
      <c r="AQ277" s="310">
        <f t="shared" si="246"/>
        <v>0</v>
      </c>
      <c r="AR277" s="310">
        <f t="shared" si="246"/>
        <v>0</v>
      </c>
      <c r="AS277" s="310">
        <f t="shared" si="246"/>
        <v>0</v>
      </c>
      <c r="AT277" s="310">
        <f t="shared" si="246"/>
        <v>0</v>
      </c>
      <c r="AU277" s="310">
        <f t="shared" si="246"/>
        <v>0</v>
      </c>
      <c r="AV277" s="310">
        <f t="shared" si="246"/>
        <v>0</v>
      </c>
      <c r="AW277" s="310">
        <f t="shared" si="246"/>
        <v>0</v>
      </c>
      <c r="AX277" s="310">
        <f t="shared" si="246"/>
        <v>0</v>
      </c>
      <c r="AY277" s="310">
        <f t="shared" si="246"/>
        <v>0</v>
      </c>
      <c r="AZ277" s="310">
        <f t="shared" si="246"/>
        <v>0</v>
      </c>
      <c r="BA277" s="310">
        <f t="shared" si="246"/>
        <v>0</v>
      </c>
      <c r="BB277" s="310">
        <f t="shared" si="246"/>
        <v>0</v>
      </c>
      <c r="BC277" s="310">
        <f t="shared" si="246"/>
        <v>0</v>
      </c>
      <c r="BD277" s="310">
        <f t="shared" si="246"/>
        <v>0</v>
      </c>
      <c r="BE277" s="310">
        <f t="shared" si="246"/>
        <v>0</v>
      </c>
      <c r="BF277" s="310">
        <f t="shared" si="246"/>
        <v>0</v>
      </c>
      <c r="BG277" s="310">
        <f t="shared" si="246"/>
        <v>0</v>
      </c>
      <c r="BH277" s="310">
        <f t="shared" si="246"/>
        <v>0</v>
      </c>
      <c r="BI277" s="310">
        <f t="shared" si="246"/>
        <v>0</v>
      </c>
      <c r="BJ277" s="310">
        <f t="shared" si="246"/>
        <v>0</v>
      </c>
      <c r="BK277" s="310">
        <f t="shared" si="246"/>
        <v>0</v>
      </c>
      <c r="BL277" s="310">
        <f t="shared" si="246"/>
        <v>0</v>
      </c>
      <c r="BM277" s="310">
        <f t="shared" si="246"/>
        <v>0</v>
      </c>
      <c r="BN277" s="310">
        <f t="shared" si="246"/>
        <v>0</v>
      </c>
      <c r="BO277" s="310">
        <f t="shared" si="246"/>
        <v>0</v>
      </c>
      <c r="BP277" s="310">
        <f t="shared" ref="BP277:CU277" si="247">BP$227*BP166</f>
        <v>0</v>
      </c>
      <c r="BQ277" s="310">
        <f t="shared" si="247"/>
        <v>0</v>
      </c>
      <c r="BR277" s="310">
        <f t="shared" si="247"/>
        <v>0</v>
      </c>
      <c r="BS277" s="310">
        <f t="shared" si="247"/>
        <v>0</v>
      </c>
      <c r="BT277" s="310">
        <f t="shared" si="247"/>
        <v>0</v>
      </c>
      <c r="BU277" s="310">
        <f t="shared" si="247"/>
        <v>0</v>
      </c>
      <c r="BV277" s="310">
        <f t="shared" si="247"/>
        <v>0</v>
      </c>
      <c r="BW277" s="310">
        <f t="shared" si="247"/>
        <v>0</v>
      </c>
      <c r="BX277" s="310">
        <f t="shared" si="247"/>
        <v>0</v>
      </c>
      <c r="BY277" s="310">
        <f t="shared" si="247"/>
        <v>0</v>
      </c>
      <c r="BZ277" s="310">
        <f t="shared" si="247"/>
        <v>0</v>
      </c>
      <c r="CA277" s="310">
        <f t="shared" si="247"/>
        <v>0</v>
      </c>
      <c r="CB277" s="310">
        <f t="shared" si="247"/>
        <v>0</v>
      </c>
      <c r="CC277" s="310">
        <f t="shared" si="247"/>
        <v>0</v>
      </c>
      <c r="CD277" s="310">
        <f t="shared" si="247"/>
        <v>0</v>
      </c>
      <c r="CE277" s="310">
        <f t="shared" si="247"/>
        <v>0</v>
      </c>
      <c r="CF277" s="310">
        <f t="shared" si="247"/>
        <v>0</v>
      </c>
      <c r="CG277" s="310">
        <f t="shared" si="247"/>
        <v>0</v>
      </c>
      <c r="CH277" s="310">
        <f t="shared" si="247"/>
        <v>0</v>
      </c>
      <c r="CI277" s="310">
        <f t="shared" si="247"/>
        <v>0</v>
      </c>
      <c r="CJ277" s="310">
        <f t="shared" si="247"/>
        <v>0</v>
      </c>
      <c r="CK277" s="310">
        <f t="shared" si="247"/>
        <v>0</v>
      </c>
      <c r="CL277" s="310">
        <f t="shared" si="247"/>
        <v>0</v>
      </c>
      <c r="CM277" s="310">
        <f t="shared" si="247"/>
        <v>0</v>
      </c>
      <c r="CN277" s="310">
        <f t="shared" si="247"/>
        <v>0</v>
      </c>
      <c r="CO277" s="310">
        <f t="shared" si="247"/>
        <v>0</v>
      </c>
      <c r="CP277" s="310">
        <f t="shared" si="247"/>
        <v>0</v>
      </c>
      <c r="CQ277" s="310">
        <f t="shared" si="247"/>
        <v>0</v>
      </c>
      <c r="CR277" s="310">
        <f t="shared" si="247"/>
        <v>0</v>
      </c>
      <c r="CS277" s="310">
        <f t="shared" si="247"/>
        <v>0</v>
      </c>
      <c r="CT277" s="310">
        <f t="shared" si="247"/>
        <v>0</v>
      </c>
      <c r="CU277" s="310">
        <f t="shared" si="247"/>
        <v>0</v>
      </c>
      <c r="CV277" s="310">
        <f t="shared" ref="CV277:DD277" si="248">CV$227*CV166</f>
        <v>0</v>
      </c>
      <c r="CW277" s="310">
        <f t="shared" si="248"/>
        <v>0</v>
      </c>
      <c r="CX277" s="310">
        <f t="shared" si="248"/>
        <v>0</v>
      </c>
      <c r="CY277" s="310">
        <f t="shared" si="248"/>
        <v>0</v>
      </c>
      <c r="CZ277" s="310">
        <f t="shared" si="248"/>
        <v>0</v>
      </c>
      <c r="DA277" s="310">
        <f t="shared" si="248"/>
        <v>0</v>
      </c>
      <c r="DB277" s="310">
        <f t="shared" si="248"/>
        <v>0</v>
      </c>
      <c r="DC277" s="310">
        <f t="shared" si="248"/>
        <v>0</v>
      </c>
      <c r="DD277" s="310">
        <f t="shared" si="248"/>
        <v>0</v>
      </c>
      <c r="DE277" s="310">
        <f t="shared" ref="DE277:DF277" si="249">DE$227*DE166</f>
        <v>0</v>
      </c>
      <c r="DF277" s="342">
        <f t="shared" si="249"/>
        <v>0</v>
      </c>
      <c r="DG277" s="291">
        <f t="shared" si="22"/>
        <v>0</v>
      </c>
      <c r="DJ277" s="311"/>
      <c r="DK277" s="308"/>
    </row>
    <row r="278" spans="2:115">
      <c r="B278" s="509" t="str">
        <f t="shared" si="209"/>
        <v>331</v>
      </c>
      <c r="C278" s="550" t="str">
        <f t="shared" si="209"/>
        <v>産業用電気機器</v>
      </c>
      <c r="D278" s="310">
        <f t="shared" ref="D278:AI278" si="250">D$227*D167</f>
        <v>0</v>
      </c>
      <c r="E278" s="310">
        <f t="shared" si="250"/>
        <v>0</v>
      </c>
      <c r="F278" s="310">
        <f t="shared" si="250"/>
        <v>0</v>
      </c>
      <c r="G278" s="310">
        <f t="shared" si="250"/>
        <v>0</v>
      </c>
      <c r="H278" s="310">
        <f t="shared" si="250"/>
        <v>0</v>
      </c>
      <c r="I278" s="310">
        <f t="shared" si="250"/>
        <v>0</v>
      </c>
      <c r="J278" s="310">
        <f t="shared" si="250"/>
        <v>0</v>
      </c>
      <c r="K278" s="310">
        <f t="shared" si="250"/>
        <v>0</v>
      </c>
      <c r="L278" s="310">
        <f t="shared" si="250"/>
        <v>0</v>
      </c>
      <c r="M278" s="310">
        <f t="shared" si="250"/>
        <v>0</v>
      </c>
      <c r="N278" s="310">
        <f t="shared" si="250"/>
        <v>0</v>
      </c>
      <c r="O278" s="310">
        <f t="shared" si="250"/>
        <v>0</v>
      </c>
      <c r="P278" s="310">
        <f t="shared" si="250"/>
        <v>0</v>
      </c>
      <c r="Q278" s="310">
        <f t="shared" si="250"/>
        <v>0</v>
      </c>
      <c r="R278" s="310">
        <f t="shared" si="250"/>
        <v>0</v>
      </c>
      <c r="S278" s="310">
        <f t="shared" si="250"/>
        <v>0</v>
      </c>
      <c r="T278" s="310">
        <f t="shared" si="250"/>
        <v>0</v>
      </c>
      <c r="U278" s="310">
        <f t="shared" si="250"/>
        <v>0</v>
      </c>
      <c r="V278" s="310">
        <f t="shared" si="250"/>
        <v>0</v>
      </c>
      <c r="W278" s="310">
        <f t="shared" si="250"/>
        <v>0</v>
      </c>
      <c r="X278" s="310">
        <f t="shared" si="250"/>
        <v>0</v>
      </c>
      <c r="Y278" s="310">
        <f t="shared" si="250"/>
        <v>0</v>
      </c>
      <c r="Z278" s="310">
        <f t="shared" si="250"/>
        <v>0</v>
      </c>
      <c r="AA278" s="310">
        <f t="shared" si="250"/>
        <v>0</v>
      </c>
      <c r="AB278" s="310">
        <f t="shared" si="250"/>
        <v>0</v>
      </c>
      <c r="AC278" s="310">
        <f t="shared" si="250"/>
        <v>0</v>
      </c>
      <c r="AD278" s="310">
        <f t="shared" si="250"/>
        <v>0</v>
      </c>
      <c r="AE278" s="310">
        <f t="shared" si="250"/>
        <v>0</v>
      </c>
      <c r="AF278" s="310">
        <f t="shared" si="250"/>
        <v>0</v>
      </c>
      <c r="AG278" s="310">
        <f t="shared" si="250"/>
        <v>0</v>
      </c>
      <c r="AH278" s="310">
        <f t="shared" si="250"/>
        <v>0</v>
      </c>
      <c r="AI278" s="310">
        <f t="shared" si="250"/>
        <v>0</v>
      </c>
      <c r="AJ278" s="310">
        <f t="shared" ref="AJ278:BO278" si="251">AJ$227*AJ167</f>
        <v>0</v>
      </c>
      <c r="AK278" s="310">
        <f t="shared" si="251"/>
        <v>0</v>
      </c>
      <c r="AL278" s="310">
        <f t="shared" si="251"/>
        <v>0</v>
      </c>
      <c r="AM278" s="310">
        <f t="shared" si="251"/>
        <v>0</v>
      </c>
      <c r="AN278" s="310">
        <f t="shared" si="251"/>
        <v>0</v>
      </c>
      <c r="AO278" s="310">
        <f t="shared" si="251"/>
        <v>0</v>
      </c>
      <c r="AP278" s="310">
        <f t="shared" si="251"/>
        <v>0</v>
      </c>
      <c r="AQ278" s="310">
        <f t="shared" si="251"/>
        <v>0</v>
      </c>
      <c r="AR278" s="310">
        <f t="shared" si="251"/>
        <v>0</v>
      </c>
      <c r="AS278" s="310">
        <f t="shared" si="251"/>
        <v>0</v>
      </c>
      <c r="AT278" s="310">
        <f t="shared" si="251"/>
        <v>0</v>
      </c>
      <c r="AU278" s="310">
        <f t="shared" si="251"/>
        <v>0</v>
      </c>
      <c r="AV278" s="310">
        <f t="shared" si="251"/>
        <v>0</v>
      </c>
      <c r="AW278" s="310">
        <f t="shared" si="251"/>
        <v>0</v>
      </c>
      <c r="AX278" s="310">
        <f t="shared" si="251"/>
        <v>0</v>
      </c>
      <c r="AY278" s="310">
        <f t="shared" si="251"/>
        <v>0</v>
      </c>
      <c r="AZ278" s="310">
        <f t="shared" si="251"/>
        <v>0</v>
      </c>
      <c r="BA278" s="310">
        <f t="shared" si="251"/>
        <v>0</v>
      </c>
      <c r="BB278" s="310">
        <f t="shared" si="251"/>
        <v>0</v>
      </c>
      <c r="BC278" s="310">
        <f t="shared" si="251"/>
        <v>0</v>
      </c>
      <c r="BD278" s="310">
        <f t="shared" si="251"/>
        <v>0</v>
      </c>
      <c r="BE278" s="310">
        <f t="shared" si="251"/>
        <v>0</v>
      </c>
      <c r="BF278" s="310">
        <f t="shared" si="251"/>
        <v>0</v>
      </c>
      <c r="BG278" s="310">
        <f t="shared" si="251"/>
        <v>0</v>
      </c>
      <c r="BH278" s="310">
        <f t="shared" si="251"/>
        <v>0</v>
      </c>
      <c r="BI278" s="310">
        <f t="shared" si="251"/>
        <v>0</v>
      </c>
      <c r="BJ278" s="310">
        <f t="shared" si="251"/>
        <v>0</v>
      </c>
      <c r="BK278" s="310">
        <f t="shared" si="251"/>
        <v>0</v>
      </c>
      <c r="BL278" s="310">
        <f t="shared" si="251"/>
        <v>0</v>
      </c>
      <c r="BM278" s="310">
        <f t="shared" si="251"/>
        <v>0</v>
      </c>
      <c r="BN278" s="310">
        <f t="shared" si="251"/>
        <v>0</v>
      </c>
      <c r="BO278" s="310">
        <f t="shared" si="251"/>
        <v>0</v>
      </c>
      <c r="BP278" s="310">
        <f t="shared" ref="BP278:CU278" si="252">BP$227*BP167</f>
        <v>0</v>
      </c>
      <c r="BQ278" s="310">
        <f t="shared" si="252"/>
        <v>0</v>
      </c>
      <c r="BR278" s="310">
        <f t="shared" si="252"/>
        <v>0</v>
      </c>
      <c r="BS278" s="310">
        <f t="shared" si="252"/>
        <v>0</v>
      </c>
      <c r="BT278" s="310">
        <f t="shared" si="252"/>
        <v>0</v>
      </c>
      <c r="BU278" s="310">
        <f t="shared" si="252"/>
        <v>0</v>
      </c>
      <c r="BV278" s="310">
        <f t="shared" si="252"/>
        <v>0</v>
      </c>
      <c r="BW278" s="310">
        <f t="shared" si="252"/>
        <v>0</v>
      </c>
      <c r="BX278" s="310">
        <f t="shared" si="252"/>
        <v>0</v>
      </c>
      <c r="BY278" s="310">
        <f t="shared" si="252"/>
        <v>0</v>
      </c>
      <c r="BZ278" s="310">
        <f t="shared" si="252"/>
        <v>0</v>
      </c>
      <c r="CA278" s="310">
        <f t="shared" si="252"/>
        <v>0</v>
      </c>
      <c r="CB278" s="310">
        <f t="shared" si="252"/>
        <v>0</v>
      </c>
      <c r="CC278" s="310">
        <f t="shared" si="252"/>
        <v>0</v>
      </c>
      <c r="CD278" s="310">
        <f t="shared" si="252"/>
        <v>0</v>
      </c>
      <c r="CE278" s="310">
        <f t="shared" si="252"/>
        <v>0</v>
      </c>
      <c r="CF278" s="310">
        <f t="shared" si="252"/>
        <v>0</v>
      </c>
      <c r="CG278" s="310">
        <f t="shared" si="252"/>
        <v>0</v>
      </c>
      <c r="CH278" s="310">
        <f t="shared" si="252"/>
        <v>0</v>
      </c>
      <c r="CI278" s="310">
        <f t="shared" si="252"/>
        <v>0</v>
      </c>
      <c r="CJ278" s="310">
        <f t="shared" si="252"/>
        <v>0</v>
      </c>
      <c r="CK278" s="310">
        <f t="shared" si="252"/>
        <v>0</v>
      </c>
      <c r="CL278" s="310">
        <f t="shared" si="252"/>
        <v>0</v>
      </c>
      <c r="CM278" s="310">
        <f t="shared" si="252"/>
        <v>0</v>
      </c>
      <c r="CN278" s="310">
        <f t="shared" si="252"/>
        <v>0</v>
      </c>
      <c r="CO278" s="310">
        <f t="shared" si="252"/>
        <v>0</v>
      </c>
      <c r="CP278" s="310">
        <f t="shared" si="252"/>
        <v>0</v>
      </c>
      <c r="CQ278" s="310">
        <f t="shared" si="252"/>
        <v>0</v>
      </c>
      <c r="CR278" s="310">
        <f t="shared" si="252"/>
        <v>0</v>
      </c>
      <c r="CS278" s="310">
        <f t="shared" si="252"/>
        <v>0</v>
      </c>
      <c r="CT278" s="310">
        <f t="shared" si="252"/>
        <v>0</v>
      </c>
      <c r="CU278" s="310">
        <f t="shared" si="252"/>
        <v>0</v>
      </c>
      <c r="CV278" s="310">
        <f t="shared" ref="CV278:DD278" si="253">CV$227*CV167</f>
        <v>0</v>
      </c>
      <c r="CW278" s="310">
        <f t="shared" si="253"/>
        <v>0</v>
      </c>
      <c r="CX278" s="310">
        <f t="shared" si="253"/>
        <v>0</v>
      </c>
      <c r="CY278" s="310">
        <f t="shared" si="253"/>
        <v>0</v>
      </c>
      <c r="CZ278" s="310">
        <f t="shared" si="253"/>
        <v>0</v>
      </c>
      <c r="DA278" s="310">
        <f t="shared" si="253"/>
        <v>0</v>
      </c>
      <c r="DB278" s="310">
        <f t="shared" si="253"/>
        <v>0</v>
      </c>
      <c r="DC278" s="310">
        <f t="shared" si="253"/>
        <v>0</v>
      </c>
      <c r="DD278" s="310">
        <f t="shared" si="253"/>
        <v>0</v>
      </c>
      <c r="DE278" s="310">
        <f t="shared" ref="DE278:DF278" si="254">DE$227*DE167</f>
        <v>0</v>
      </c>
      <c r="DF278" s="342">
        <f t="shared" si="254"/>
        <v>0</v>
      </c>
      <c r="DG278" s="291">
        <f t="shared" si="22"/>
        <v>0</v>
      </c>
      <c r="DJ278" s="311"/>
      <c r="DK278" s="308"/>
    </row>
    <row r="279" spans="2:115">
      <c r="B279" s="509" t="str">
        <f t="shared" si="209"/>
        <v>332</v>
      </c>
      <c r="C279" s="550" t="str">
        <f t="shared" si="209"/>
        <v>民生用電気機器</v>
      </c>
      <c r="D279" s="310">
        <f t="shared" ref="D279:AI279" si="255">D$227*D168</f>
        <v>0</v>
      </c>
      <c r="E279" s="310">
        <f t="shared" si="255"/>
        <v>0</v>
      </c>
      <c r="F279" s="310">
        <f t="shared" si="255"/>
        <v>0</v>
      </c>
      <c r="G279" s="310">
        <f t="shared" si="255"/>
        <v>0</v>
      </c>
      <c r="H279" s="310">
        <f t="shared" si="255"/>
        <v>0</v>
      </c>
      <c r="I279" s="310">
        <f t="shared" si="255"/>
        <v>0</v>
      </c>
      <c r="J279" s="310">
        <f t="shared" si="255"/>
        <v>0</v>
      </c>
      <c r="K279" s="310">
        <f t="shared" si="255"/>
        <v>0</v>
      </c>
      <c r="L279" s="310">
        <f t="shared" si="255"/>
        <v>0</v>
      </c>
      <c r="M279" s="310">
        <f t="shared" si="255"/>
        <v>0</v>
      </c>
      <c r="N279" s="310">
        <f t="shared" si="255"/>
        <v>0</v>
      </c>
      <c r="O279" s="310">
        <f t="shared" si="255"/>
        <v>0</v>
      </c>
      <c r="P279" s="310">
        <f t="shared" si="255"/>
        <v>0</v>
      </c>
      <c r="Q279" s="310">
        <f t="shared" si="255"/>
        <v>0</v>
      </c>
      <c r="R279" s="310">
        <f t="shared" si="255"/>
        <v>0</v>
      </c>
      <c r="S279" s="310">
        <f t="shared" si="255"/>
        <v>0</v>
      </c>
      <c r="T279" s="310">
        <f t="shared" si="255"/>
        <v>0</v>
      </c>
      <c r="U279" s="310">
        <f t="shared" si="255"/>
        <v>0</v>
      </c>
      <c r="V279" s="310">
        <f t="shared" si="255"/>
        <v>0</v>
      </c>
      <c r="W279" s="310">
        <f t="shared" si="255"/>
        <v>0</v>
      </c>
      <c r="X279" s="310">
        <f t="shared" si="255"/>
        <v>0</v>
      </c>
      <c r="Y279" s="310">
        <f t="shared" si="255"/>
        <v>0</v>
      </c>
      <c r="Z279" s="310">
        <f t="shared" si="255"/>
        <v>0</v>
      </c>
      <c r="AA279" s="310">
        <f t="shared" si="255"/>
        <v>0</v>
      </c>
      <c r="AB279" s="310">
        <f t="shared" si="255"/>
        <v>0</v>
      </c>
      <c r="AC279" s="310">
        <f t="shared" si="255"/>
        <v>0</v>
      </c>
      <c r="AD279" s="310">
        <f t="shared" si="255"/>
        <v>0</v>
      </c>
      <c r="AE279" s="310">
        <f t="shared" si="255"/>
        <v>0</v>
      </c>
      <c r="AF279" s="310">
        <f t="shared" si="255"/>
        <v>0</v>
      </c>
      <c r="AG279" s="310">
        <f t="shared" si="255"/>
        <v>0</v>
      </c>
      <c r="AH279" s="310">
        <f t="shared" si="255"/>
        <v>0</v>
      </c>
      <c r="AI279" s="310">
        <f t="shared" si="255"/>
        <v>0</v>
      </c>
      <c r="AJ279" s="310">
        <f t="shared" ref="AJ279:BO279" si="256">AJ$227*AJ168</f>
        <v>0</v>
      </c>
      <c r="AK279" s="310">
        <f t="shared" si="256"/>
        <v>0</v>
      </c>
      <c r="AL279" s="310">
        <f t="shared" si="256"/>
        <v>0</v>
      </c>
      <c r="AM279" s="310">
        <f t="shared" si="256"/>
        <v>0</v>
      </c>
      <c r="AN279" s="310">
        <f t="shared" si="256"/>
        <v>0</v>
      </c>
      <c r="AO279" s="310">
        <f t="shared" si="256"/>
        <v>0</v>
      </c>
      <c r="AP279" s="310">
        <f t="shared" si="256"/>
        <v>0</v>
      </c>
      <c r="AQ279" s="310">
        <f t="shared" si="256"/>
        <v>0</v>
      </c>
      <c r="AR279" s="310">
        <f t="shared" si="256"/>
        <v>0</v>
      </c>
      <c r="AS279" s="310">
        <f t="shared" si="256"/>
        <v>0</v>
      </c>
      <c r="AT279" s="310">
        <f t="shared" si="256"/>
        <v>0</v>
      </c>
      <c r="AU279" s="310">
        <f t="shared" si="256"/>
        <v>0</v>
      </c>
      <c r="AV279" s="310">
        <f t="shared" si="256"/>
        <v>0</v>
      </c>
      <c r="AW279" s="310">
        <f t="shared" si="256"/>
        <v>0</v>
      </c>
      <c r="AX279" s="310">
        <f t="shared" si="256"/>
        <v>0</v>
      </c>
      <c r="AY279" s="310">
        <f t="shared" si="256"/>
        <v>0</v>
      </c>
      <c r="AZ279" s="310">
        <f t="shared" si="256"/>
        <v>0</v>
      </c>
      <c r="BA279" s="310">
        <f t="shared" si="256"/>
        <v>0</v>
      </c>
      <c r="BB279" s="310">
        <f t="shared" si="256"/>
        <v>0</v>
      </c>
      <c r="BC279" s="310">
        <f t="shared" si="256"/>
        <v>0</v>
      </c>
      <c r="BD279" s="310">
        <f t="shared" si="256"/>
        <v>0</v>
      </c>
      <c r="BE279" s="310">
        <f t="shared" si="256"/>
        <v>0</v>
      </c>
      <c r="BF279" s="310">
        <f t="shared" si="256"/>
        <v>0</v>
      </c>
      <c r="BG279" s="310">
        <f t="shared" si="256"/>
        <v>0</v>
      </c>
      <c r="BH279" s="310">
        <f t="shared" si="256"/>
        <v>0</v>
      </c>
      <c r="BI279" s="310">
        <f t="shared" si="256"/>
        <v>0</v>
      </c>
      <c r="BJ279" s="310">
        <f t="shared" si="256"/>
        <v>0</v>
      </c>
      <c r="BK279" s="310">
        <f t="shared" si="256"/>
        <v>0</v>
      </c>
      <c r="BL279" s="310">
        <f t="shared" si="256"/>
        <v>0</v>
      </c>
      <c r="BM279" s="310">
        <f t="shared" si="256"/>
        <v>0</v>
      </c>
      <c r="BN279" s="310">
        <f t="shared" si="256"/>
        <v>0</v>
      </c>
      <c r="BO279" s="310">
        <f t="shared" si="256"/>
        <v>0</v>
      </c>
      <c r="BP279" s="310">
        <f t="shared" ref="BP279:CU279" si="257">BP$227*BP168</f>
        <v>0</v>
      </c>
      <c r="BQ279" s="310">
        <f t="shared" si="257"/>
        <v>0</v>
      </c>
      <c r="BR279" s="310">
        <f t="shared" si="257"/>
        <v>0</v>
      </c>
      <c r="BS279" s="310">
        <f t="shared" si="257"/>
        <v>0</v>
      </c>
      <c r="BT279" s="310">
        <f t="shared" si="257"/>
        <v>0</v>
      </c>
      <c r="BU279" s="310">
        <f t="shared" si="257"/>
        <v>0</v>
      </c>
      <c r="BV279" s="310">
        <f t="shared" si="257"/>
        <v>0</v>
      </c>
      <c r="BW279" s="310">
        <f t="shared" si="257"/>
        <v>0</v>
      </c>
      <c r="BX279" s="310">
        <f t="shared" si="257"/>
        <v>0</v>
      </c>
      <c r="BY279" s="310">
        <f t="shared" si="257"/>
        <v>0</v>
      </c>
      <c r="BZ279" s="310">
        <f t="shared" si="257"/>
        <v>0</v>
      </c>
      <c r="CA279" s="310">
        <f t="shared" si="257"/>
        <v>0</v>
      </c>
      <c r="CB279" s="310">
        <f t="shared" si="257"/>
        <v>0</v>
      </c>
      <c r="CC279" s="310">
        <f t="shared" si="257"/>
        <v>0</v>
      </c>
      <c r="CD279" s="310">
        <f t="shared" si="257"/>
        <v>0</v>
      </c>
      <c r="CE279" s="310">
        <f t="shared" si="257"/>
        <v>0</v>
      </c>
      <c r="CF279" s="310">
        <f t="shared" si="257"/>
        <v>0</v>
      </c>
      <c r="CG279" s="310">
        <f t="shared" si="257"/>
        <v>0</v>
      </c>
      <c r="CH279" s="310">
        <f t="shared" si="257"/>
        <v>0</v>
      </c>
      <c r="CI279" s="310">
        <f t="shared" si="257"/>
        <v>0</v>
      </c>
      <c r="CJ279" s="310">
        <f t="shared" si="257"/>
        <v>0</v>
      </c>
      <c r="CK279" s="310">
        <f t="shared" si="257"/>
        <v>0</v>
      </c>
      <c r="CL279" s="310">
        <f t="shared" si="257"/>
        <v>0</v>
      </c>
      <c r="CM279" s="310">
        <f t="shared" si="257"/>
        <v>0</v>
      </c>
      <c r="CN279" s="310">
        <f t="shared" si="257"/>
        <v>0</v>
      </c>
      <c r="CO279" s="310">
        <f t="shared" si="257"/>
        <v>0</v>
      </c>
      <c r="CP279" s="310">
        <f t="shared" si="257"/>
        <v>0</v>
      </c>
      <c r="CQ279" s="310">
        <f t="shared" si="257"/>
        <v>0</v>
      </c>
      <c r="CR279" s="310">
        <f t="shared" si="257"/>
        <v>0</v>
      </c>
      <c r="CS279" s="310">
        <f t="shared" si="257"/>
        <v>0</v>
      </c>
      <c r="CT279" s="310">
        <f t="shared" si="257"/>
        <v>0</v>
      </c>
      <c r="CU279" s="310">
        <f t="shared" si="257"/>
        <v>0</v>
      </c>
      <c r="CV279" s="310">
        <f t="shared" ref="CV279:DD279" si="258">CV$227*CV168</f>
        <v>0</v>
      </c>
      <c r="CW279" s="310">
        <f t="shared" si="258"/>
        <v>0</v>
      </c>
      <c r="CX279" s="310">
        <f t="shared" si="258"/>
        <v>0</v>
      </c>
      <c r="CY279" s="310">
        <f t="shared" si="258"/>
        <v>0</v>
      </c>
      <c r="CZ279" s="310">
        <f t="shared" si="258"/>
        <v>0</v>
      </c>
      <c r="DA279" s="310">
        <f t="shared" si="258"/>
        <v>0</v>
      </c>
      <c r="DB279" s="310">
        <f t="shared" si="258"/>
        <v>0</v>
      </c>
      <c r="DC279" s="310">
        <f t="shared" si="258"/>
        <v>0</v>
      </c>
      <c r="DD279" s="310">
        <f t="shared" si="258"/>
        <v>0</v>
      </c>
      <c r="DE279" s="310">
        <f t="shared" ref="DE279:DF279" si="259">DE$227*DE168</f>
        <v>0</v>
      </c>
      <c r="DF279" s="342">
        <f t="shared" si="259"/>
        <v>0</v>
      </c>
      <c r="DG279" s="291">
        <f t="shared" si="22"/>
        <v>0</v>
      </c>
      <c r="DJ279" s="311"/>
      <c r="DK279" s="308"/>
    </row>
    <row r="280" spans="2:115">
      <c r="B280" s="509" t="str">
        <f t="shared" si="209"/>
        <v>333</v>
      </c>
      <c r="C280" s="550" t="str">
        <f t="shared" si="209"/>
        <v>電子応用装置・電気計測器</v>
      </c>
      <c r="D280" s="310">
        <f t="shared" ref="D280:AI280" si="260">D$227*D169</f>
        <v>0</v>
      </c>
      <c r="E280" s="310">
        <f t="shared" si="260"/>
        <v>0</v>
      </c>
      <c r="F280" s="310">
        <f t="shared" si="260"/>
        <v>0</v>
      </c>
      <c r="G280" s="310">
        <f t="shared" si="260"/>
        <v>0</v>
      </c>
      <c r="H280" s="310">
        <f t="shared" si="260"/>
        <v>0</v>
      </c>
      <c r="I280" s="310">
        <f t="shared" si="260"/>
        <v>0</v>
      </c>
      <c r="J280" s="310">
        <f t="shared" si="260"/>
        <v>0</v>
      </c>
      <c r="K280" s="310">
        <f t="shared" si="260"/>
        <v>0</v>
      </c>
      <c r="L280" s="310">
        <f t="shared" si="260"/>
        <v>0</v>
      </c>
      <c r="M280" s="310">
        <f t="shared" si="260"/>
        <v>0</v>
      </c>
      <c r="N280" s="310">
        <f t="shared" si="260"/>
        <v>0</v>
      </c>
      <c r="O280" s="310">
        <f t="shared" si="260"/>
        <v>0</v>
      </c>
      <c r="P280" s="310">
        <f t="shared" si="260"/>
        <v>0</v>
      </c>
      <c r="Q280" s="310">
        <f t="shared" si="260"/>
        <v>0</v>
      </c>
      <c r="R280" s="310">
        <f t="shared" si="260"/>
        <v>0</v>
      </c>
      <c r="S280" s="310">
        <f t="shared" si="260"/>
        <v>0</v>
      </c>
      <c r="T280" s="310">
        <f t="shared" si="260"/>
        <v>0</v>
      </c>
      <c r="U280" s="310">
        <f t="shared" si="260"/>
        <v>0</v>
      </c>
      <c r="V280" s="310">
        <f t="shared" si="260"/>
        <v>0</v>
      </c>
      <c r="W280" s="310">
        <f t="shared" si="260"/>
        <v>0</v>
      </c>
      <c r="X280" s="310">
        <f t="shared" si="260"/>
        <v>0</v>
      </c>
      <c r="Y280" s="310">
        <f t="shared" si="260"/>
        <v>0</v>
      </c>
      <c r="Z280" s="310">
        <f t="shared" si="260"/>
        <v>0</v>
      </c>
      <c r="AA280" s="310">
        <f t="shared" si="260"/>
        <v>0</v>
      </c>
      <c r="AB280" s="310">
        <f t="shared" si="260"/>
        <v>0</v>
      </c>
      <c r="AC280" s="310">
        <f t="shared" si="260"/>
        <v>0</v>
      </c>
      <c r="AD280" s="310">
        <f t="shared" si="260"/>
        <v>0</v>
      </c>
      <c r="AE280" s="310">
        <f t="shared" si="260"/>
        <v>0</v>
      </c>
      <c r="AF280" s="310">
        <f t="shared" si="260"/>
        <v>0</v>
      </c>
      <c r="AG280" s="310">
        <f t="shared" si="260"/>
        <v>0</v>
      </c>
      <c r="AH280" s="310">
        <f t="shared" si="260"/>
        <v>0</v>
      </c>
      <c r="AI280" s="310">
        <f t="shared" si="260"/>
        <v>0</v>
      </c>
      <c r="AJ280" s="310">
        <f t="shared" ref="AJ280:BO280" si="261">AJ$227*AJ169</f>
        <v>0</v>
      </c>
      <c r="AK280" s="310">
        <f t="shared" si="261"/>
        <v>0</v>
      </c>
      <c r="AL280" s="310">
        <f t="shared" si="261"/>
        <v>0</v>
      </c>
      <c r="AM280" s="310">
        <f t="shared" si="261"/>
        <v>0</v>
      </c>
      <c r="AN280" s="310">
        <f t="shared" si="261"/>
        <v>0</v>
      </c>
      <c r="AO280" s="310">
        <f t="shared" si="261"/>
        <v>0</v>
      </c>
      <c r="AP280" s="310">
        <f t="shared" si="261"/>
        <v>0</v>
      </c>
      <c r="AQ280" s="310">
        <f t="shared" si="261"/>
        <v>0</v>
      </c>
      <c r="AR280" s="310">
        <f t="shared" si="261"/>
        <v>0</v>
      </c>
      <c r="AS280" s="310">
        <f t="shared" si="261"/>
        <v>0</v>
      </c>
      <c r="AT280" s="310">
        <f t="shared" si="261"/>
        <v>0</v>
      </c>
      <c r="AU280" s="310">
        <f t="shared" si="261"/>
        <v>0</v>
      </c>
      <c r="AV280" s="310">
        <f t="shared" si="261"/>
        <v>0</v>
      </c>
      <c r="AW280" s="310">
        <f t="shared" si="261"/>
        <v>0</v>
      </c>
      <c r="AX280" s="310">
        <f t="shared" si="261"/>
        <v>0</v>
      </c>
      <c r="AY280" s="310">
        <f t="shared" si="261"/>
        <v>0</v>
      </c>
      <c r="AZ280" s="310">
        <f t="shared" si="261"/>
        <v>0</v>
      </c>
      <c r="BA280" s="310">
        <f t="shared" si="261"/>
        <v>0</v>
      </c>
      <c r="BB280" s="310">
        <f t="shared" si="261"/>
        <v>0</v>
      </c>
      <c r="BC280" s="310">
        <f t="shared" si="261"/>
        <v>0</v>
      </c>
      <c r="BD280" s="310">
        <f t="shared" si="261"/>
        <v>0</v>
      </c>
      <c r="BE280" s="310">
        <f t="shared" si="261"/>
        <v>0</v>
      </c>
      <c r="BF280" s="310">
        <f t="shared" si="261"/>
        <v>0</v>
      </c>
      <c r="BG280" s="310">
        <f t="shared" si="261"/>
        <v>0</v>
      </c>
      <c r="BH280" s="310">
        <f t="shared" si="261"/>
        <v>0</v>
      </c>
      <c r="BI280" s="310">
        <f t="shared" si="261"/>
        <v>0</v>
      </c>
      <c r="BJ280" s="310">
        <f t="shared" si="261"/>
        <v>0</v>
      </c>
      <c r="BK280" s="310">
        <f t="shared" si="261"/>
        <v>0</v>
      </c>
      <c r="BL280" s="310">
        <f t="shared" si="261"/>
        <v>0</v>
      </c>
      <c r="BM280" s="310">
        <f t="shared" si="261"/>
        <v>0</v>
      </c>
      <c r="BN280" s="310">
        <f t="shared" si="261"/>
        <v>0</v>
      </c>
      <c r="BO280" s="310">
        <f t="shared" si="261"/>
        <v>0</v>
      </c>
      <c r="BP280" s="310">
        <f t="shared" ref="BP280:CU280" si="262">BP$227*BP169</f>
        <v>0</v>
      </c>
      <c r="BQ280" s="310">
        <f t="shared" si="262"/>
        <v>0</v>
      </c>
      <c r="BR280" s="310">
        <f t="shared" si="262"/>
        <v>0</v>
      </c>
      <c r="BS280" s="310">
        <f t="shared" si="262"/>
        <v>0</v>
      </c>
      <c r="BT280" s="310">
        <f t="shared" si="262"/>
        <v>0</v>
      </c>
      <c r="BU280" s="310">
        <f t="shared" si="262"/>
        <v>0</v>
      </c>
      <c r="BV280" s="310">
        <f t="shared" si="262"/>
        <v>0</v>
      </c>
      <c r="BW280" s="310">
        <f t="shared" si="262"/>
        <v>0</v>
      </c>
      <c r="BX280" s="310">
        <f t="shared" si="262"/>
        <v>0</v>
      </c>
      <c r="BY280" s="310">
        <f t="shared" si="262"/>
        <v>0</v>
      </c>
      <c r="BZ280" s="310">
        <f t="shared" si="262"/>
        <v>0</v>
      </c>
      <c r="CA280" s="310">
        <f t="shared" si="262"/>
        <v>0</v>
      </c>
      <c r="CB280" s="310">
        <f t="shared" si="262"/>
        <v>0</v>
      </c>
      <c r="CC280" s="310">
        <f t="shared" si="262"/>
        <v>0</v>
      </c>
      <c r="CD280" s="310">
        <f t="shared" si="262"/>
        <v>0</v>
      </c>
      <c r="CE280" s="310">
        <f t="shared" si="262"/>
        <v>0</v>
      </c>
      <c r="CF280" s="310">
        <f t="shared" si="262"/>
        <v>0</v>
      </c>
      <c r="CG280" s="310">
        <f t="shared" si="262"/>
        <v>0</v>
      </c>
      <c r="CH280" s="310">
        <f t="shared" si="262"/>
        <v>0</v>
      </c>
      <c r="CI280" s="310">
        <f t="shared" si="262"/>
        <v>0</v>
      </c>
      <c r="CJ280" s="310">
        <f t="shared" si="262"/>
        <v>0</v>
      </c>
      <c r="CK280" s="310">
        <f t="shared" si="262"/>
        <v>0</v>
      </c>
      <c r="CL280" s="310">
        <f t="shared" si="262"/>
        <v>0</v>
      </c>
      <c r="CM280" s="310">
        <f t="shared" si="262"/>
        <v>0</v>
      </c>
      <c r="CN280" s="310">
        <f t="shared" si="262"/>
        <v>0</v>
      </c>
      <c r="CO280" s="310">
        <f t="shared" si="262"/>
        <v>0</v>
      </c>
      <c r="CP280" s="310">
        <f t="shared" si="262"/>
        <v>0</v>
      </c>
      <c r="CQ280" s="310">
        <f t="shared" si="262"/>
        <v>0</v>
      </c>
      <c r="CR280" s="310">
        <f t="shared" si="262"/>
        <v>0</v>
      </c>
      <c r="CS280" s="310">
        <f t="shared" si="262"/>
        <v>0</v>
      </c>
      <c r="CT280" s="310">
        <f t="shared" si="262"/>
        <v>0</v>
      </c>
      <c r="CU280" s="310">
        <f t="shared" si="262"/>
        <v>0</v>
      </c>
      <c r="CV280" s="310">
        <f t="shared" ref="CV280:DD280" si="263">CV$227*CV169</f>
        <v>0</v>
      </c>
      <c r="CW280" s="310">
        <f t="shared" si="263"/>
        <v>0</v>
      </c>
      <c r="CX280" s="310">
        <f t="shared" si="263"/>
        <v>0</v>
      </c>
      <c r="CY280" s="310">
        <f t="shared" si="263"/>
        <v>0</v>
      </c>
      <c r="CZ280" s="310">
        <f t="shared" si="263"/>
        <v>0</v>
      </c>
      <c r="DA280" s="310">
        <f t="shared" si="263"/>
        <v>0</v>
      </c>
      <c r="DB280" s="310">
        <f t="shared" si="263"/>
        <v>0</v>
      </c>
      <c r="DC280" s="310">
        <f t="shared" si="263"/>
        <v>0</v>
      </c>
      <c r="DD280" s="310">
        <f t="shared" si="263"/>
        <v>0</v>
      </c>
      <c r="DE280" s="310">
        <f t="shared" ref="DE280:DF280" si="264">DE$227*DE169</f>
        <v>0</v>
      </c>
      <c r="DF280" s="342">
        <f t="shared" si="264"/>
        <v>0</v>
      </c>
      <c r="DG280" s="291">
        <f t="shared" si="22"/>
        <v>0</v>
      </c>
      <c r="DJ280" s="311"/>
      <c r="DK280" s="308"/>
    </row>
    <row r="281" spans="2:115">
      <c r="B281" s="509" t="str">
        <f t="shared" si="209"/>
        <v>339</v>
      </c>
      <c r="C281" s="550" t="str">
        <f t="shared" si="209"/>
        <v>その他の電気機械</v>
      </c>
      <c r="D281" s="310">
        <f t="shared" ref="D281:AI281" si="265">D$227*D170</f>
        <v>0</v>
      </c>
      <c r="E281" s="310">
        <f t="shared" si="265"/>
        <v>0</v>
      </c>
      <c r="F281" s="310">
        <f t="shared" si="265"/>
        <v>0</v>
      </c>
      <c r="G281" s="310">
        <f t="shared" si="265"/>
        <v>0</v>
      </c>
      <c r="H281" s="310">
        <f t="shared" si="265"/>
        <v>0</v>
      </c>
      <c r="I281" s="310">
        <f t="shared" si="265"/>
        <v>0</v>
      </c>
      <c r="J281" s="310">
        <f t="shared" si="265"/>
        <v>0</v>
      </c>
      <c r="K281" s="310">
        <f t="shared" si="265"/>
        <v>0</v>
      </c>
      <c r="L281" s="310">
        <f t="shared" si="265"/>
        <v>0</v>
      </c>
      <c r="M281" s="310">
        <f t="shared" si="265"/>
        <v>0</v>
      </c>
      <c r="N281" s="310">
        <f t="shared" si="265"/>
        <v>0</v>
      </c>
      <c r="O281" s="310">
        <f t="shared" si="265"/>
        <v>0</v>
      </c>
      <c r="P281" s="310">
        <f t="shared" si="265"/>
        <v>0</v>
      </c>
      <c r="Q281" s="310">
        <f t="shared" si="265"/>
        <v>0</v>
      </c>
      <c r="R281" s="310">
        <f t="shared" si="265"/>
        <v>0</v>
      </c>
      <c r="S281" s="310">
        <f t="shared" si="265"/>
        <v>0</v>
      </c>
      <c r="T281" s="310">
        <f t="shared" si="265"/>
        <v>0</v>
      </c>
      <c r="U281" s="310">
        <f t="shared" si="265"/>
        <v>0</v>
      </c>
      <c r="V281" s="310">
        <f t="shared" si="265"/>
        <v>0</v>
      </c>
      <c r="W281" s="310">
        <f t="shared" si="265"/>
        <v>0</v>
      </c>
      <c r="X281" s="310">
        <f t="shared" si="265"/>
        <v>0</v>
      </c>
      <c r="Y281" s="310">
        <f t="shared" si="265"/>
        <v>0</v>
      </c>
      <c r="Z281" s="310">
        <f t="shared" si="265"/>
        <v>0</v>
      </c>
      <c r="AA281" s="310">
        <f t="shared" si="265"/>
        <v>0</v>
      </c>
      <c r="AB281" s="310">
        <f t="shared" si="265"/>
        <v>0</v>
      </c>
      <c r="AC281" s="310">
        <f t="shared" si="265"/>
        <v>0</v>
      </c>
      <c r="AD281" s="310">
        <f t="shared" si="265"/>
        <v>0</v>
      </c>
      <c r="AE281" s="310">
        <f t="shared" si="265"/>
        <v>0</v>
      </c>
      <c r="AF281" s="310">
        <f t="shared" si="265"/>
        <v>0</v>
      </c>
      <c r="AG281" s="310">
        <f t="shared" si="265"/>
        <v>0</v>
      </c>
      <c r="AH281" s="310">
        <f t="shared" si="265"/>
        <v>0</v>
      </c>
      <c r="AI281" s="310">
        <f t="shared" si="265"/>
        <v>0</v>
      </c>
      <c r="AJ281" s="310">
        <f t="shared" ref="AJ281:BO281" si="266">AJ$227*AJ170</f>
        <v>0</v>
      </c>
      <c r="AK281" s="310">
        <f t="shared" si="266"/>
        <v>0</v>
      </c>
      <c r="AL281" s="310">
        <f t="shared" si="266"/>
        <v>0</v>
      </c>
      <c r="AM281" s="310">
        <f t="shared" si="266"/>
        <v>0</v>
      </c>
      <c r="AN281" s="310">
        <f t="shared" si="266"/>
        <v>0</v>
      </c>
      <c r="AO281" s="310">
        <f t="shared" si="266"/>
        <v>0</v>
      </c>
      <c r="AP281" s="310">
        <f t="shared" si="266"/>
        <v>0</v>
      </c>
      <c r="AQ281" s="310">
        <f t="shared" si="266"/>
        <v>0</v>
      </c>
      <c r="AR281" s="310">
        <f t="shared" si="266"/>
        <v>0</v>
      </c>
      <c r="AS281" s="310">
        <f t="shared" si="266"/>
        <v>0</v>
      </c>
      <c r="AT281" s="310">
        <f t="shared" si="266"/>
        <v>0</v>
      </c>
      <c r="AU281" s="310">
        <f t="shared" si="266"/>
        <v>0</v>
      </c>
      <c r="AV281" s="310">
        <f t="shared" si="266"/>
        <v>0</v>
      </c>
      <c r="AW281" s="310">
        <f t="shared" si="266"/>
        <v>0</v>
      </c>
      <c r="AX281" s="310">
        <f t="shared" si="266"/>
        <v>0</v>
      </c>
      <c r="AY281" s="310">
        <f t="shared" si="266"/>
        <v>0</v>
      </c>
      <c r="AZ281" s="310">
        <f t="shared" si="266"/>
        <v>0</v>
      </c>
      <c r="BA281" s="310">
        <f t="shared" si="266"/>
        <v>0</v>
      </c>
      <c r="BB281" s="310">
        <f t="shared" si="266"/>
        <v>0</v>
      </c>
      <c r="BC281" s="310">
        <f t="shared" si="266"/>
        <v>0</v>
      </c>
      <c r="BD281" s="310">
        <f t="shared" si="266"/>
        <v>0</v>
      </c>
      <c r="BE281" s="310">
        <f t="shared" si="266"/>
        <v>0</v>
      </c>
      <c r="BF281" s="310">
        <f t="shared" si="266"/>
        <v>0</v>
      </c>
      <c r="BG281" s="310">
        <f t="shared" si="266"/>
        <v>0</v>
      </c>
      <c r="BH281" s="310">
        <f t="shared" si="266"/>
        <v>0</v>
      </c>
      <c r="BI281" s="310">
        <f t="shared" si="266"/>
        <v>0</v>
      </c>
      <c r="BJ281" s="310">
        <f t="shared" si="266"/>
        <v>0</v>
      </c>
      <c r="BK281" s="310">
        <f t="shared" si="266"/>
        <v>0</v>
      </c>
      <c r="BL281" s="310">
        <f t="shared" si="266"/>
        <v>0</v>
      </c>
      <c r="BM281" s="310">
        <f t="shared" si="266"/>
        <v>0</v>
      </c>
      <c r="BN281" s="310">
        <f t="shared" si="266"/>
        <v>0</v>
      </c>
      <c r="BO281" s="310">
        <f t="shared" si="266"/>
        <v>0</v>
      </c>
      <c r="BP281" s="310">
        <f t="shared" ref="BP281:CU281" si="267">BP$227*BP170</f>
        <v>0</v>
      </c>
      <c r="BQ281" s="310">
        <f t="shared" si="267"/>
        <v>0</v>
      </c>
      <c r="BR281" s="310">
        <f t="shared" si="267"/>
        <v>0</v>
      </c>
      <c r="BS281" s="310">
        <f t="shared" si="267"/>
        <v>0</v>
      </c>
      <c r="BT281" s="310">
        <f t="shared" si="267"/>
        <v>0</v>
      </c>
      <c r="BU281" s="310">
        <f t="shared" si="267"/>
        <v>0</v>
      </c>
      <c r="BV281" s="310">
        <f t="shared" si="267"/>
        <v>0</v>
      </c>
      <c r="BW281" s="310">
        <f t="shared" si="267"/>
        <v>0</v>
      </c>
      <c r="BX281" s="310">
        <f t="shared" si="267"/>
        <v>0</v>
      </c>
      <c r="BY281" s="310">
        <f t="shared" si="267"/>
        <v>0</v>
      </c>
      <c r="BZ281" s="310">
        <f t="shared" si="267"/>
        <v>0</v>
      </c>
      <c r="CA281" s="310">
        <f t="shared" si="267"/>
        <v>0</v>
      </c>
      <c r="CB281" s="310">
        <f t="shared" si="267"/>
        <v>0</v>
      </c>
      <c r="CC281" s="310">
        <f t="shared" si="267"/>
        <v>0</v>
      </c>
      <c r="CD281" s="310">
        <f t="shared" si="267"/>
        <v>0</v>
      </c>
      <c r="CE281" s="310">
        <f t="shared" si="267"/>
        <v>0</v>
      </c>
      <c r="CF281" s="310">
        <f t="shared" si="267"/>
        <v>0</v>
      </c>
      <c r="CG281" s="310">
        <f t="shared" si="267"/>
        <v>0</v>
      </c>
      <c r="CH281" s="310">
        <f t="shared" si="267"/>
        <v>0</v>
      </c>
      <c r="CI281" s="310">
        <f t="shared" si="267"/>
        <v>0</v>
      </c>
      <c r="CJ281" s="310">
        <f t="shared" si="267"/>
        <v>0</v>
      </c>
      <c r="CK281" s="310">
        <f t="shared" si="267"/>
        <v>0</v>
      </c>
      <c r="CL281" s="310">
        <f t="shared" si="267"/>
        <v>0</v>
      </c>
      <c r="CM281" s="310">
        <f t="shared" si="267"/>
        <v>0</v>
      </c>
      <c r="CN281" s="310">
        <f t="shared" si="267"/>
        <v>0</v>
      </c>
      <c r="CO281" s="310">
        <f t="shared" si="267"/>
        <v>0</v>
      </c>
      <c r="CP281" s="310">
        <f t="shared" si="267"/>
        <v>0</v>
      </c>
      <c r="CQ281" s="310">
        <f t="shared" si="267"/>
        <v>0</v>
      </c>
      <c r="CR281" s="310">
        <f t="shared" si="267"/>
        <v>0</v>
      </c>
      <c r="CS281" s="310">
        <f t="shared" si="267"/>
        <v>0</v>
      </c>
      <c r="CT281" s="310">
        <f t="shared" si="267"/>
        <v>0</v>
      </c>
      <c r="CU281" s="310">
        <f t="shared" si="267"/>
        <v>0</v>
      </c>
      <c r="CV281" s="310">
        <f t="shared" ref="CV281:DD281" si="268">CV$227*CV170</f>
        <v>0</v>
      </c>
      <c r="CW281" s="310">
        <f t="shared" si="268"/>
        <v>0</v>
      </c>
      <c r="CX281" s="310">
        <f t="shared" si="268"/>
        <v>0</v>
      </c>
      <c r="CY281" s="310">
        <f t="shared" si="268"/>
        <v>0</v>
      </c>
      <c r="CZ281" s="310">
        <f t="shared" si="268"/>
        <v>0</v>
      </c>
      <c r="DA281" s="310">
        <f t="shared" si="268"/>
        <v>0</v>
      </c>
      <c r="DB281" s="310">
        <f t="shared" si="268"/>
        <v>0</v>
      </c>
      <c r="DC281" s="310">
        <f t="shared" si="268"/>
        <v>0</v>
      </c>
      <c r="DD281" s="310">
        <f t="shared" si="268"/>
        <v>0</v>
      </c>
      <c r="DE281" s="310">
        <f t="shared" ref="DE281:DF281" si="269">DE$227*DE170</f>
        <v>0</v>
      </c>
      <c r="DF281" s="342">
        <f t="shared" si="269"/>
        <v>0</v>
      </c>
      <c r="DG281" s="291">
        <f t="shared" si="22"/>
        <v>0</v>
      </c>
      <c r="DJ281" s="311"/>
      <c r="DK281" s="308"/>
    </row>
    <row r="282" spans="2:115">
      <c r="B282" s="509" t="str">
        <f t="shared" si="209"/>
        <v>341</v>
      </c>
      <c r="C282" s="550" t="str">
        <f t="shared" si="209"/>
        <v>通信・映像・音響機器</v>
      </c>
      <c r="D282" s="310">
        <f t="shared" ref="D282:AI282" si="270">D$227*D171</f>
        <v>0</v>
      </c>
      <c r="E282" s="310">
        <f t="shared" si="270"/>
        <v>0</v>
      </c>
      <c r="F282" s="310">
        <f t="shared" si="270"/>
        <v>0</v>
      </c>
      <c r="G282" s="310">
        <f t="shared" si="270"/>
        <v>0</v>
      </c>
      <c r="H282" s="310">
        <f t="shared" si="270"/>
        <v>0</v>
      </c>
      <c r="I282" s="310">
        <f t="shared" si="270"/>
        <v>0</v>
      </c>
      <c r="J282" s="310">
        <f t="shared" si="270"/>
        <v>0</v>
      </c>
      <c r="K282" s="310">
        <f t="shared" si="270"/>
        <v>0</v>
      </c>
      <c r="L282" s="310">
        <f t="shared" si="270"/>
        <v>0</v>
      </c>
      <c r="M282" s="310">
        <f t="shared" si="270"/>
        <v>0</v>
      </c>
      <c r="N282" s="310">
        <f t="shared" si="270"/>
        <v>0</v>
      </c>
      <c r="O282" s="310">
        <f t="shared" si="270"/>
        <v>0</v>
      </c>
      <c r="P282" s="310">
        <f t="shared" si="270"/>
        <v>0</v>
      </c>
      <c r="Q282" s="310">
        <f t="shared" si="270"/>
        <v>0</v>
      </c>
      <c r="R282" s="310">
        <f t="shared" si="270"/>
        <v>0</v>
      </c>
      <c r="S282" s="310">
        <f t="shared" si="270"/>
        <v>0</v>
      </c>
      <c r="T282" s="310">
        <f t="shared" si="270"/>
        <v>0</v>
      </c>
      <c r="U282" s="310">
        <f t="shared" si="270"/>
        <v>0</v>
      </c>
      <c r="V282" s="310">
        <f t="shared" si="270"/>
        <v>0</v>
      </c>
      <c r="W282" s="310">
        <f t="shared" si="270"/>
        <v>0</v>
      </c>
      <c r="X282" s="310">
        <f t="shared" si="270"/>
        <v>0</v>
      </c>
      <c r="Y282" s="310">
        <f t="shared" si="270"/>
        <v>0</v>
      </c>
      <c r="Z282" s="310">
        <f t="shared" si="270"/>
        <v>0</v>
      </c>
      <c r="AA282" s="310">
        <f t="shared" si="270"/>
        <v>0</v>
      </c>
      <c r="AB282" s="310">
        <f t="shared" si="270"/>
        <v>0</v>
      </c>
      <c r="AC282" s="310">
        <f t="shared" si="270"/>
        <v>0</v>
      </c>
      <c r="AD282" s="310">
        <f t="shared" si="270"/>
        <v>0</v>
      </c>
      <c r="AE282" s="310">
        <f t="shared" si="270"/>
        <v>0</v>
      </c>
      <c r="AF282" s="310">
        <f t="shared" si="270"/>
        <v>0</v>
      </c>
      <c r="AG282" s="310">
        <f t="shared" si="270"/>
        <v>0</v>
      </c>
      <c r="AH282" s="310">
        <f t="shared" si="270"/>
        <v>0</v>
      </c>
      <c r="AI282" s="310">
        <f t="shared" si="270"/>
        <v>0</v>
      </c>
      <c r="AJ282" s="310">
        <f t="shared" ref="AJ282:BO282" si="271">AJ$227*AJ171</f>
        <v>0</v>
      </c>
      <c r="AK282" s="310">
        <f t="shared" si="271"/>
        <v>0</v>
      </c>
      <c r="AL282" s="310">
        <f t="shared" si="271"/>
        <v>0</v>
      </c>
      <c r="AM282" s="310">
        <f t="shared" si="271"/>
        <v>0</v>
      </c>
      <c r="AN282" s="310">
        <f t="shared" si="271"/>
        <v>0</v>
      </c>
      <c r="AO282" s="310">
        <f t="shared" si="271"/>
        <v>0</v>
      </c>
      <c r="AP282" s="310">
        <f t="shared" si="271"/>
        <v>0</v>
      </c>
      <c r="AQ282" s="310">
        <f t="shared" si="271"/>
        <v>0</v>
      </c>
      <c r="AR282" s="310">
        <f t="shared" si="271"/>
        <v>0</v>
      </c>
      <c r="AS282" s="310">
        <f t="shared" si="271"/>
        <v>0</v>
      </c>
      <c r="AT282" s="310">
        <f t="shared" si="271"/>
        <v>0</v>
      </c>
      <c r="AU282" s="310">
        <f t="shared" si="271"/>
        <v>0</v>
      </c>
      <c r="AV282" s="310">
        <f t="shared" si="271"/>
        <v>0</v>
      </c>
      <c r="AW282" s="310">
        <f t="shared" si="271"/>
        <v>0</v>
      </c>
      <c r="AX282" s="310">
        <f t="shared" si="271"/>
        <v>0</v>
      </c>
      <c r="AY282" s="310">
        <f t="shared" si="271"/>
        <v>0</v>
      </c>
      <c r="AZ282" s="310">
        <f t="shared" si="271"/>
        <v>0</v>
      </c>
      <c r="BA282" s="310">
        <f t="shared" si="271"/>
        <v>0</v>
      </c>
      <c r="BB282" s="310">
        <f t="shared" si="271"/>
        <v>0</v>
      </c>
      <c r="BC282" s="310">
        <f t="shared" si="271"/>
        <v>0</v>
      </c>
      <c r="BD282" s="310">
        <f t="shared" si="271"/>
        <v>0</v>
      </c>
      <c r="BE282" s="310">
        <f t="shared" si="271"/>
        <v>0</v>
      </c>
      <c r="BF282" s="310">
        <f t="shared" si="271"/>
        <v>0</v>
      </c>
      <c r="BG282" s="310">
        <f t="shared" si="271"/>
        <v>0</v>
      </c>
      <c r="BH282" s="310">
        <f t="shared" si="271"/>
        <v>0</v>
      </c>
      <c r="BI282" s="310">
        <f t="shared" si="271"/>
        <v>0</v>
      </c>
      <c r="BJ282" s="310">
        <f t="shared" si="271"/>
        <v>0</v>
      </c>
      <c r="BK282" s="310">
        <f t="shared" si="271"/>
        <v>0</v>
      </c>
      <c r="BL282" s="310">
        <f t="shared" si="271"/>
        <v>0</v>
      </c>
      <c r="BM282" s="310">
        <f t="shared" si="271"/>
        <v>0</v>
      </c>
      <c r="BN282" s="310">
        <f t="shared" si="271"/>
        <v>0</v>
      </c>
      <c r="BO282" s="310">
        <f t="shared" si="271"/>
        <v>0</v>
      </c>
      <c r="BP282" s="310">
        <f t="shared" ref="BP282:CU282" si="272">BP$227*BP171</f>
        <v>0</v>
      </c>
      <c r="BQ282" s="310">
        <f t="shared" si="272"/>
        <v>0</v>
      </c>
      <c r="BR282" s="310">
        <f t="shared" si="272"/>
        <v>0</v>
      </c>
      <c r="BS282" s="310">
        <f t="shared" si="272"/>
        <v>0</v>
      </c>
      <c r="BT282" s="310">
        <f t="shared" si="272"/>
        <v>0</v>
      </c>
      <c r="BU282" s="310">
        <f t="shared" si="272"/>
        <v>0</v>
      </c>
      <c r="BV282" s="310">
        <f t="shared" si="272"/>
        <v>0</v>
      </c>
      <c r="BW282" s="310">
        <f t="shared" si="272"/>
        <v>0</v>
      </c>
      <c r="BX282" s="310">
        <f t="shared" si="272"/>
        <v>0</v>
      </c>
      <c r="BY282" s="310">
        <f t="shared" si="272"/>
        <v>0</v>
      </c>
      <c r="BZ282" s="310">
        <f t="shared" si="272"/>
        <v>0</v>
      </c>
      <c r="CA282" s="310">
        <f t="shared" si="272"/>
        <v>0</v>
      </c>
      <c r="CB282" s="310">
        <f t="shared" si="272"/>
        <v>0</v>
      </c>
      <c r="CC282" s="310">
        <f t="shared" si="272"/>
        <v>0</v>
      </c>
      <c r="CD282" s="310">
        <f t="shared" si="272"/>
        <v>0</v>
      </c>
      <c r="CE282" s="310">
        <f t="shared" si="272"/>
        <v>0</v>
      </c>
      <c r="CF282" s="310">
        <f t="shared" si="272"/>
        <v>0</v>
      </c>
      <c r="CG282" s="310">
        <f t="shared" si="272"/>
        <v>0</v>
      </c>
      <c r="CH282" s="310">
        <f t="shared" si="272"/>
        <v>0</v>
      </c>
      <c r="CI282" s="310">
        <f t="shared" si="272"/>
        <v>0</v>
      </c>
      <c r="CJ282" s="310">
        <f t="shared" si="272"/>
        <v>0</v>
      </c>
      <c r="CK282" s="310">
        <f t="shared" si="272"/>
        <v>0</v>
      </c>
      <c r="CL282" s="310">
        <f t="shared" si="272"/>
        <v>0</v>
      </c>
      <c r="CM282" s="310">
        <f t="shared" si="272"/>
        <v>0</v>
      </c>
      <c r="CN282" s="310">
        <f t="shared" si="272"/>
        <v>0</v>
      </c>
      <c r="CO282" s="310">
        <f t="shared" si="272"/>
        <v>0</v>
      </c>
      <c r="CP282" s="310">
        <f t="shared" si="272"/>
        <v>0</v>
      </c>
      <c r="CQ282" s="310">
        <f t="shared" si="272"/>
        <v>0</v>
      </c>
      <c r="CR282" s="310">
        <f t="shared" si="272"/>
        <v>0</v>
      </c>
      <c r="CS282" s="310">
        <f t="shared" si="272"/>
        <v>0</v>
      </c>
      <c r="CT282" s="310">
        <f t="shared" si="272"/>
        <v>0</v>
      </c>
      <c r="CU282" s="310">
        <f t="shared" si="272"/>
        <v>0</v>
      </c>
      <c r="CV282" s="310">
        <f t="shared" ref="CV282:DD282" si="273">CV$227*CV171</f>
        <v>0</v>
      </c>
      <c r="CW282" s="310">
        <f t="shared" si="273"/>
        <v>0</v>
      </c>
      <c r="CX282" s="310">
        <f t="shared" si="273"/>
        <v>0</v>
      </c>
      <c r="CY282" s="310">
        <f t="shared" si="273"/>
        <v>0</v>
      </c>
      <c r="CZ282" s="310">
        <f t="shared" si="273"/>
        <v>0</v>
      </c>
      <c r="DA282" s="310">
        <f t="shared" si="273"/>
        <v>0</v>
      </c>
      <c r="DB282" s="310">
        <f t="shared" si="273"/>
        <v>0</v>
      </c>
      <c r="DC282" s="310">
        <f t="shared" si="273"/>
        <v>0</v>
      </c>
      <c r="DD282" s="310">
        <f t="shared" si="273"/>
        <v>0</v>
      </c>
      <c r="DE282" s="310">
        <f t="shared" ref="DE282:DF282" si="274">DE$227*DE171</f>
        <v>0</v>
      </c>
      <c r="DF282" s="342">
        <f t="shared" si="274"/>
        <v>0</v>
      </c>
      <c r="DG282" s="291">
        <f t="shared" si="22"/>
        <v>0</v>
      </c>
      <c r="DJ282" s="311"/>
      <c r="DK282" s="308"/>
    </row>
    <row r="283" spans="2:115">
      <c r="B283" s="509" t="str">
        <f t="shared" si="209"/>
        <v>342</v>
      </c>
      <c r="C283" s="550" t="str">
        <f t="shared" si="209"/>
        <v>電子計算機・同附属装置</v>
      </c>
      <c r="D283" s="310">
        <f t="shared" ref="D283:AI283" si="275">D$227*D172</f>
        <v>0</v>
      </c>
      <c r="E283" s="310">
        <f t="shared" si="275"/>
        <v>0</v>
      </c>
      <c r="F283" s="310">
        <f t="shared" si="275"/>
        <v>0</v>
      </c>
      <c r="G283" s="310">
        <f t="shared" si="275"/>
        <v>0</v>
      </c>
      <c r="H283" s="310">
        <f t="shared" si="275"/>
        <v>0</v>
      </c>
      <c r="I283" s="310">
        <f t="shared" si="275"/>
        <v>0</v>
      </c>
      <c r="J283" s="310">
        <f t="shared" si="275"/>
        <v>0</v>
      </c>
      <c r="K283" s="310">
        <f t="shared" si="275"/>
        <v>0</v>
      </c>
      <c r="L283" s="310">
        <f t="shared" si="275"/>
        <v>0</v>
      </c>
      <c r="M283" s="310">
        <f t="shared" si="275"/>
        <v>0</v>
      </c>
      <c r="N283" s="310">
        <f t="shared" si="275"/>
        <v>0</v>
      </c>
      <c r="O283" s="310">
        <f t="shared" si="275"/>
        <v>0</v>
      </c>
      <c r="P283" s="310">
        <f t="shared" si="275"/>
        <v>0</v>
      </c>
      <c r="Q283" s="310">
        <f t="shared" si="275"/>
        <v>0</v>
      </c>
      <c r="R283" s="310">
        <f t="shared" si="275"/>
        <v>0</v>
      </c>
      <c r="S283" s="310">
        <f t="shared" si="275"/>
        <v>0</v>
      </c>
      <c r="T283" s="310">
        <f t="shared" si="275"/>
        <v>0</v>
      </c>
      <c r="U283" s="310">
        <f t="shared" si="275"/>
        <v>0</v>
      </c>
      <c r="V283" s="310">
        <f t="shared" si="275"/>
        <v>0</v>
      </c>
      <c r="W283" s="310">
        <f t="shared" si="275"/>
        <v>0</v>
      </c>
      <c r="X283" s="310">
        <f t="shared" si="275"/>
        <v>0</v>
      </c>
      <c r="Y283" s="310">
        <f t="shared" si="275"/>
        <v>0</v>
      </c>
      <c r="Z283" s="310">
        <f t="shared" si="275"/>
        <v>0</v>
      </c>
      <c r="AA283" s="310">
        <f t="shared" si="275"/>
        <v>0</v>
      </c>
      <c r="AB283" s="310">
        <f t="shared" si="275"/>
        <v>0</v>
      </c>
      <c r="AC283" s="310">
        <f t="shared" si="275"/>
        <v>0</v>
      </c>
      <c r="AD283" s="310">
        <f t="shared" si="275"/>
        <v>0</v>
      </c>
      <c r="AE283" s="310">
        <f t="shared" si="275"/>
        <v>0</v>
      </c>
      <c r="AF283" s="310">
        <f t="shared" si="275"/>
        <v>0</v>
      </c>
      <c r="AG283" s="310">
        <f t="shared" si="275"/>
        <v>0</v>
      </c>
      <c r="AH283" s="310">
        <f t="shared" si="275"/>
        <v>0</v>
      </c>
      <c r="AI283" s="310">
        <f t="shared" si="275"/>
        <v>0</v>
      </c>
      <c r="AJ283" s="310">
        <f t="shared" ref="AJ283:BO283" si="276">AJ$227*AJ172</f>
        <v>0</v>
      </c>
      <c r="AK283" s="310">
        <f t="shared" si="276"/>
        <v>0</v>
      </c>
      <c r="AL283" s="310">
        <f t="shared" si="276"/>
        <v>0</v>
      </c>
      <c r="AM283" s="310">
        <f t="shared" si="276"/>
        <v>0</v>
      </c>
      <c r="AN283" s="310">
        <f t="shared" si="276"/>
        <v>0</v>
      </c>
      <c r="AO283" s="310">
        <f t="shared" si="276"/>
        <v>0</v>
      </c>
      <c r="AP283" s="310">
        <f t="shared" si="276"/>
        <v>0</v>
      </c>
      <c r="AQ283" s="310">
        <f t="shared" si="276"/>
        <v>0</v>
      </c>
      <c r="AR283" s="310">
        <f t="shared" si="276"/>
        <v>0</v>
      </c>
      <c r="AS283" s="310">
        <f t="shared" si="276"/>
        <v>0</v>
      </c>
      <c r="AT283" s="310">
        <f t="shared" si="276"/>
        <v>0</v>
      </c>
      <c r="AU283" s="310">
        <f t="shared" si="276"/>
        <v>0</v>
      </c>
      <c r="AV283" s="310">
        <f t="shared" si="276"/>
        <v>0</v>
      </c>
      <c r="AW283" s="310">
        <f t="shared" si="276"/>
        <v>0</v>
      </c>
      <c r="AX283" s="310">
        <f t="shared" si="276"/>
        <v>0</v>
      </c>
      <c r="AY283" s="310">
        <f t="shared" si="276"/>
        <v>0</v>
      </c>
      <c r="AZ283" s="310">
        <f t="shared" si="276"/>
        <v>0</v>
      </c>
      <c r="BA283" s="310">
        <f t="shared" si="276"/>
        <v>0</v>
      </c>
      <c r="BB283" s="310">
        <f t="shared" si="276"/>
        <v>0</v>
      </c>
      <c r="BC283" s="310">
        <f t="shared" si="276"/>
        <v>0</v>
      </c>
      <c r="BD283" s="310">
        <f t="shared" si="276"/>
        <v>0</v>
      </c>
      <c r="BE283" s="310">
        <f t="shared" si="276"/>
        <v>0</v>
      </c>
      <c r="BF283" s="310">
        <f t="shared" si="276"/>
        <v>0</v>
      </c>
      <c r="BG283" s="310">
        <f t="shared" si="276"/>
        <v>0</v>
      </c>
      <c r="BH283" s="310">
        <f t="shared" si="276"/>
        <v>0</v>
      </c>
      <c r="BI283" s="310">
        <f t="shared" si="276"/>
        <v>0</v>
      </c>
      <c r="BJ283" s="310">
        <f t="shared" si="276"/>
        <v>0</v>
      </c>
      <c r="BK283" s="310">
        <f t="shared" si="276"/>
        <v>0</v>
      </c>
      <c r="BL283" s="310">
        <f t="shared" si="276"/>
        <v>0</v>
      </c>
      <c r="BM283" s="310">
        <f t="shared" si="276"/>
        <v>0</v>
      </c>
      <c r="BN283" s="310">
        <f t="shared" si="276"/>
        <v>0</v>
      </c>
      <c r="BO283" s="310">
        <f t="shared" si="276"/>
        <v>0</v>
      </c>
      <c r="BP283" s="310">
        <f t="shared" ref="BP283:CU283" si="277">BP$227*BP172</f>
        <v>0</v>
      </c>
      <c r="BQ283" s="310">
        <f t="shared" si="277"/>
        <v>0</v>
      </c>
      <c r="BR283" s="310">
        <f t="shared" si="277"/>
        <v>0</v>
      </c>
      <c r="BS283" s="310">
        <f t="shared" si="277"/>
        <v>0</v>
      </c>
      <c r="BT283" s="310">
        <f t="shared" si="277"/>
        <v>0</v>
      </c>
      <c r="BU283" s="310">
        <f t="shared" si="277"/>
        <v>0</v>
      </c>
      <c r="BV283" s="310">
        <f t="shared" si="277"/>
        <v>0</v>
      </c>
      <c r="BW283" s="310">
        <f t="shared" si="277"/>
        <v>0</v>
      </c>
      <c r="BX283" s="310">
        <f t="shared" si="277"/>
        <v>0</v>
      </c>
      <c r="BY283" s="310">
        <f t="shared" si="277"/>
        <v>0</v>
      </c>
      <c r="BZ283" s="310">
        <f t="shared" si="277"/>
        <v>0</v>
      </c>
      <c r="CA283" s="310">
        <f t="shared" si="277"/>
        <v>0</v>
      </c>
      <c r="CB283" s="310">
        <f t="shared" si="277"/>
        <v>0</v>
      </c>
      <c r="CC283" s="310">
        <f t="shared" si="277"/>
        <v>0</v>
      </c>
      <c r="CD283" s="310">
        <f t="shared" si="277"/>
        <v>0</v>
      </c>
      <c r="CE283" s="310">
        <f t="shared" si="277"/>
        <v>0</v>
      </c>
      <c r="CF283" s="310">
        <f t="shared" si="277"/>
        <v>0</v>
      </c>
      <c r="CG283" s="310">
        <f t="shared" si="277"/>
        <v>0</v>
      </c>
      <c r="CH283" s="310">
        <f t="shared" si="277"/>
        <v>0</v>
      </c>
      <c r="CI283" s="310">
        <f t="shared" si="277"/>
        <v>0</v>
      </c>
      <c r="CJ283" s="310">
        <f t="shared" si="277"/>
        <v>0</v>
      </c>
      <c r="CK283" s="310">
        <f t="shared" si="277"/>
        <v>0</v>
      </c>
      <c r="CL283" s="310">
        <f t="shared" si="277"/>
        <v>0</v>
      </c>
      <c r="CM283" s="310">
        <f t="shared" si="277"/>
        <v>0</v>
      </c>
      <c r="CN283" s="310">
        <f t="shared" si="277"/>
        <v>0</v>
      </c>
      <c r="CO283" s="310">
        <f t="shared" si="277"/>
        <v>0</v>
      </c>
      <c r="CP283" s="310">
        <f t="shared" si="277"/>
        <v>0</v>
      </c>
      <c r="CQ283" s="310">
        <f t="shared" si="277"/>
        <v>0</v>
      </c>
      <c r="CR283" s="310">
        <f t="shared" si="277"/>
        <v>0</v>
      </c>
      <c r="CS283" s="310">
        <f t="shared" si="277"/>
        <v>0</v>
      </c>
      <c r="CT283" s="310">
        <f t="shared" si="277"/>
        <v>0</v>
      </c>
      <c r="CU283" s="310">
        <f t="shared" si="277"/>
        <v>0</v>
      </c>
      <c r="CV283" s="310">
        <f t="shared" ref="CV283:DD283" si="278">CV$227*CV172</f>
        <v>0</v>
      </c>
      <c r="CW283" s="310">
        <f t="shared" si="278"/>
        <v>0</v>
      </c>
      <c r="CX283" s="310">
        <f t="shared" si="278"/>
        <v>0</v>
      </c>
      <c r="CY283" s="310">
        <f t="shared" si="278"/>
        <v>0</v>
      </c>
      <c r="CZ283" s="310">
        <f t="shared" si="278"/>
        <v>0</v>
      </c>
      <c r="DA283" s="310">
        <f t="shared" si="278"/>
        <v>0</v>
      </c>
      <c r="DB283" s="310">
        <f t="shared" si="278"/>
        <v>0</v>
      </c>
      <c r="DC283" s="310">
        <f t="shared" si="278"/>
        <v>0</v>
      </c>
      <c r="DD283" s="310">
        <f t="shared" si="278"/>
        <v>0</v>
      </c>
      <c r="DE283" s="310">
        <f t="shared" ref="DE283:DF283" si="279">DE$227*DE172</f>
        <v>0</v>
      </c>
      <c r="DF283" s="342">
        <f t="shared" si="279"/>
        <v>0</v>
      </c>
      <c r="DG283" s="291">
        <f t="shared" si="22"/>
        <v>0</v>
      </c>
      <c r="DJ283" s="311"/>
      <c r="DK283" s="308"/>
    </row>
    <row r="284" spans="2:115">
      <c r="B284" s="509" t="str">
        <f t="shared" si="209"/>
        <v>351</v>
      </c>
      <c r="C284" s="550" t="str">
        <f t="shared" si="209"/>
        <v>乗用車</v>
      </c>
      <c r="D284" s="310">
        <f t="shared" ref="D284:AI284" si="280">D$227*D173</f>
        <v>0</v>
      </c>
      <c r="E284" s="310">
        <f t="shared" si="280"/>
        <v>0</v>
      </c>
      <c r="F284" s="310">
        <f t="shared" si="280"/>
        <v>0</v>
      </c>
      <c r="G284" s="310">
        <f t="shared" si="280"/>
        <v>0</v>
      </c>
      <c r="H284" s="310">
        <f t="shared" si="280"/>
        <v>0</v>
      </c>
      <c r="I284" s="310">
        <f t="shared" si="280"/>
        <v>0</v>
      </c>
      <c r="J284" s="310">
        <f t="shared" si="280"/>
        <v>0</v>
      </c>
      <c r="K284" s="310">
        <f t="shared" si="280"/>
        <v>0</v>
      </c>
      <c r="L284" s="310">
        <f t="shared" si="280"/>
        <v>0</v>
      </c>
      <c r="M284" s="310">
        <f t="shared" si="280"/>
        <v>0</v>
      </c>
      <c r="N284" s="310">
        <f t="shared" si="280"/>
        <v>0</v>
      </c>
      <c r="O284" s="310">
        <f t="shared" si="280"/>
        <v>0</v>
      </c>
      <c r="P284" s="310">
        <f t="shared" si="280"/>
        <v>0</v>
      </c>
      <c r="Q284" s="310">
        <f t="shared" si="280"/>
        <v>0</v>
      </c>
      <c r="R284" s="310">
        <f t="shared" si="280"/>
        <v>0</v>
      </c>
      <c r="S284" s="310">
        <f t="shared" si="280"/>
        <v>0</v>
      </c>
      <c r="T284" s="310">
        <f t="shared" si="280"/>
        <v>0</v>
      </c>
      <c r="U284" s="310">
        <f t="shared" si="280"/>
        <v>0</v>
      </c>
      <c r="V284" s="310">
        <f t="shared" si="280"/>
        <v>0</v>
      </c>
      <c r="W284" s="310">
        <f t="shared" si="280"/>
        <v>0</v>
      </c>
      <c r="X284" s="310">
        <f t="shared" si="280"/>
        <v>0</v>
      </c>
      <c r="Y284" s="310">
        <f t="shared" si="280"/>
        <v>0</v>
      </c>
      <c r="Z284" s="310">
        <f t="shared" si="280"/>
        <v>0</v>
      </c>
      <c r="AA284" s="310">
        <f t="shared" si="280"/>
        <v>0</v>
      </c>
      <c r="AB284" s="310">
        <f t="shared" si="280"/>
        <v>0</v>
      </c>
      <c r="AC284" s="310">
        <f t="shared" si="280"/>
        <v>0</v>
      </c>
      <c r="AD284" s="310">
        <f t="shared" si="280"/>
        <v>0</v>
      </c>
      <c r="AE284" s="310">
        <f t="shared" si="280"/>
        <v>0</v>
      </c>
      <c r="AF284" s="310">
        <f t="shared" si="280"/>
        <v>0</v>
      </c>
      <c r="AG284" s="310">
        <f t="shared" si="280"/>
        <v>0</v>
      </c>
      <c r="AH284" s="310">
        <f t="shared" si="280"/>
        <v>0</v>
      </c>
      <c r="AI284" s="310">
        <f t="shared" si="280"/>
        <v>0</v>
      </c>
      <c r="AJ284" s="310">
        <f t="shared" ref="AJ284:BO284" si="281">AJ$227*AJ173</f>
        <v>0</v>
      </c>
      <c r="AK284" s="310">
        <f t="shared" si="281"/>
        <v>0</v>
      </c>
      <c r="AL284" s="310">
        <f t="shared" si="281"/>
        <v>0</v>
      </c>
      <c r="AM284" s="310">
        <f t="shared" si="281"/>
        <v>0</v>
      </c>
      <c r="AN284" s="310">
        <f t="shared" si="281"/>
        <v>0</v>
      </c>
      <c r="AO284" s="310">
        <f t="shared" si="281"/>
        <v>0</v>
      </c>
      <c r="AP284" s="310">
        <f t="shared" si="281"/>
        <v>0</v>
      </c>
      <c r="AQ284" s="310">
        <f t="shared" si="281"/>
        <v>0</v>
      </c>
      <c r="AR284" s="310">
        <f t="shared" si="281"/>
        <v>0</v>
      </c>
      <c r="AS284" s="310">
        <f t="shared" si="281"/>
        <v>0</v>
      </c>
      <c r="AT284" s="310">
        <f t="shared" si="281"/>
        <v>0</v>
      </c>
      <c r="AU284" s="310">
        <f t="shared" si="281"/>
        <v>0</v>
      </c>
      <c r="AV284" s="310">
        <f t="shared" si="281"/>
        <v>0</v>
      </c>
      <c r="AW284" s="310">
        <f t="shared" si="281"/>
        <v>0</v>
      </c>
      <c r="AX284" s="310">
        <f t="shared" si="281"/>
        <v>0</v>
      </c>
      <c r="AY284" s="310">
        <f t="shared" si="281"/>
        <v>0</v>
      </c>
      <c r="AZ284" s="310">
        <f t="shared" si="281"/>
        <v>0</v>
      </c>
      <c r="BA284" s="310">
        <f t="shared" si="281"/>
        <v>0</v>
      </c>
      <c r="BB284" s="310">
        <f t="shared" si="281"/>
        <v>0</v>
      </c>
      <c r="BC284" s="310">
        <f t="shared" si="281"/>
        <v>0</v>
      </c>
      <c r="BD284" s="310">
        <f t="shared" si="281"/>
        <v>0</v>
      </c>
      <c r="BE284" s="310">
        <f t="shared" si="281"/>
        <v>0</v>
      </c>
      <c r="BF284" s="310">
        <f t="shared" si="281"/>
        <v>0</v>
      </c>
      <c r="BG284" s="310">
        <f t="shared" si="281"/>
        <v>0</v>
      </c>
      <c r="BH284" s="310">
        <f t="shared" si="281"/>
        <v>0</v>
      </c>
      <c r="BI284" s="310">
        <f t="shared" si="281"/>
        <v>0</v>
      </c>
      <c r="BJ284" s="310">
        <f t="shared" si="281"/>
        <v>0</v>
      </c>
      <c r="BK284" s="310">
        <f t="shared" si="281"/>
        <v>0</v>
      </c>
      <c r="BL284" s="310">
        <f t="shared" si="281"/>
        <v>0</v>
      </c>
      <c r="BM284" s="310">
        <f t="shared" si="281"/>
        <v>0</v>
      </c>
      <c r="BN284" s="310">
        <f t="shared" si="281"/>
        <v>0</v>
      </c>
      <c r="BO284" s="310">
        <f t="shared" si="281"/>
        <v>0</v>
      </c>
      <c r="BP284" s="310">
        <f t="shared" ref="BP284:CU284" si="282">BP$227*BP173</f>
        <v>0</v>
      </c>
      <c r="BQ284" s="310">
        <f t="shared" si="282"/>
        <v>0</v>
      </c>
      <c r="BR284" s="310">
        <f t="shared" si="282"/>
        <v>0</v>
      </c>
      <c r="BS284" s="310">
        <f t="shared" si="282"/>
        <v>0</v>
      </c>
      <c r="BT284" s="310">
        <f t="shared" si="282"/>
        <v>0</v>
      </c>
      <c r="BU284" s="310">
        <f t="shared" si="282"/>
        <v>0</v>
      </c>
      <c r="BV284" s="310">
        <f t="shared" si="282"/>
        <v>0</v>
      </c>
      <c r="BW284" s="310">
        <f t="shared" si="282"/>
        <v>0</v>
      </c>
      <c r="BX284" s="310">
        <f t="shared" si="282"/>
        <v>0</v>
      </c>
      <c r="BY284" s="310">
        <f t="shared" si="282"/>
        <v>0</v>
      </c>
      <c r="BZ284" s="310">
        <f t="shared" si="282"/>
        <v>0</v>
      </c>
      <c r="CA284" s="310">
        <f t="shared" si="282"/>
        <v>0</v>
      </c>
      <c r="CB284" s="310">
        <f t="shared" si="282"/>
        <v>0</v>
      </c>
      <c r="CC284" s="310">
        <f t="shared" si="282"/>
        <v>0</v>
      </c>
      <c r="CD284" s="310">
        <f t="shared" si="282"/>
        <v>0</v>
      </c>
      <c r="CE284" s="310">
        <f t="shared" si="282"/>
        <v>0</v>
      </c>
      <c r="CF284" s="310">
        <f t="shared" si="282"/>
        <v>0</v>
      </c>
      <c r="CG284" s="310">
        <f t="shared" si="282"/>
        <v>0</v>
      </c>
      <c r="CH284" s="310">
        <f t="shared" si="282"/>
        <v>0</v>
      </c>
      <c r="CI284" s="310">
        <f t="shared" si="282"/>
        <v>0</v>
      </c>
      <c r="CJ284" s="310">
        <f t="shared" si="282"/>
        <v>0</v>
      </c>
      <c r="CK284" s="310">
        <f t="shared" si="282"/>
        <v>0</v>
      </c>
      <c r="CL284" s="310">
        <f t="shared" si="282"/>
        <v>0</v>
      </c>
      <c r="CM284" s="310">
        <f t="shared" si="282"/>
        <v>0</v>
      </c>
      <c r="CN284" s="310">
        <f t="shared" si="282"/>
        <v>0</v>
      </c>
      <c r="CO284" s="310">
        <f t="shared" si="282"/>
        <v>0</v>
      </c>
      <c r="CP284" s="310">
        <f t="shared" si="282"/>
        <v>0</v>
      </c>
      <c r="CQ284" s="310">
        <f t="shared" si="282"/>
        <v>0</v>
      </c>
      <c r="CR284" s="310">
        <f t="shared" si="282"/>
        <v>0</v>
      </c>
      <c r="CS284" s="310">
        <f t="shared" si="282"/>
        <v>0</v>
      </c>
      <c r="CT284" s="310">
        <f t="shared" si="282"/>
        <v>0</v>
      </c>
      <c r="CU284" s="310">
        <f t="shared" si="282"/>
        <v>0</v>
      </c>
      <c r="CV284" s="310">
        <f t="shared" ref="CV284:DD284" si="283">CV$227*CV173</f>
        <v>0</v>
      </c>
      <c r="CW284" s="310">
        <f t="shared" si="283"/>
        <v>0</v>
      </c>
      <c r="CX284" s="310">
        <f t="shared" si="283"/>
        <v>0</v>
      </c>
      <c r="CY284" s="310">
        <f t="shared" si="283"/>
        <v>0</v>
      </c>
      <c r="CZ284" s="310">
        <f t="shared" si="283"/>
        <v>0</v>
      </c>
      <c r="DA284" s="310">
        <f t="shared" si="283"/>
        <v>0</v>
      </c>
      <c r="DB284" s="310">
        <f t="shared" si="283"/>
        <v>0</v>
      </c>
      <c r="DC284" s="310">
        <f t="shared" si="283"/>
        <v>0</v>
      </c>
      <c r="DD284" s="310">
        <f t="shared" si="283"/>
        <v>0</v>
      </c>
      <c r="DE284" s="310">
        <f t="shared" ref="DE284:DF284" si="284">DE$227*DE173</f>
        <v>0</v>
      </c>
      <c r="DF284" s="342">
        <f t="shared" si="284"/>
        <v>0</v>
      </c>
      <c r="DG284" s="291">
        <f t="shared" si="22"/>
        <v>0</v>
      </c>
      <c r="DJ284" s="311"/>
      <c r="DK284" s="308"/>
    </row>
    <row r="285" spans="2:115">
      <c r="B285" s="509" t="str">
        <f t="shared" si="209"/>
        <v>352</v>
      </c>
      <c r="C285" s="550" t="str">
        <f t="shared" si="209"/>
        <v>その他の自動車</v>
      </c>
      <c r="D285" s="310">
        <f t="shared" ref="D285:AI285" si="285">D$227*D174</f>
        <v>0</v>
      </c>
      <c r="E285" s="310">
        <f t="shared" si="285"/>
        <v>0</v>
      </c>
      <c r="F285" s="310">
        <f t="shared" si="285"/>
        <v>0</v>
      </c>
      <c r="G285" s="310">
        <f t="shared" si="285"/>
        <v>0</v>
      </c>
      <c r="H285" s="310">
        <f t="shared" si="285"/>
        <v>0</v>
      </c>
      <c r="I285" s="310">
        <f t="shared" si="285"/>
        <v>0</v>
      </c>
      <c r="J285" s="310">
        <f t="shared" si="285"/>
        <v>0</v>
      </c>
      <c r="K285" s="310">
        <f t="shared" si="285"/>
        <v>0</v>
      </c>
      <c r="L285" s="310">
        <f t="shared" si="285"/>
        <v>0</v>
      </c>
      <c r="M285" s="310">
        <f t="shared" si="285"/>
        <v>0</v>
      </c>
      <c r="N285" s="310">
        <f t="shared" si="285"/>
        <v>0</v>
      </c>
      <c r="O285" s="310">
        <f t="shared" si="285"/>
        <v>0</v>
      </c>
      <c r="P285" s="310">
        <f t="shared" si="285"/>
        <v>0</v>
      </c>
      <c r="Q285" s="310">
        <f t="shared" si="285"/>
        <v>0</v>
      </c>
      <c r="R285" s="310">
        <f t="shared" si="285"/>
        <v>0</v>
      </c>
      <c r="S285" s="310">
        <f t="shared" si="285"/>
        <v>0</v>
      </c>
      <c r="T285" s="310">
        <f t="shared" si="285"/>
        <v>0</v>
      </c>
      <c r="U285" s="310">
        <f t="shared" si="285"/>
        <v>0</v>
      </c>
      <c r="V285" s="310">
        <f t="shared" si="285"/>
        <v>0</v>
      </c>
      <c r="W285" s="310">
        <f t="shared" si="285"/>
        <v>0</v>
      </c>
      <c r="X285" s="310">
        <f t="shared" si="285"/>
        <v>0</v>
      </c>
      <c r="Y285" s="310">
        <f t="shared" si="285"/>
        <v>0</v>
      </c>
      <c r="Z285" s="310">
        <f t="shared" si="285"/>
        <v>0</v>
      </c>
      <c r="AA285" s="310">
        <f t="shared" si="285"/>
        <v>0</v>
      </c>
      <c r="AB285" s="310">
        <f t="shared" si="285"/>
        <v>0</v>
      </c>
      <c r="AC285" s="310">
        <f t="shared" si="285"/>
        <v>0</v>
      </c>
      <c r="AD285" s="310">
        <f t="shared" si="285"/>
        <v>0</v>
      </c>
      <c r="AE285" s="310">
        <f t="shared" si="285"/>
        <v>0</v>
      </c>
      <c r="AF285" s="310">
        <f t="shared" si="285"/>
        <v>0</v>
      </c>
      <c r="AG285" s="310">
        <f t="shared" si="285"/>
        <v>0</v>
      </c>
      <c r="AH285" s="310">
        <f t="shared" si="285"/>
        <v>0</v>
      </c>
      <c r="AI285" s="310">
        <f t="shared" si="285"/>
        <v>0</v>
      </c>
      <c r="AJ285" s="310">
        <f t="shared" ref="AJ285:BO285" si="286">AJ$227*AJ174</f>
        <v>0</v>
      </c>
      <c r="AK285" s="310">
        <f t="shared" si="286"/>
        <v>0</v>
      </c>
      <c r="AL285" s="310">
        <f t="shared" si="286"/>
        <v>0</v>
      </c>
      <c r="AM285" s="310">
        <f t="shared" si="286"/>
        <v>0</v>
      </c>
      <c r="AN285" s="310">
        <f t="shared" si="286"/>
        <v>0</v>
      </c>
      <c r="AO285" s="310">
        <f t="shared" si="286"/>
        <v>0</v>
      </c>
      <c r="AP285" s="310">
        <f t="shared" si="286"/>
        <v>0</v>
      </c>
      <c r="AQ285" s="310">
        <f t="shared" si="286"/>
        <v>0</v>
      </c>
      <c r="AR285" s="310">
        <f t="shared" si="286"/>
        <v>0</v>
      </c>
      <c r="AS285" s="310">
        <f t="shared" si="286"/>
        <v>0</v>
      </c>
      <c r="AT285" s="310">
        <f t="shared" si="286"/>
        <v>0</v>
      </c>
      <c r="AU285" s="310">
        <f t="shared" si="286"/>
        <v>0</v>
      </c>
      <c r="AV285" s="310">
        <f t="shared" si="286"/>
        <v>0</v>
      </c>
      <c r="AW285" s="310">
        <f t="shared" si="286"/>
        <v>0</v>
      </c>
      <c r="AX285" s="310">
        <f t="shared" si="286"/>
        <v>0</v>
      </c>
      <c r="AY285" s="310">
        <f t="shared" si="286"/>
        <v>0</v>
      </c>
      <c r="AZ285" s="310">
        <f t="shared" si="286"/>
        <v>0</v>
      </c>
      <c r="BA285" s="310">
        <f t="shared" si="286"/>
        <v>0</v>
      </c>
      <c r="BB285" s="310">
        <f t="shared" si="286"/>
        <v>0</v>
      </c>
      <c r="BC285" s="310">
        <f t="shared" si="286"/>
        <v>0</v>
      </c>
      <c r="BD285" s="310">
        <f t="shared" si="286"/>
        <v>0</v>
      </c>
      <c r="BE285" s="310">
        <f t="shared" si="286"/>
        <v>0</v>
      </c>
      <c r="BF285" s="310">
        <f t="shared" si="286"/>
        <v>0</v>
      </c>
      <c r="BG285" s="310">
        <f t="shared" si="286"/>
        <v>0</v>
      </c>
      <c r="BH285" s="310">
        <f t="shared" si="286"/>
        <v>0</v>
      </c>
      <c r="BI285" s="310">
        <f t="shared" si="286"/>
        <v>0</v>
      </c>
      <c r="BJ285" s="310">
        <f t="shared" si="286"/>
        <v>0</v>
      </c>
      <c r="BK285" s="310">
        <f t="shared" si="286"/>
        <v>0</v>
      </c>
      <c r="BL285" s="310">
        <f t="shared" si="286"/>
        <v>0</v>
      </c>
      <c r="BM285" s="310">
        <f t="shared" si="286"/>
        <v>0</v>
      </c>
      <c r="BN285" s="310">
        <f t="shared" si="286"/>
        <v>0</v>
      </c>
      <c r="BO285" s="310">
        <f t="shared" si="286"/>
        <v>0</v>
      </c>
      <c r="BP285" s="310">
        <f t="shared" ref="BP285:CU285" si="287">BP$227*BP174</f>
        <v>0</v>
      </c>
      <c r="BQ285" s="310">
        <f t="shared" si="287"/>
        <v>0</v>
      </c>
      <c r="BR285" s="310">
        <f t="shared" si="287"/>
        <v>0</v>
      </c>
      <c r="BS285" s="310">
        <f t="shared" si="287"/>
        <v>0</v>
      </c>
      <c r="BT285" s="310">
        <f t="shared" si="287"/>
        <v>0</v>
      </c>
      <c r="BU285" s="310">
        <f t="shared" si="287"/>
        <v>0</v>
      </c>
      <c r="BV285" s="310">
        <f t="shared" si="287"/>
        <v>0</v>
      </c>
      <c r="BW285" s="310">
        <f t="shared" si="287"/>
        <v>0</v>
      </c>
      <c r="BX285" s="310">
        <f t="shared" si="287"/>
        <v>0</v>
      </c>
      <c r="BY285" s="310">
        <f t="shared" si="287"/>
        <v>0</v>
      </c>
      <c r="BZ285" s="310">
        <f t="shared" si="287"/>
        <v>0</v>
      </c>
      <c r="CA285" s="310">
        <f t="shared" si="287"/>
        <v>0</v>
      </c>
      <c r="CB285" s="310">
        <f t="shared" si="287"/>
        <v>0</v>
      </c>
      <c r="CC285" s="310">
        <f t="shared" si="287"/>
        <v>0</v>
      </c>
      <c r="CD285" s="310">
        <f t="shared" si="287"/>
        <v>0</v>
      </c>
      <c r="CE285" s="310">
        <f t="shared" si="287"/>
        <v>0</v>
      </c>
      <c r="CF285" s="310">
        <f t="shared" si="287"/>
        <v>0</v>
      </c>
      <c r="CG285" s="310">
        <f t="shared" si="287"/>
        <v>0</v>
      </c>
      <c r="CH285" s="310">
        <f t="shared" si="287"/>
        <v>0</v>
      </c>
      <c r="CI285" s="310">
        <f t="shared" si="287"/>
        <v>0</v>
      </c>
      <c r="CJ285" s="310">
        <f t="shared" si="287"/>
        <v>0</v>
      </c>
      <c r="CK285" s="310">
        <f t="shared" si="287"/>
        <v>0</v>
      </c>
      <c r="CL285" s="310">
        <f t="shared" si="287"/>
        <v>0</v>
      </c>
      <c r="CM285" s="310">
        <f t="shared" si="287"/>
        <v>0</v>
      </c>
      <c r="CN285" s="310">
        <f t="shared" si="287"/>
        <v>0</v>
      </c>
      <c r="CO285" s="310">
        <f t="shared" si="287"/>
        <v>0</v>
      </c>
      <c r="CP285" s="310">
        <f t="shared" si="287"/>
        <v>0</v>
      </c>
      <c r="CQ285" s="310">
        <f t="shared" si="287"/>
        <v>0</v>
      </c>
      <c r="CR285" s="310">
        <f t="shared" si="287"/>
        <v>0</v>
      </c>
      <c r="CS285" s="310">
        <f t="shared" si="287"/>
        <v>0</v>
      </c>
      <c r="CT285" s="310">
        <f t="shared" si="287"/>
        <v>0</v>
      </c>
      <c r="CU285" s="310">
        <f t="shared" si="287"/>
        <v>0</v>
      </c>
      <c r="CV285" s="310">
        <f t="shared" ref="CV285:DD285" si="288">CV$227*CV174</f>
        <v>0</v>
      </c>
      <c r="CW285" s="310">
        <f t="shared" si="288"/>
        <v>0</v>
      </c>
      <c r="CX285" s="310">
        <f t="shared" si="288"/>
        <v>0</v>
      </c>
      <c r="CY285" s="310">
        <f t="shared" si="288"/>
        <v>0</v>
      </c>
      <c r="CZ285" s="310">
        <f t="shared" si="288"/>
        <v>0</v>
      </c>
      <c r="DA285" s="310">
        <f t="shared" si="288"/>
        <v>0</v>
      </c>
      <c r="DB285" s="310">
        <f t="shared" si="288"/>
        <v>0</v>
      </c>
      <c r="DC285" s="310">
        <f t="shared" si="288"/>
        <v>0</v>
      </c>
      <c r="DD285" s="310">
        <f t="shared" si="288"/>
        <v>0</v>
      </c>
      <c r="DE285" s="310">
        <f t="shared" ref="DE285:DF285" si="289">DE$227*DE174</f>
        <v>0</v>
      </c>
      <c r="DF285" s="342">
        <f t="shared" si="289"/>
        <v>0</v>
      </c>
      <c r="DG285" s="291">
        <f t="shared" si="22"/>
        <v>0</v>
      </c>
      <c r="DJ285" s="311"/>
      <c r="DK285" s="308"/>
    </row>
    <row r="286" spans="2:115">
      <c r="B286" s="509" t="str">
        <f t="shared" si="209"/>
        <v>353</v>
      </c>
      <c r="C286" s="550" t="str">
        <f t="shared" si="209"/>
        <v>自動車部品・同附属品</v>
      </c>
      <c r="D286" s="310">
        <f t="shared" ref="D286:AI286" si="290">D$227*D175</f>
        <v>0</v>
      </c>
      <c r="E286" s="310">
        <f t="shared" si="290"/>
        <v>0</v>
      </c>
      <c r="F286" s="310">
        <f t="shared" si="290"/>
        <v>0</v>
      </c>
      <c r="G286" s="310">
        <f t="shared" si="290"/>
        <v>0</v>
      </c>
      <c r="H286" s="310">
        <f t="shared" si="290"/>
        <v>0</v>
      </c>
      <c r="I286" s="310">
        <f t="shared" si="290"/>
        <v>0</v>
      </c>
      <c r="J286" s="310">
        <f t="shared" si="290"/>
        <v>0</v>
      </c>
      <c r="K286" s="310">
        <f t="shared" si="290"/>
        <v>0</v>
      </c>
      <c r="L286" s="310">
        <f t="shared" si="290"/>
        <v>0</v>
      </c>
      <c r="M286" s="310">
        <f t="shared" si="290"/>
        <v>0</v>
      </c>
      <c r="N286" s="310">
        <f t="shared" si="290"/>
        <v>0</v>
      </c>
      <c r="O286" s="310">
        <f t="shared" si="290"/>
        <v>0</v>
      </c>
      <c r="P286" s="310">
        <f t="shared" si="290"/>
        <v>0</v>
      </c>
      <c r="Q286" s="310">
        <f t="shared" si="290"/>
        <v>0</v>
      </c>
      <c r="R286" s="310">
        <f t="shared" si="290"/>
        <v>0</v>
      </c>
      <c r="S286" s="310">
        <f t="shared" si="290"/>
        <v>0</v>
      </c>
      <c r="T286" s="310">
        <f t="shared" si="290"/>
        <v>0</v>
      </c>
      <c r="U286" s="310">
        <f t="shared" si="290"/>
        <v>0</v>
      </c>
      <c r="V286" s="310">
        <f t="shared" si="290"/>
        <v>0</v>
      </c>
      <c r="W286" s="310">
        <f t="shared" si="290"/>
        <v>0</v>
      </c>
      <c r="X286" s="310">
        <f t="shared" si="290"/>
        <v>0</v>
      </c>
      <c r="Y286" s="310">
        <f t="shared" si="290"/>
        <v>0</v>
      </c>
      <c r="Z286" s="310">
        <f t="shared" si="290"/>
        <v>0</v>
      </c>
      <c r="AA286" s="310">
        <f t="shared" si="290"/>
        <v>0</v>
      </c>
      <c r="AB286" s="310">
        <f t="shared" si="290"/>
        <v>0</v>
      </c>
      <c r="AC286" s="310">
        <f t="shared" si="290"/>
        <v>0</v>
      </c>
      <c r="AD286" s="310">
        <f t="shared" si="290"/>
        <v>0</v>
      </c>
      <c r="AE286" s="310">
        <f t="shared" si="290"/>
        <v>0</v>
      </c>
      <c r="AF286" s="310">
        <f t="shared" si="290"/>
        <v>0</v>
      </c>
      <c r="AG286" s="310">
        <f t="shared" si="290"/>
        <v>0</v>
      </c>
      <c r="AH286" s="310">
        <f t="shared" si="290"/>
        <v>0</v>
      </c>
      <c r="AI286" s="310">
        <f t="shared" si="290"/>
        <v>0</v>
      </c>
      <c r="AJ286" s="310">
        <f t="shared" ref="AJ286:BO286" si="291">AJ$227*AJ175</f>
        <v>0</v>
      </c>
      <c r="AK286" s="310">
        <f t="shared" si="291"/>
        <v>0</v>
      </c>
      <c r="AL286" s="310">
        <f t="shared" si="291"/>
        <v>0</v>
      </c>
      <c r="AM286" s="310">
        <f t="shared" si="291"/>
        <v>0</v>
      </c>
      <c r="AN286" s="310">
        <f t="shared" si="291"/>
        <v>0</v>
      </c>
      <c r="AO286" s="310">
        <f t="shared" si="291"/>
        <v>0</v>
      </c>
      <c r="AP286" s="310">
        <f t="shared" si="291"/>
        <v>0</v>
      </c>
      <c r="AQ286" s="310">
        <f t="shared" si="291"/>
        <v>0</v>
      </c>
      <c r="AR286" s="310">
        <f t="shared" si="291"/>
        <v>0</v>
      </c>
      <c r="AS286" s="310">
        <f t="shared" si="291"/>
        <v>0</v>
      </c>
      <c r="AT286" s="310">
        <f t="shared" si="291"/>
        <v>0</v>
      </c>
      <c r="AU286" s="310">
        <f t="shared" si="291"/>
        <v>0</v>
      </c>
      <c r="AV286" s="310">
        <f t="shared" si="291"/>
        <v>0</v>
      </c>
      <c r="AW286" s="310">
        <f t="shared" si="291"/>
        <v>0</v>
      </c>
      <c r="AX286" s="310">
        <f t="shared" si="291"/>
        <v>0</v>
      </c>
      <c r="AY286" s="310">
        <f t="shared" si="291"/>
        <v>0</v>
      </c>
      <c r="AZ286" s="310">
        <f t="shared" si="291"/>
        <v>0</v>
      </c>
      <c r="BA286" s="310">
        <f t="shared" si="291"/>
        <v>0</v>
      </c>
      <c r="BB286" s="310">
        <f t="shared" si="291"/>
        <v>0</v>
      </c>
      <c r="BC286" s="310">
        <f t="shared" si="291"/>
        <v>0</v>
      </c>
      <c r="BD286" s="310">
        <f t="shared" si="291"/>
        <v>0</v>
      </c>
      <c r="BE286" s="310">
        <f t="shared" si="291"/>
        <v>0</v>
      </c>
      <c r="BF286" s="310">
        <f t="shared" si="291"/>
        <v>0</v>
      </c>
      <c r="BG286" s="310">
        <f t="shared" si="291"/>
        <v>0</v>
      </c>
      <c r="BH286" s="310">
        <f t="shared" si="291"/>
        <v>0</v>
      </c>
      <c r="BI286" s="310">
        <f t="shared" si="291"/>
        <v>0</v>
      </c>
      <c r="BJ286" s="310">
        <f t="shared" si="291"/>
        <v>0</v>
      </c>
      <c r="BK286" s="310">
        <f t="shared" si="291"/>
        <v>0</v>
      </c>
      <c r="BL286" s="310">
        <f t="shared" si="291"/>
        <v>0</v>
      </c>
      <c r="BM286" s="310">
        <f t="shared" si="291"/>
        <v>0</v>
      </c>
      <c r="BN286" s="310">
        <f t="shared" si="291"/>
        <v>0</v>
      </c>
      <c r="BO286" s="310">
        <f t="shared" si="291"/>
        <v>0</v>
      </c>
      <c r="BP286" s="310">
        <f t="shared" ref="BP286:CU286" si="292">BP$227*BP175</f>
        <v>0</v>
      </c>
      <c r="BQ286" s="310">
        <f t="shared" si="292"/>
        <v>0</v>
      </c>
      <c r="BR286" s="310">
        <f t="shared" si="292"/>
        <v>0</v>
      </c>
      <c r="BS286" s="310">
        <f t="shared" si="292"/>
        <v>0</v>
      </c>
      <c r="BT286" s="310">
        <f t="shared" si="292"/>
        <v>0</v>
      </c>
      <c r="BU286" s="310">
        <f t="shared" si="292"/>
        <v>0</v>
      </c>
      <c r="BV286" s="310">
        <f t="shared" si="292"/>
        <v>0</v>
      </c>
      <c r="BW286" s="310">
        <f t="shared" si="292"/>
        <v>0</v>
      </c>
      <c r="BX286" s="310">
        <f t="shared" si="292"/>
        <v>0</v>
      </c>
      <c r="BY286" s="310">
        <f t="shared" si="292"/>
        <v>0</v>
      </c>
      <c r="BZ286" s="310">
        <f t="shared" si="292"/>
        <v>0</v>
      </c>
      <c r="CA286" s="310">
        <f t="shared" si="292"/>
        <v>0</v>
      </c>
      <c r="CB286" s="310">
        <f t="shared" si="292"/>
        <v>0</v>
      </c>
      <c r="CC286" s="310">
        <f t="shared" si="292"/>
        <v>0</v>
      </c>
      <c r="CD286" s="310">
        <f t="shared" si="292"/>
        <v>0</v>
      </c>
      <c r="CE286" s="310">
        <f t="shared" si="292"/>
        <v>0</v>
      </c>
      <c r="CF286" s="310">
        <f t="shared" si="292"/>
        <v>0</v>
      </c>
      <c r="CG286" s="310">
        <f t="shared" si="292"/>
        <v>0</v>
      </c>
      <c r="CH286" s="310">
        <f t="shared" si="292"/>
        <v>0</v>
      </c>
      <c r="CI286" s="310">
        <f t="shared" si="292"/>
        <v>0</v>
      </c>
      <c r="CJ286" s="310">
        <f t="shared" si="292"/>
        <v>0</v>
      </c>
      <c r="CK286" s="310">
        <f t="shared" si="292"/>
        <v>0</v>
      </c>
      <c r="CL286" s="310">
        <f t="shared" si="292"/>
        <v>0</v>
      </c>
      <c r="CM286" s="310">
        <f t="shared" si="292"/>
        <v>0</v>
      </c>
      <c r="CN286" s="310">
        <f t="shared" si="292"/>
        <v>0</v>
      </c>
      <c r="CO286" s="310">
        <f t="shared" si="292"/>
        <v>0</v>
      </c>
      <c r="CP286" s="310">
        <f t="shared" si="292"/>
        <v>0</v>
      </c>
      <c r="CQ286" s="310">
        <f t="shared" si="292"/>
        <v>0</v>
      </c>
      <c r="CR286" s="310">
        <f t="shared" si="292"/>
        <v>0</v>
      </c>
      <c r="CS286" s="310">
        <f t="shared" si="292"/>
        <v>0</v>
      </c>
      <c r="CT286" s="310">
        <f t="shared" si="292"/>
        <v>0</v>
      </c>
      <c r="CU286" s="310">
        <f t="shared" si="292"/>
        <v>0</v>
      </c>
      <c r="CV286" s="310">
        <f t="shared" ref="CV286:DD286" si="293">CV$227*CV175</f>
        <v>0</v>
      </c>
      <c r="CW286" s="310">
        <f t="shared" si="293"/>
        <v>0</v>
      </c>
      <c r="CX286" s="310">
        <f t="shared" si="293"/>
        <v>0</v>
      </c>
      <c r="CY286" s="310">
        <f t="shared" si="293"/>
        <v>0</v>
      </c>
      <c r="CZ286" s="310">
        <f t="shared" si="293"/>
        <v>0</v>
      </c>
      <c r="DA286" s="310">
        <f t="shared" si="293"/>
        <v>0</v>
      </c>
      <c r="DB286" s="310">
        <f t="shared" si="293"/>
        <v>0</v>
      </c>
      <c r="DC286" s="310">
        <f t="shared" si="293"/>
        <v>0</v>
      </c>
      <c r="DD286" s="310">
        <f t="shared" si="293"/>
        <v>0</v>
      </c>
      <c r="DE286" s="310">
        <f t="shared" ref="DE286:DF286" si="294">DE$227*DE175</f>
        <v>0</v>
      </c>
      <c r="DF286" s="342">
        <f t="shared" si="294"/>
        <v>0</v>
      </c>
      <c r="DG286" s="291">
        <f t="shared" si="22"/>
        <v>0</v>
      </c>
      <c r="DJ286" s="311"/>
      <c r="DK286" s="308"/>
    </row>
    <row r="287" spans="2:115">
      <c r="B287" s="509" t="str">
        <f t="shared" si="209"/>
        <v>354</v>
      </c>
      <c r="C287" s="550" t="str">
        <f t="shared" si="209"/>
        <v>船舶・同修理</v>
      </c>
      <c r="D287" s="310">
        <f t="shared" ref="D287:AI287" si="295">D$227*D176</f>
        <v>0</v>
      </c>
      <c r="E287" s="310">
        <f t="shared" si="295"/>
        <v>0</v>
      </c>
      <c r="F287" s="310">
        <f t="shared" si="295"/>
        <v>0</v>
      </c>
      <c r="G287" s="310">
        <f t="shared" si="295"/>
        <v>0</v>
      </c>
      <c r="H287" s="310">
        <f t="shared" si="295"/>
        <v>0</v>
      </c>
      <c r="I287" s="310">
        <f t="shared" si="295"/>
        <v>0</v>
      </c>
      <c r="J287" s="310">
        <f t="shared" si="295"/>
        <v>0</v>
      </c>
      <c r="K287" s="310">
        <f t="shared" si="295"/>
        <v>0</v>
      </c>
      <c r="L287" s="310">
        <f t="shared" si="295"/>
        <v>0</v>
      </c>
      <c r="M287" s="310">
        <f t="shared" si="295"/>
        <v>0</v>
      </c>
      <c r="N287" s="310">
        <f t="shared" si="295"/>
        <v>0</v>
      </c>
      <c r="O287" s="310">
        <f t="shared" si="295"/>
        <v>0</v>
      </c>
      <c r="P287" s="310">
        <f t="shared" si="295"/>
        <v>0</v>
      </c>
      <c r="Q287" s="310">
        <f t="shared" si="295"/>
        <v>0</v>
      </c>
      <c r="R287" s="310">
        <f t="shared" si="295"/>
        <v>0</v>
      </c>
      <c r="S287" s="310">
        <f t="shared" si="295"/>
        <v>0</v>
      </c>
      <c r="T287" s="310">
        <f t="shared" si="295"/>
        <v>0</v>
      </c>
      <c r="U287" s="310">
        <f t="shared" si="295"/>
        <v>0</v>
      </c>
      <c r="V287" s="310">
        <f t="shared" si="295"/>
        <v>0</v>
      </c>
      <c r="W287" s="310">
        <f t="shared" si="295"/>
        <v>0</v>
      </c>
      <c r="X287" s="310">
        <f t="shared" si="295"/>
        <v>0</v>
      </c>
      <c r="Y287" s="310">
        <f t="shared" si="295"/>
        <v>0</v>
      </c>
      <c r="Z287" s="310">
        <f t="shared" si="295"/>
        <v>0</v>
      </c>
      <c r="AA287" s="310">
        <f t="shared" si="295"/>
        <v>0</v>
      </c>
      <c r="AB287" s="310">
        <f t="shared" si="295"/>
        <v>0</v>
      </c>
      <c r="AC287" s="310">
        <f t="shared" si="295"/>
        <v>0</v>
      </c>
      <c r="AD287" s="310">
        <f t="shared" si="295"/>
        <v>0</v>
      </c>
      <c r="AE287" s="310">
        <f t="shared" si="295"/>
        <v>0</v>
      </c>
      <c r="AF287" s="310">
        <f t="shared" si="295"/>
        <v>0</v>
      </c>
      <c r="AG287" s="310">
        <f t="shared" si="295"/>
        <v>0</v>
      </c>
      <c r="AH287" s="310">
        <f t="shared" si="295"/>
        <v>0</v>
      </c>
      <c r="AI287" s="310">
        <f t="shared" si="295"/>
        <v>0</v>
      </c>
      <c r="AJ287" s="310">
        <f t="shared" ref="AJ287:BO287" si="296">AJ$227*AJ176</f>
        <v>0</v>
      </c>
      <c r="AK287" s="310">
        <f t="shared" si="296"/>
        <v>0</v>
      </c>
      <c r="AL287" s="310">
        <f t="shared" si="296"/>
        <v>0</v>
      </c>
      <c r="AM287" s="310">
        <f t="shared" si="296"/>
        <v>0</v>
      </c>
      <c r="AN287" s="310">
        <f t="shared" si="296"/>
        <v>0</v>
      </c>
      <c r="AO287" s="310">
        <f t="shared" si="296"/>
        <v>0</v>
      </c>
      <c r="AP287" s="310">
        <f t="shared" si="296"/>
        <v>0</v>
      </c>
      <c r="AQ287" s="310">
        <f t="shared" si="296"/>
        <v>0</v>
      </c>
      <c r="AR287" s="310">
        <f t="shared" si="296"/>
        <v>0</v>
      </c>
      <c r="AS287" s="310">
        <f t="shared" si="296"/>
        <v>0</v>
      </c>
      <c r="AT287" s="310">
        <f t="shared" si="296"/>
        <v>0</v>
      </c>
      <c r="AU287" s="310">
        <f t="shared" si="296"/>
        <v>0</v>
      </c>
      <c r="AV287" s="310">
        <f t="shared" si="296"/>
        <v>0</v>
      </c>
      <c r="AW287" s="310">
        <f t="shared" si="296"/>
        <v>0</v>
      </c>
      <c r="AX287" s="310">
        <f t="shared" si="296"/>
        <v>0</v>
      </c>
      <c r="AY287" s="310">
        <f t="shared" si="296"/>
        <v>0</v>
      </c>
      <c r="AZ287" s="310">
        <f t="shared" si="296"/>
        <v>0</v>
      </c>
      <c r="BA287" s="310">
        <f t="shared" si="296"/>
        <v>0</v>
      </c>
      <c r="BB287" s="310">
        <f t="shared" si="296"/>
        <v>0</v>
      </c>
      <c r="BC287" s="310">
        <f t="shared" si="296"/>
        <v>0</v>
      </c>
      <c r="BD287" s="310">
        <f t="shared" si="296"/>
        <v>0</v>
      </c>
      <c r="BE287" s="310">
        <f t="shared" si="296"/>
        <v>0</v>
      </c>
      <c r="BF287" s="310">
        <f t="shared" si="296"/>
        <v>0</v>
      </c>
      <c r="BG287" s="310">
        <f t="shared" si="296"/>
        <v>0</v>
      </c>
      <c r="BH287" s="310">
        <f t="shared" si="296"/>
        <v>0</v>
      </c>
      <c r="BI287" s="310">
        <f t="shared" si="296"/>
        <v>0</v>
      </c>
      <c r="BJ287" s="310">
        <f t="shared" si="296"/>
        <v>0</v>
      </c>
      <c r="BK287" s="310">
        <f t="shared" si="296"/>
        <v>0</v>
      </c>
      <c r="BL287" s="310">
        <f t="shared" si="296"/>
        <v>0</v>
      </c>
      <c r="BM287" s="310">
        <f t="shared" si="296"/>
        <v>0</v>
      </c>
      <c r="BN287" s="310">
        <f t="shared" si="296"/>
        <v>0</v>
      </c>
      <c r="BO287" s="310">
        <f t="shared" si="296"/>
        <v>0</v>
      </c>
      <c r="BP287" s="310">
        <f t="shared" ref="BP287:CU287" si="297">BP$227*BP176</f>
        <v>0</v>
      </c>
      <c r="BQ287" s="310">
        <f t="shared" si="297"/>
        <v>0</v>
      </c>
      <c r="BR287" s="310">
        <f t="shared" si="297"/>
        <v>0</v>
      </c>
      <c r="BS287" s="310">
        <f t="shared" si="297"/>
        <v>0</v>
      </c>
      <c r="BT287" s="310">
        <f t="shared" si="297"/>
        <v>0</v>
      </c>
      <c r="BU287" s="310">
        <f t="shared" si="297"/>
        <v>0</v>
      </c>
      <c r="BV287" s="310">
        <f t="shared" si="297"/>
        <v>0</v>
      </c>
      <c r="BW287" s="310">
        <f t="shared" si="297"/>
        <v>0</v>
      </c>
      <c r="BX287" s="310">
        <f t="shared" si="297"/>
        <v>0</v>
      </c>
      <c r="BY287" s="310">
        <f t="shared" si="297"/>
        <v>0</v>
      </c>
      <c r="BZ287" s="310">
        <f t="shared" si="297"/>
        <v>0</v>
      </c>
      <c r="CA287" s="310">
        <f t="shared" si="297"/>
        <v>0</v>
      </c>
      <c r="CB287" s="310">
        <f t="shared" si="297"/>
        <v>0</v>
      </c>
      <c r="CC287" s="310">
        <f t="shared" si="297"/>
        <v>0</v>
      </c>
      <c r="CD287" s="310">
        <f t="shared" si="297"/>
        <v>0</v>
      </c>
      <c r="CE287" s="310">
        <f t="shared" si="297"/>
        <v>0</v>
      </c>
      <c r="CF287" s="310">
        <f t="shared" si="297"/>
        <v>0</v>
      </c>
      <c r="CG287" s="310">
        <f t="shared" si="297"/>
        <v>0</v>
      </c>
      <c r="CH287" s="310">
        <f t="shared" si="297"/>
        <v>0</v>
      </c>
      <c r="CI287" s="310">
        <f t="shared" si="297"/>
        <v>0</v>
      </c>
      <c r="CJ287" s="310">
        <f t="shared" si="297"/>
        <v>0</v>
      </c>
      <c r="CK287" s="310">
        <f t="shared" si="297"/>
        <v>0</v>
      </c>
      <c r="CL287" s="310">
        <f t="shared" si="297"/>
        <v>0</v>
      </c>
      <c r="CM287" s="310">
        <f t="shared" si="297"/>
        <v>0</v>
      </c>
      <c r="CN287" s="310">
        <f t="shared" si="297"/>
        <v>0</v>
      </c>
      <c r="CO287" s="310">
        <f t="shared" si="297"/>
        <v>0</v>
      </c>
      <c r="CP287" s="310">
        <f t="shared" si="297"/>
        <v>0</v>
      </c>
      <c r="CQ287" s="310">
        <f t="shared" si="297"/>
        <v>0</v>
      </c>
      <c r="CR287" s="310">
        <f t="shared" si="297"/>
        <v>0</v>
      </c>
      <c r="CS287" s="310">
        <f t="shared" si="297"/>
        <v>0</v>
      </c>
      <c r="CT287" s="310">
        <f t="shared" si="297"/>
        <v>0</v>
      </c>
      <c r="CU287" s="310">
        <f t="shared" si="297"/>
        <v>0</v>
      </c>
      <c r="CV287" s="310">
        <f t="shared" ref="CV287:DD287" si="298">CV$227*CV176</f>
        <v>0</v>
      </c>
      <c r="CW287" s="310">
        <f t="shared" si="298"/>
        <v>0</v>
      </c>
      <c r="CX287" s="310">
        <f t="shared" si="298"/>
        <v>0</v>
      </c>
      <c r="CY287" s="310">
        <f t="shared" si="298"/>
        <v>0</v>
      </c>
      <c r="CZ287" s="310">
        <f t="shared" si="298"/>
        <v>0</v>
      </c>
      <c r="DA287" s="310">
        <f t="shared" si="298"/>
        <v>0</v>
      </c>
      <c r="DB287" s="310">
        <f t="shared" si="298"/>
        <v>0</v>
      </c>
      <c r="DC287" s="310">
        <f t="shared" si="298"/>
        <v>0</v>
      </c>
      <c r="DD287" s="310">
        <f t="shared" si="298"/>
        <v>0</v>
      </c>
      <c r="DE287" s="310">
        <f t="shared" ref="DE287:DF287" si="299">DE$227*DE176</f>
        <v>0</v>
      </c>
      <c r="DF287" s="342">
        <f t="shared" si="299"/>
        <v>0</v>
      </c>
      <c r="DG287" s="291">
        <f t="shared" si="22"/>
        <v>0</v>
      </c>
      <c r="DJ287" s="311"/>
      <c r="DK287" s="308"/>
    </row>
    <row r="288" spans="2:115">
      <c r="B288" s="509" t="str">
        <f t="shared" si="209"/>
        <v>359</v>
      </c>
      <c r="C288" s="550" t="str">
        <f t="shared" si="209"/>
        <v>その他の輸送機械・同修理</v>
      </c>
      <c r="D288" s="310">
        <f t="shared" ref="D288:AI288" si="300">D$227*D177</f>
        <v>0</v>
      </c>
      <c r="E288" s="310">
        <f t="shared" si="300"/>
        <v>0</v>
      </c>
      <c r="F288" s="310">
        <f t="shared" si="300"/>
        <v>0</v>
      </c>
      <c r="G288" s="310">
        <f t="shared" si="300"/>
        <v>0</v>
      </c>
      <c r="H288" s="310">
        <f t="shared" si="300"/>
        <v>0</v>
      </c>
      <c r="I288" s="310">
        <f t="shared" si="300"/>
        <v>0</v>
      </c>
      <c r="J288" s="310">
        <f t="shared" si="300"/>
        <v>0</v>
      </c>
      <c r="K288" s="310">
        <f t="shared" si="300"/>
        <v>0</v>
      </c>
      <c r="L288" s="310">
        <f t="shared" si="300"/>
        <v>0</v>
      </c>
      <c r="M288" s="310">
        <f t="shared" si="300"/>
        <v>0</v>
      </c>
      <c r="N288" s="310">
        <f t="shared" si="300"/>
        <v>0</v>
      </c>
      <c r="O288" s="310">
        <f t="shared" si="300"/>
        <v>0</v>
      </c>
      <c r="P288" s="310">
        <f t="shared" si="300"/>
        <v>0</v>
      </c>
      <c r="Q288" s="310">
        <f t="shared" si="300"/>
        <v>0</v>
      </c>
      <c r="R288" s="310">
        <f t="shared" si="300"/>
        <v>0</v>
      </c>
      <c r="S288" s="310">
        <f t="shared" si="300"/>
        <v>0</v>
      </c>
      <c r="T288" s="310">
        <f t="shared" si="300"/>
        <v>0</v>
      </c>
      <c r="U288" s="310">
        <f t="shared" si="300"/>
        <v>0</v>
      </c>
      <c r="V288" s="310">
        <f t="shared" si="300"/>
        <v>0</v>
      </c>
      <c r="W288" s="310">
        <f t="shared" si="300"/>
        <v>0</v>
      </c>
      <c r="X288" s="310">
        <f t="shared" si="300"/>
        <v>0</v>
      </c>
      <c r="Y288" s="310">
        <f t="shared" si="300"/>
        <v>0</v>
      </c>
      <c r="Z288" s="310">
        <f t="shared" si="300"/>
        <v>0</v>
      </c>
      <c r="AA288" s="310">
        <f t="shared" si="300"/>
        <v>0</v>
      </c>
      <c r="AB288" s="310">
        <f t="shared" si="300"/>
        <v>0</v>
      </c>
      <c r="AC288" s="310">
        <f t="shared" si="300"/>
        <v>0</v>
      </c>
      <c r="AD288" s="310">
        <f t="shared" si="300"/>
        <v>0</v>
      </c>
      <c r="AE288" s="310">
        <f t="shared" si="300"/>
        <v>0</v>
      </c>
      <c r="AF288" s="310">
        <f t="shared" si="300"/>
        <v>0</v>
      </c>
      <c r="AG288" s="310">
        <f t="shared" si="300"/>
        <v>0</v>
      </c>
      <c r="AH288" s="310">
        <f t="shared" si="300"/>
        <v>0</v>
      </c>
      <c r="AI288" s="310">
        <f t="shared" si="300"/>
        <v>0</v>
      </c>
      <c r="AJ288" s="310">
        <f t="shared" ref="AJ288:BO288" si="301">AJ$227*AJ177</f>
        <v>0</v>
      </c>
      <c r="AK288" s="310">
        <f t="shared" si="301"/>
        <v>0</v>
      </c>
      <c r="AL288" s="310">
        <f t="shared" si="301"/>
        <v>0</v>
      </c>
      <c r="AM288" s="310">
        <f t="shared" si="301"/>
        <v>0</v>
      </c>
      <c r="AN288" s="310">
        <f t="shared" si="301"/>
        <v>0</v>
      </c>
      <c r="AO288" s="310">
        <f t="shared" si="301"/>
        <v>0</v>
      </c>
      <c r="AP288" s="310">
        <f t="shared" si="301"/>
        <v>0</v>
      </c>
      <c r="AQ288" s="310">
        <f t="shared" si="301"/>
        <v>0</v>
      </c>
      <c r="AR288" s="310">
        <f t="shared" si="301"/>
        <v>0</v>
      </c>
      <c r="AS288" s="310">
        <f t="shared" si="301"/>
        <v>0</v>
      </c>
      <c r="AT288" s="310">
        <f t="shared" si="301"/>
        <v>0</v>
      </c>
      <c r="AU288" s="310">
        <f t="shared" si="301"/>
        <v>0</v>
      </c>
      <c r="AV288" s="310">
        <f t="shared" si="301"/>
        <v>0</v>
      </c>
      <c r="AW288" s="310">
        <f t="shared" si="301"/>
        <v>0</v>
      </c>
      <c r="AX288" s="310">
        <f t="shared" si="301"/>
        <v>0</v>
      </c>
      <c r="AY288" s="310">
        <f t="shared" si="301"/>
        <v>0</v>
      </c>
      <c r="AZ288" s="310">
        <f t="shared" si="301"/>
        <v>0</v>
      </c>
      <c r="BA288" s="310">
        <f t="shared" si="301"/>
        <v>0</v>
      </c>
      <c r="BB288" s="310">
        <f t="shared" si="301"/>
        <v>0</v>
      </c>
      <c r="BC288" s="310">
        <f t="shared" si="301"/>
        <v>0</v>
      </c>
      <c r="BD288" s="310">
        <f t="shared" si="301"/>
        <v>0</v>
      </c>
      <c r="BE288" s="310">
        <f t="shared" si="301"/>
        <v>0</v>
      </c>
      <c r="BF288" s="310">
        <f t="shared" si="301"/>
        <v>0</v>
      </c>
      <c r="BG288" s="310">
        <f t="shared" si="301"/>
        <v>0</v>
      </c>
      <c r="BH288" s="310">
        <f t="shared" si="301"/>
        <v>0</v>
      </c>
      <c r="BI288" s="310">
        <f t="shared" si="301"/>
        <v>0</v>
      </c>
      <c r="BJ288" s="310">
        <f t="shared" si="301"/>
        <v>0</v>
      </c>
      <c r="BK288" s="310">
        <f t="shared" si="301"/>
        <v>0</v>
      </c>
      <c r="BL288" s="310">
        <f t="shared" si="301"/>
        <v>0</v>
      </c>
      <c r="BM288" s="310">
        <f t="shared" si="301"/>
        <v>0</v>
      </c>
      <c r="BN288" s="310">
        <f t="shared" si="301"/>
        <v>0</v>
      </c>
      <c r="BO288" s="310">
        <f t="shared" si="301"/>
        <v>0</v>
      </c>
      <c r="BP288" s="310">
        <f t="shared" ref="BP288:CU288" si="302">BP$227*BP177</f>
        <v>0</v>
      </c>
      <c r="BQ288" s="310">
        <f t="shared" si="302"/>
        <v>0</v>
      </c>
      <c r="BR288" s="310">
        <f t="shared" si="302"/>
        <v>0</v>
      </c>
      <c r="BS288" s="310">
        <f t="shared" si="302"/>
        <v>0</v>
      </c>
      <c r="BT288" s="310">
        <f t="shared" si="302"/>
        <v>0</v>
      </c>
      <c r="BU288" s="310">
        <f t="shared" si="302"/>
        <v>0</v>
      </c>
      <c r="BV288" s="310">
        <f t="shared" si="302"/>
        <v>0</v>
      </c>
      <c r="BW288" s="310">
        <f t="shared" si="302"/>
        <v>0</v>
      </c>
      <c r="BX288" s="310">
        <f t="shared" si="302"/>
        <v>0</v>
      </c>
      <c r="BY288" s="310">
        <f t="shared" si="302"/>
        <v>0</v>
      </c>
      <c r="BZ288" s="310">
        <f t="shared" si="302"/>
        <v>0</v>
      </c>
      <c r="CA288" s="310">
        <f t="shared" si="302"/>
        <v>0</v>
      </c>
      <c r="CB288" s="310">
        <f t="shared" si="302"/>
        <v>0</v>
      </c>
      <c r="CC288" s="310">
        <f t="shared" si="302"/>
        <v>0</v>
      </c>
      <c r="CD288" s="310">
        <f t="shared" si="302"/>
        <v>0</v>
      </c>
      <c r="CE288" s="310">
        <f t="shared" si="302"/>
        <v>0</v>
      </c>
      <c r="CF288" s="310">
        <f t="shared" si="302"/>
        <v>0</v>
      </c>
      <c r="CG288" s="310">
        <f t="shared" si="302"/>
        <v>0</v>
      </c>
      <c r="CH288" s="310">
        <f t="shared" si="302"/>
        <v>0</v>
      </c>
      <c r="CI288" s="310">
        <f t="shared" si="302"/>
        <v>0</v>
      </c>
      <c r="CJ288" s="310">
        <f t="shared" si="302"/>
        <v>0</v>
      </c>
      <c r="CK288" s="310">
        <f t="shared" si="302"/>
        <v>0</v>
      </c>
      <c r="CL288" s="310">
        <f t="shared" si="302"/>
        <v>0</v>
      </c>
      <c r="CM288" s="310">
        <f t="shared" si="302"/>
        <v>0</v>
      </c>
      <c r="CN288" s="310">
        <f t="shared" si="302"/>
        <v>0</v>
      </c>
      <c r="CO288" s="310">
        <f t="shared" si="302"/>
        <v>0</v>
      </c>
      <c r="CP288" s="310">
        <f t="shared" si="302"/>
        <v>0</v>
      </c>
      <c r="CQ288" s="310">
        <f t="shared" si="302"/>
        <v>0</v>
      </c>
      <c r="CR288" s="310">
        <f t="shared" si="302"/>
        <v>0</v>
      </c>
      <c r="CS288" s="310">
        <f t="shared" si="302"/>
        <v>0</v>
      </c>
      <c r="CT288" s="310">
        <f t="shared" si="302"/>
        <v>0</v>
      </c>
      <c r="CU288" s="310">
        <f t="shared" si="302"/>
        <v>0</v>
      </c>
      <c r="CV288" s="310">
        <f t="shared" ref="CV288:DD288" si="303">CV$227*CV177</f>
        <v>0</v>
      </c>
      <c r="CW288" s="310">
        <f t="shared" si="303"/>
        <v>0</v>
      </c>
      <c r="CX288" s="310">
        <f t="shared" si="303"/>
        <v>0</v>
      </c>
      <c r="CY288" s="310">
        <f t="shared" si="303"/>
        <v>0</v>
      </c>
      <c r="CZ288" s="310">
        <f t="shared" si="303"/>
        <v>0</v>
      </c>
      <c r="DA288" s="310">
        <f t="shared" si="303"/>
        <v>0</v>
      </c>
      <c r="DB288" s="310">
        <f t="shared" si="303"/>
        <v>0</v>
      </c>
      <c r="DC288" s="310">
        <f t="shared" si="303"/>
        <v>0</v>
      </c>
      <c r="DD288" s="310">
        <f t="shared" si="303"/>
        <v>0</v>
      </c>
      <c r="DE288" s="310">
        <f t="shared" ref="DE288:DF288" si="304">DE$227*DE177</f>
        <v>0</v>
      </c>
      <c r="DF288" s="342">
        <f t="shared" si="304"/>
        <v>0</v>
      </c>
      <c r="DG288" s="291">
        <f t="shared" si="22"/>
        <v>0</v>
      </c>
      <c r="DJ288" s="311"/>
      <c r="DK288" s="308"/>
    </row>
    <row r="289" spans="2:115">
      <c r="B289" s="509" t="str">
        <f t="shared" si="209"/>
        <v>391</v>
      </c>
      <c r="C289" s="550" t="str">
        <f t="shared" si="209"/>
        <v>その他の製造工業製品</v>
      </c>
      <c r="D289" s="310">
        <f t="shared" ref="D289:AI289" si="305">D$227*D178</f>
        <v>0</v>
      </c>
      <c r="E289" s="310">
        <f t="shared" si="305"/>
        <v>0</v>
      </c>
      <c r="F289" s="310">
        <f t="shared" si="305"/>
        <v>0</v>
      </c>
      <c r="G289" s="310">
        <f t="shared" si="305"/>
        <v>0</v>
      </c>
      <c r="H289" s="310">
        <f t="shared" si="305"/>
        <v>0</v>
      </c>
      <c r="I289" s="310">
        <f t="shared" si="305"/>
        <v>0</v>
      </c>
      <c r="J289" s="310">
        <f t="shared" si="305"/>
        <v>0</v>
      </c>
      <c r="K289" s="310">
        <f t="shared" si="305"/>
        <v>0</v>
      </c>
      <c r="L289" s="310">
        <f t="shared" si="305"/>
        <v>0</v>
      </c>
      <c r="M289" s="310">
        <f t="shared" si="305"/>
        <v>0</v>
      </c>
      <c r="N289" s="310">
        <f t="shared" si="305"/>
        <v>0</v>
      </c>
      <c r="O289" s="310">
        <f t="shared" si="305"/>
        <v>0</v>
      </c>
      <c r="P289" s="310">
        <f t="shared" si="305"/>
        <v>0</v>
      </c>
      <c r="Q289" s="310">
        <f t="shared" si="305"/>
        <v>0</v>
      </c>
      <c r="R289" s="310">
        <f t="shared" si="305"/>
        <v>0</v>
      </c>
      <c r="S289" s="310">
        <f t="shared" si="305"/>
        <v>0</v>
      </c>
      <c r="T289" s="310">
        <f t="shared" si="305"/>
        <v>0</v>
      </c>
      <c r="U289" s="310">
        <f t="shared" si="305"/>
        <v>0</v>
      </c>
      <c r="V289" s="310">
        <f t="shared" si="305"/>
        <v>0</v>
      </c>
      <c r="W289" s="310">
        <f t="shared" si="305"/>
        <v>0</v>
      </c>
      <c r="X289" s="310">
        <f t="shared" si="305"/>
        <v>0</v>
      </c>
      <c r="Y289" s="310">
        <f t="shared" si="305"/>
        <v>0</v>
      </c>
      <c r="Z289" s="310">
        <f t="shared" si="305"/>
        <v>0</v>
      </c>
      <c r="AA289" s="310">
        <f t="shared" si="305"/>
        <v>0</v>
      </c>
      <c r="AB289" s="310">
        <f t="shared" si="305"/>
        <v>0</v>
      </c>
      <c r="AC289" s="310">
        <f t="shared" si="305"/>
        <v>0</v>
      </c>
      <c r="AD289" s="310">
        <f t="shared" si="305"/>
        <v>0</v>
      </c>
      <c r="AE289" s="310">
        <f t="shared" si="305"/>
        <v>0</v>
      </c>
      <c r="AF289" s="310">
        <f t="shared" si="305"/>
        <v>0</v>
      </c>
      <c r="AG289" s="310">
        <f t="shared" si="305"/>
        <v>0</v>
      </c>
      <c r="AH289" s="310">
        <f t="shared" si="305"/>
        <v>0</v>
      </c>
      <c r="AI289" s="310">
        <f t="shared" si="305"/>
        <v>0</v>
      </c>
      <c r="AJ289" s="310">
        <f t="shared" ref="AJ289:BO289" si="306">AJ$227*AJ178</f>
        <v>0</v>
      </c>
      <c r="AK289" s="310">
        <f t="shared" si="306"/>
        <v>0</v>
      </c>
      <c r="AL289" s="310">
        <f t="shared" si="306"/>
        <v>0</v>
      </c>
      <c r="AM289" s="310">
        <f t="shared" si="306"/>
        <v>0</v>
      </c>
      <c r="AN289" s="310">
        <f t="shared" si="306"/>
        <v>0</v>
      </c>
      <c r="AO289" s="310">
        <f t="shared" si="306"/>
        <v>0</v>
      </c>
      <c r="AP289" s="310">
        <f t="shared" si="306"/>
        <v>0</v>
      </c>
      <c r="AQ289" s="310">
        <f t="shared" si="306"/>
        <v>0</v>
      </c>
      <c r="AR289" s="310">
        <f t="shared" si="306"/>
        <v>0</v>
      </c>
      <c r="AS289" s="310">
        <f t="shared" si="306"/>
        <v>0</v>
      </c>
      <c r="AT289" s="310">
        <f t="shared" si="306"/>
        <v>0</v>
      </c>
      <c r="AU289" s="310">
        <f t="shared" si="306"/>
        <v>0</v>
      </c>
      <c r="AV289" s="310">
        <f t="shared" si="306"/>
        <v>0</v>
      </c>
      <c r="AW289" s="310">
        <f t="shared" si="306"/>
        <v>0</v>
      </c>
      <c r="AX289" s="310">
        <f t="shared" si="306"/>
        <v>0</v>
      </c>
      <c r="AY289" s="310">
        <f t="shared" si="306"/>
        <v>0</v>
      </c>
      <c r="AZ289" s="310">
        <f t="shared" si="306"/>
        <v>0</v>
      </c>
      <c r="BA289" s="310">
        <f t="shared" si="306"/>
        <v>0</v>
      </c>
      <c r="BB289" s="310">
        <f t="shared" si="306"/>
        <v>0</v>
      </c>
      <c r="BC289" s="310">
        <f t="shared" si="306"/>
        <v>0</v>
      </c>
      <c r="BD289" s="310">
        <f t="shared" si="306"/>
        <v>0</v>
      </c>
      <c r="BE289" s="310">
        <f t="shared" si="306"/>
        <v>0</v>
      </c>
      <c r="BF289" s="310">
        <f t="shared" si="306"/>
        <v>0</v>
      </c>
      <c r="BG289" s="310">
        <f t="shared" si="306"/>
        <v>0</v>
      </c>
      <c r="BH289" s="310">
        <f t="shared" si="306"/>
        <v>0</v>
      </c>
      <c r="BI289" s="310">
        <f t="shared" si="306"/>
        <v>0</v>
      </c>
      <c r="BJ289" s="310">
        <f t="shared" si="306"/>
        <v>0</v>
      </c>
      <c r="BK289" s="310">
        <f t="shared" si="306"/>
        <v>0</v>
      </c>
      <c r="BL289" s="310">
        <f t="shared" si="306"/>
        <v>0</v>
      </c>
      <c r="BM289" s="310">
        <f t="shared" si="306"/>
        <v>0</v>
      </c>
      <c r="BN289" s="310">
        <f t="shared" si="306"/>
        <v>0</v>
      </c>
      <c r="BO289" s="310">
        <f t="shared" si="306"/>
        <v>0</v>
      </c>
      <c r="BP289" s="310">
        <f t="shared" ref="BP289:CU289" si="307">BP$227*BP178</f>
        <v>0</v>
      </c>
      <c r="BQ289" s="310">
        <f t="shared" si="307"/>
        <v>0</v>
      </c>
      <c r="BR289" s="310">
        <f t="shared" si="307"/>
        <v>0</v>
      </c>
      <c r="BS289" s="310">
        <f t="shared" si="307"/>
        <v>0</v>
      </c>
      <c r="BT289" s="310">
        <f t="shared" si="307"/>
        <v>0</v>
      </c>
      <c r="BU289" s="310">
        <f t="shared" si="307"/>
        <v>0</v>
      </c>
      <c r="BV289" s="310">
        <f t="shared" si="307"/>
        <v>0</v>
      </c>
      <c r="BW289" s="310">
        <f t="shared" si="307"/>
        <v>0</v>
      </c>
      <c r="BX289" s="310">
        <f t="shared" si="307"/>
        <v>0</v>
      </c>
      <c r="BY289" s="310">
        <f t="shared" si="307"/>
        <v>0</v>
      </c>
      <c r="BZ289" s="310">
        <f t="shared" si="307"/>
        <v>0</v>
      </c>
      <c r="CA289" s="310">
        <f t="shared" si="307"/>
        <v>0</v>
      </c>
      <c r="CB289" s="310">
        <f t="shared" si="307"/>
        <v>0</v>
      </c>
      <c r="CC289" s="310">
        <f t="shared" si="307"/>
        <v>0</v>
      </c>
      <c r="CD289" s="310">
        <f t="shared" si="307"/>
        <v>0</v>
      </c>
      <c r="CE289" s="310">
        <f t="shared" si="307"/>
        <v>0</v>
      </c>
      <c r="CF289" s="310">
        <f t="shared" si="307"/>
        <v>0</v>
      </c>
      <c r="CG289" s="310">
        <f t="shared" si="307"/>
        <v>0</v>
      </c>
      <c r="CH289" s="310">
        <f t="shared" si="307"/>
        <v>0</v>
      </c>
      <c r="CI289" s="310">
        <f t="shared" si="307"/>
        <v>0</v>
      </c>
      <c r="CJ289" s="310">
        <f t="shared" si="307"/>
        <v>0</v>
      </c>
      <c r="CK289" s="310">
        <f t="shared" si="307"/>
        <v>0</v>
      </c>
      <c r="CL289" s="310">
        <f t="shared" si="307"/>
        <v>0</v>
      </c>
      <c r="CM289" s="310">
        <f t="shared" si="307"/>
        <v>0</v>
      </c>
      <c r="CN289" s="310">
        <f t="shared" si="307"/>
        <v>0</v>
      </c>
      <c r="CO289" s="310">
        <f t="shared" si="307"/>
        <v>0</v>
      </c>
      <c r="CP289" s="310">
        <f t="shared" si="307"/>
        <v>0</v>
      </c>
      <c r="CQ289" s="310">
        <f t="shared" si="307"/>
        <v>0</v>
      </c>
      <c r="CR289" s="310">
        <f t="shared" si="307"/>
        <v>0</v>
      </c>
      <c r="CS289" s="310">
        <f t="shared" si="307"/>
        <v>0</v>
      </c>
      <c r="CT289" s="310">
        <f t="shared" si="307"/>
        <v>0</v>
      </c>
      <c r="CU289" s="310">
        <f t="shared" si="307"/>
        <v>0</v>
      </c>
      <c r="CV289" s="310">
        <f t="shared" ref="CV289:DD289" si="308">CV$227*CV178</f>
        <v>0</v>
      </c>
      <c r="CW289" s="310">
        <f t="shared" si="308"/>
        <v>0</v>
      </c>
      <c r="CX289" s="310">
        <f t="shared" si="308"/>
        <v>0</v>
      </c>
      <c r="CY289" s="310">
        <f t="shared" si="308"/>
        <v>0</v>
      </c>
      <c r="CZ289" s="310">
        <f t="shared" si="308"/>
        <v>0</v>
      </c>
      <c r="DA289" s="310">
        <f t="shared" si="308"/>
        <v>0</v>
      </c>
      <c r="DB289" s="310">
        <f t="shared" si="308"/>
        <v>0</v>
      </c>
      <c r="DC289" s="310">
        <f t="shared" si="308"/>
        <v>0</v>
      </c>
      <c r="DD289" s="310">
        <f t="shared" si="308"/>
        <v>0</v>
      </c>
      <c r="DE289" s="310">
        <f t="shared" ref="DE289:DF289" si="309">DE$227*DE178</f>
        <v>0</v>
      </c>
      <c r="DF289" s="342">
        <f t="shared" si="309"/>
        <v>0</v>
      </c>
      <c r="DG289" s="291">
        <f t="shared" si="22"/>
        <v>0</v>
      </c>
      <c r="DJ289" s="311"/>
      <c r="DK289" s="308"/>
    </row>
    <row r="290" spans="2:115">
      <c r="B290" s="509" t="str">
        <f t="shared" ref="B290:C309" si="310">B179</f>
        <v>392</v>
      </c>
      <c r="C290" s="550" t="str">
        <f t="shared" si="310"/>
        <v>再生資源回収・加工処理</v>
      </c>
      <c r="D290" s="310">
        <f t="shared" ref="D290:AI290" si="311">D$227*D179</f>
        <v>0</v>
      </c>
      <c r="E290" s="310">
        <f t="shared" si="311"/>
        <v>0</v>
      </c>
      <c r="F290" s="310">
        <f t="shared" si="311"/>
        <v>0</v>
      </c>
      <c r="G290" s="310">
        <f t="shared" si="311"/>
        <v>0</v>
      </c>
      <c r="H290" s="310">
        <f t="shared" si="311"/>
        <v>0</v>
      </c>
      <c r="I290" s="310">
        <f t="shared" si="311"/>
        <v>0</v>
      </c>
      <c r="J290" s="310">
        <f t="shared" si="311"/>
        <v>0</v>
      </c>
      <c r="K290" s="310">
        <f t="shared" si="311"/>
        <v>0</v>
      </c>
      <c r="L290" s="310">
        <f t="shared" si="311"/>
        <v>0</v>
      </c>
      <c r="M290" s="310">
        <f t="shared" si="311"/>
        <v>0</v>
      </c>
      <c r="N290" s="310">
        <f t="shared" si="311"/>
        <v>0</v>
      </c>
      <c r="O290" s="310">
        <f t="shared" si="311"/>
        <v>0</v>
      </c>
      <c r="P290" s="310">
        <f t="shared" si="311"/>
        <v>0</v>
      </c>
      <c r="Q290" s="310">
        <f t="shared" si="311"/>
        <v>0</v>
      </c>
      <c r="R290" s="310">
        <f t="shared" si="311"/>
        <v>0</v>
      </c>
      <c r="S290" s="310">
        <f t="shared" si="311"/>
        <v>0</v>
      </c>
      <c r="T290" s="310">
        <f t="shared" si="311"/>
        <v>0</v>
      </c>
      <c r="U290" s="310">
        <f t="shared" si="311"/>
        <v>0</v>
      </c>
      <c r="V290" s="310">
        <f t="shared" si="311"/>
        <v>0</v>
      </c>
      <c r="W290" s="310">
        <f t="shared" si="311"/>
        <v>0</v>
      </c>
      <c r="X290" s="310">
        <f t="shared" si="311"/>
        <v>0</v>
      </c>
      <c r="Y290" s="310">
        <f t="shared" si="311"/>
        <v>0</v>
      </c>
      <c r="Z290" s="310">
        <f t="shared" si="311"/>
        <v>0</v>
      </c>
      <c r="AA290" s="310">
        <f t="shared" si="311"/>
        <v>0</v>
      </c>
      <c r="AB290" s="310">
        <f t="shared" si="311"/>
        <v>0</v>
      </c>
      <c r="AC290" s="310">
        <f t="shared" si="311"/>
        <v>0</v>
      </c>
      <c r="AD290" s="310">
        <f t="shared" si="311"/>
        <v>0</v>
      </c>
      <c r="AE290" s="310">
        <f t="shared" si="311"/>
        <v>0</v>
      </c>
      <c r="AF290" s="310">
        <f t="shared" si="311"/>
        <v>0</v>
      </c>
      <c r="AG290" s="310">
        <f t="shared" si="311"/>
        <v>0</v>
      </c>
      <c r="AH290" s="310">
        <f t="shared" si="311"/>
        <v>0</v>
      </c>
      <c r="AI290" s="310">
        <f t="shared" si="311"/>
        <v>0</v>
      </c>
      <c r="AJ290" s="310">
        <f t="shared" ref="AJ290:BO290" si="312">AJ$227*AJ179</f>
        <v>0</v>
      </c>
      <c r="AK290" s="310">
        <f t="shared" si="312"/>
        <v>0</v>
      </c>
      <c r="AL290" s="310">
        <f t="shared" si="312"/>
        <v>0</v>
      </c>
      <c r="AM290" s="310">
        <f t="shared" si="312"/>
        <v>0</v>
      </c>
      <c r="AN290" s="310">
        <f t="shared" si="312"/>
        <v>0</v>
      </c>
      <c r="AO290" s="310">
        <f t="shared" si="312"/>
        <v>0</v>
      </c>
      <c r="AP290" s="310">
        <f t="shared" si="312"/>
        <v>0</v>
      </c>
      <c r="AQ290" s="310">
        <f t="shared" si="312"/>
        <v>0</v>
      </c>
      <c r="AR290" s="310">
        <f t="shared" si="312"/>
        <v>0</v>
      </c>
      <c r="AS290" s="310">
        <f t="shared" si="312"/>
        <v>0</v>
      </c>
      <c r="AT290" s="310">
        <f t="shared" si="312"/>
        <v>0</v>
      </c>
      <c r="AU290" s="310">
        <f t="shared" si="312"/>
        <v>0</v>
      </c>
      <c r="AV290" s="310">
        <f t="shared" si="312"/>
        <v>0</v>
      </c>
      <c r="AW290" s="310">
        <f t="shared" si="312"/>
        <v>0</v>
      </c>
      <c r="AX290" s="310">
        <f t="shared" si="312"/>
        <v>0</v>
      </c>
      <c r="AY290" s="310">
        <f t="shared" si="312"/>
        <v>0</v>
      </c>
      <c r="AZ290" s="310">
        <f t="shared" si="312"/>
        <v>0</v>
      </c>
      <c r="BA290" s="310">
        <f t="shared" si="312"/>
        <v>0</v>
      </c>
      <c r="BB290" s="310">
        <f t="shared" si="312"/>
        <v>0</v>
      </c>
      <c r="BC290" s="310">
        <f t="shared" si="312"/>
        <v>0</v>
      </c>
      <c r="BD290" s="310">
        <f t="shared" si="312"/>
        <v>0</v>
      </c>
      <c r="BE290" s="310">
        <f t="shared" si="312"/>
        <v>0</v>
      </c>
      <c r="BF290" s="310">
        <f t="shared" si="312"/>
        <v>0</v>
      </c>
      <c r="BG290" s="310">
        <f t="shared" si="312"/>
        <v>0</v>
      </c>
      <c r="BH290" s="310">
        <f t="shared" si="312"/>
        <v>0</v>
      </c>
      <c r="BI290" s="310">
        <f t="shared" si="312"/>
        <v>0</v>
      </c>
      <c r="BJ290" s="310">
        <f t="shared" si="312"/>
        <v>0</v>
      </c>
      <c r="BK290" s="310">
        <f t="shared" si="312"/>
        <v>0</v>
      </c>
      <c r="BL290" s="310">
        <f t="shared" si="312"/>
        <v>0</v>
      </c>
      <c r="BM290" s="310">
        <f t="shared" si="312"/>
        <v>0</v>
      </c>
      <c r="BN290" s="310">
        <f t="shared" si="312"/>
        <v>0</v>
      </c>
      <c r="BO290" s="310">
        <f t="shared" si="312"/>
        <v>0</v>
      </c>
      <c r="BP290" s="310">
        <f t="shared" ref="BP290:CU290" si="313">BP$227*BP179</f>
        <v>0</v>
      </c>
      <c r="BQ290" s="310">
        <f t="shared" si="313"/>
        <v>0</v>
      </c>
      <c r="BR290" s="310">
        <f t="shared" si="313"/>
        <v>0</v>
      </c>
      <c r="BS290" s="310">
        <f t="shared" si="313"/>
        <v>0</v>
      </c>
      <c r="BT290" s="310">
        <f t="shared" si="313"/>
        <v>0</v>
      </c>
      <c r="BU290" s="310">
        <f t="shared" si="313"/>
        <v>0</v>
      </c>
      <c r="BV290" s="310">
        <f t="shared" si="313"/>
        <v>0</v>
      </c>
      <c r="BW290" s="310">
        <f t="shared" si="313"/>
        <v>0</v>
      </c>
      <c r="BX290" s="310">
        <f t="shared" si="313"/>
        <v>0</v>
      </c>
      <c r="BY290" s="310">
        <f t="shared" si="313"/>
        <v>0</v>
      </c>
      <c r="BZ290" s="310">
        <f t="shared" si="313"/>
        <v>0</v>
      </c>
      <c r="CA290" s="310">
        <f t="shared" si="313"/>
        <v>0</v>
      </c>
      <c r="CB290" s="310">
        <f t="shared" si="313"/>
        <v>0</v>
      </c>
      <c r="CC290" s="310">
        <f t="shared" si="313"/>
        <v>0</v>
      </c>
      <c r="CD290" s="310">
        <f t="shared" si="313"/>
        <v>0</v>
      </c>
      <c r="CE290" s="310">
        <f t="shared" si="313"/>
        <v>0</v>
      </c>
      <c r="CF290" s="310">
        <f t="shared" si="313"/>
        <v>0</v>
      </c>
      <c r="CG290" s="310">
        <f t="shared" si="313"/>
        <v>0</v>
      </c>
      <c r="CH290" s="310">
        <f t="shared" si="313"/>
        <v>0</v>
      </c>
      <c r="CI290" s="310">
        <f t="shared" si="313"/>
        <v>0</v>
      </c>
      <c r="CJ290" s="310">
        <f t="shared" si="313"/>
        <v>0</v>
      </c>
      <c r="CK290" s="310">
        <f t="shared" si="313"/>
        <v>0</v>
      </c>
      <c r="CL290" s="310">
        <f t="shared" si="313"/>
        <v>0</v>
      </c>
      <c r="CM290" s="310">
        <f t="shared" si="313"/>
        <v>0</v>
      </c>
      <c r="CN290" s="310">
        <f t="shared" si="313"/>
        <v>0</v>
      </c>
      <c r="CO290" s="310">
        <f t="shared" si="313"/>
        <v>0</v>
      </c>
      <c r="CP290" s="310">
        <f t="shared" si="313"/>
        <v>0</v>
      </c>
      <c r="CQ290" s="310">
        <f t="shared" si="313"/>
        <v>0</v>
      </c>
      <c r="CR290" s="310">
        <f t="shared" si="313"/>
        <v>0</v>
      </c>
      <c r="CS290" s="310">
        <f t="shared" si="313"/>
        <v>0</v>
      </c>
      <c r="CT290" s="310">
        <f t="shared" si="313"/>
        <v>0</v>
      </c>
      <c r="CU290" s="310">
        <f t="shared" si="313"/>
        <v>0</v>
      </c>
      <c r="CV290" s="310">
        <f t="shared" ref="CV290:DD290" si="314">CV$227*CV179</f>
        <v>0</v>
      </c>
      <c r="CW290" s="310">
        <f t="shared" si="314"/>
        <v>0</v>
      </c>
      <c r="CX290" s="310">
        <f t="shared" si="314"/>
        <v>0</v>
      </c>
      <c r="CY290" s="310">
        <f t="shared" si="314"/>
        <v>0</v>
      </c>
      <c r="CZ290" s="310">
        <f t="shared" si="314"/>
        <v>0</v>
      </c>
      <c r="DA290" s="310">
        <f t="shared" si="314"/>
        <v>0</v>
      </c>
      <c r="DB290" s="310">
        <f t="shared" si="314"/>
        <v>0</v>
      </c>
      <c r="DC290" s="310">
        <f t="shared" si="314"/>
        <v>0</v>
      </c>
      <c r="DD290" s="310">
        <f t="shared" si="314"/>
        <v>0</v>
      </c>
      <c r="DE290" s="310">
        <f t="shared" ref="DE290:DF290" si="315">DE$227*DE179</f>
        <v>0</v>
      </c>
      <c r="DF290" s="342">
        <f t="shared" si="315"/>
        <v>0</v>
      </c>
      <c r="DG290" s="291">
        <f t="shared" si="22"/>
        <v>0</v>
      </c>
      <c r="DJ290" s="311"/>
      <c r="DK290" s="308"/>
    </row>
    <row r="291" spans="2:115">
      <c r="B291" s="509" t="str">
        <f t="shared" si="310"/>
        <v>411</v>
      </c>
      <c r="C291" s="550" t="str">
        <f t="shared" si="310"/>
        <v>建築</v>
      </c>
      <c r="D291" s="310">
        <f t="shared" ref="D291:AI291" si="316">D$227*D180</f>
        <v>0</v>
      </c>
      <c r="E291" s="310">
        <f t="shared" si="316"/>
        <v>0</v>
      </c>
      <c r="F291" s="310">
        <f t="shared" si="316"/>
        <v>0</v>
      </c>
      <c r="G291" s="310">
        <f t="shared" si="316"/>
        <v>0</v>
      </c>
      <c r="H291" s="310">
        <f t="shared" si="316"/>
        <v>0</v>
      </c>
      <c r="I291" s="310">
        <f t="shared" si="316"/>
        <v>0</v>
      </c>
      <c r="J291" s="310">
        <f t="shared" si="316"/>
        <v>0</v>
      </c>
      <c r="K291" s="310">
        <f t="shared" si="316"/>
        <v>0</v>
      </c>
      <c r="L291" s="310">
        <f t="shared" si="316"/>
        <v>0</v>
      </c>
      <c r="M291" s="310">
        <f t="shared" si="316"/>
        <v>0</v>
      </c>
      <c r="N291" s="310">
        <f t="shared" si="316"/>
        <v>0</v>
      </c>
      <c r="O291" s="310">
        <f t="shared" si="316"/>
        <v>0</v>
      </c>
      <c r="P291" s="310">
        <f t="shared" si="316"/>
        <v>0</v>
      </c>
      <c r="Q291" s="310">
        <f t="shared" si="316"/>
        <v>0</v>
      </c>
      <c r="R291" s="310">
        <f t="shared" si="316"/>
        <v>0</v>
      </c>
      <c r="S291" s="310">
        <f t="shared" si="316"/>
        <v>0</v>
      </c>
      <c r="T291" s="310">
        <f t="shared" si="316"/>
        <v>0</v>
      </c>
      <c r="U291" s="310">
        <f t="shared" si="316"/>
        <v>0</v>
      </c>
      <c r="V291" s="310">
        <f t="shared" si="316"/>
        <v>0</v>
      </c>
      <c r="W291" s="310">
        <f t="shared" si="316"/>
        <v>0</v>
      </c>
      <c r="X291" s="310">
        <f t="shared" si="316"/>
        <v>0</v>
      </c>
      <c r="Y291" s="310">
        <f t="shared" si="316"/>
        <v>0</v>
      </c>
      <c r="Z291" s="310">
        <f t="shared" si="316"/>
        <v>0</v>
      </c>
      <c r="AA291" s="310">
        <f t="shared" si="316"/>
        <v>0</v>
      </c>
      <c r="AB291" s="310">
        <f t="shared" si="316"/>
        <v>0</v>
      </c>
      <c r="AC291" s="310">
        <f t="shared" si="316"/>
        <v>0</v>
      </c>
      <c r="AD291" s="310">
        <f t="shared" si="316"/>
        <v>0</v>
      </c>
      <c r="AE291" s="310">
        <f t="shared" si="316"/>
        <v>0</v>
      </c>
      <c r="AF291" s="310">
        <f t="shared" si="316"/>
        <v>0</v>
      </c>
      <c r="AG291" s="310">
        <f t="shared" si="316"/>
        <v>0</v>
      </c>
      <c r="AH291" s="310">
        <f t="shared" si="316"/>
        <v>0</v>
      </c>
      <c r="AI291" s="310">
        <f t="shared" si="316"/>
        <v>0</v>
      </c>
      <c r="AJ291" s="310">
        <f t="shared" ref="AJ291:BO291" si="317">AJ$227*AJ180</f>
        <v>0</v>
      </c>
      <c r="AK291" s="310">
        <f t="shared" si="317"/>
        <v>0</v>
      </c>
      <c r="AL291" s="310">
        <f t="shared" si="317"/>
        <v>0</v>
      </c>
      <c r="AM291" s="310">
        <f t="shared" si="317"/>
        <v>0</v>
      </c>
      <c r="AN291" s="310">
        <f t="shared" si="317"/>
        <v>0</v>
      </c>
      <c r="AO291" s="310">
        <f t="shared" si="317"/>
        <v>0</v>
      </c>
      <c r="AP291" s="310">
        <f t="shared" si="317"/>
        <v>0</v>
      </c>
      <c r="AQ291" s="310">
        <f t="shared" si="317"/>
        <v>0</v>
      </c>
      <c r="AR291" s="310">
        <f t="shared" si="317"/>
        <v>0</v>
      </c>
      <c r="AS291" s="310">
        <f t="shared" si="317"/>
        <v>0</v>
      </c>
      <c r="AT291" s="310">
        <f t="shared" si="317"/>
        <v>0</v>
      </c>
      <c r="AU291" s="310">
        <f t="shared" si="317"/>
        <v>0</v>
      </c>
      <c r="AV291" s="310">
        <f t="shared" si="317"/>
        <v>0</v>
      </c>
      <c r="AW291" s="310">
        <f t="shared" si="317"/>
        <v>0</v>
      </c>
      <c r="AX291" s="310">
        <f t="shared" si="317"/>
        <v>0</v>
      </c>
      <c r="AY291" s="310">
        <f t="shared" si="317"/>
        <v>0</v>
      </c>
      <c r="AZ291" s="310">
        <f t="shared" si="317"/>
        <v>0</v>
      </c>
      <c r="BA291" s="310">
        <f t="shared" si="317"/>
        <v>0</v>
      </c>
      <c r="BB291" s="310">
        <f t="shared" si="317"/>
        <v>0</v>
      </c>
      <c r="BC291" s="310">
        <f t="shared" si="317"/>
        <v>0</v>
      </c>
      <c r="BD291" s="310">
        <f t="shared" si="317"/>
        <v>0</v>
      </c>
      <c r="BE291" s="310">
        <f t="shared" si="317"/>
        <v>0</v>
      </c>
      <c r="BF291" s="310">
        <f t="shared" si="317"/>
        <v>0</v>
      </c>
      <c r="BG291" s="310">
        <f t="shared" si="317"/>
        <v>0</v>
      </c>
      <c r="BH291" s="310">
        <f t="shared" si="317"/>
        <v>0</v>
      </c>
      <c r="BI291" s="310">
        <f t="shared" si="317"/>
        <v>0</v>
      </c>
      <c r="BJ291" s="310">
        <f t="shared" si="317"/>
        <v>0</v>
      </c>
      <c r="BK291" s="310">
        <f t="shared" si="317"/>
        <v>0</v>
      </c>
      <c r="BL291" s="310">
        <f t="shared" si="317"/>
        <v>0</v>
      </c>
      <c r="BM291" s="310">
        <f t="shared" si="317"/>
        <v>0</v>
      </c>
      <c r="BN291" s="310">
        <f t="shared" si="317"/>
        <v>0</v>
      </c>
      <c r="BO291" s="310">
        <f t="shared" si="317"/>
        <v>0</v>
      </c>
      <c r="BP291" s="310">
        <f t="shared" ref="BP291:CU291" si="318">BP$227*BP180</f>
        <v>0</v>
      </c>
      <c r="BQ291" s="310">
        <f t="shared" si="318"/>
        <v>0</v>
      </c>
      <c r="BR291" s="310">
        <f t="shared" si="318"/>
        <v>0</v>
      </c>
      <c r="BS291" s="310">
        <f t="shared" si="318"/>
        <v>0</v>
      </c>
      <c r="BT291" s="310">
        <f t="shared" si="318"/>
        <v>0</v>
      </c>
      <c r="BU291" s="310">
        <f t="shared" si="318"/>
        <v>0</v>
      </c>
      <c r="BV291" s="310">
        <f t="shared" si="318"/>
        <v>0</v>
      </c>
      <c r="BW291" s="310">
        <f t="shared" si="318"/>
        <v>0</v>
      </c>
      <c r="BX291" s="310">
        <f t="shared" si="318"/>
        <v>0</v>
      </c>
      <c r="BY291" s="310">
        <f t="shared" si="318"/>
        <v>0</v>
      </c>
      <c r="BZ291" s="310">
        <f t="shared" si="318"/>
        <v>0</v>
      </c>
      <c r="CA291" s="310">
        <f t="shared" si="318"/>
        <v>0</v>
      </c>
      <c r="CB291" s="310">
        <f t="shared" si="318"/>
        <v>0</v>
      </c>
      <c r="CC291" s="310">
        <f t="shared" si="318"/>
        <v>0</v>
      </c>
      <c r="CD291" s="310">
        <f t="shared" si="318"/>
        <v>0</v>
      </c>
      <c r="CE291" s="310">
        <f t="shared" si="318"/>
        <v>0</v>
      </c>
      <c r="CF291" s="310">
        <f t="shared" si="318"/>
        <v>0</v>
      </c>
      <c r="CG291" s="310">
        <f t="shared" si="318"/>
        <v>0</v>
      </c>
      <c r="CH291" s="310">
        <f t="shared" si="318"/>
        <v>0</v>
      </c>
      <c r="CI291" s="310">
        <f t="shared" si="318"/>
        <v>0</v>
      </c>
      <c r="CJ291" s="310">
        <f t="shared" si="318"/>
        <v>0</v>
      </c>
      <c r="CK291" s="310">
        <f t="shared" si="318"/>
        <v>0</v>
      </c>
      <c r="CL291" s="310">
        <f t="shared" si="318"/>
        <v>0</v>
      </c>
      <c r="CM291" s="310">
        <f t="shared" si="318"/>
        <v>0</v>
      </c>
      <c r="CN291" s="310">
        <f t="shared" si="318"/>
        <v>0</v>
      </c>
      <c r="CO291" s="310">
        <f t="shared" si="318"/>
        <v>0</v>
      </c>
      <c r="CP291" s="310">
        <f t="shared" si="318"/>
        <v>0</v>
      </c>
      <c r="CQ291" s="310">
        <f t="shared" si="318"/>
        <v>0</v>
      </c>
      <c r="CR291" s="310">
        <f t="shared" si="318"/>
        <v>0</v>
      </c>
      <c r="CS291" s="310">
        <f t="shared" si="318"/>
        <v>0</v>
      </c>
      <c r="CT291" s="310">
        <f t="shared" si="318"/>
        <v>0</v>
      </c>
      <c r="CU291" s="310">
        <f t="shared" si="318"/>
        <v>0</v>
      </c>
      <c r="CV291" s="310">
        <f t="shared" ref="CV291:DD291" si="319">CV$227*CV180</f>
        <v>0</v>
      </c>
      <c r="CW291" s="310">
        <f t="shared" si="319"/>
        <v>0</v>
      </c>
      <c r="CX291" s="310">
        <f t="shared" si="319"/>
        <v>0</v>
      </c>
      <c r="CY291" s="310">
        <f t="shared" si="319"/>
        <v>0</v>
      </c>
      <c r="CZ291" s="310">
        <f t="shared" si="319"/>
        <v>0</v>
      </c>
      <c r="DA291" s="310">
        <f t="shared" si="319"/>
        <v>0</v>
      </c>
      <c r="DB291" s="310">
        <f t="shared" si="319"/>
        <v>0</v>
      </c>
      <c r="DC291" s="310">
        <f t="shared" si="319"/>
        <v>0</v>
      </c>
      <c r="DD291" s="310">
        <f t="shared" si="319"/>
        <v>0</v>
      </c>
      <c r="DE291" s="310">
        <f t="shared" ref="DE291:DF291" si="320">DE$227*DE180</f>
        <v>0</v>
      </c>
      <c r="DF291" s="342">
        <f t="shared" si="320"/>
        <v>0</v>
      </c>
      <c r="DG291" s="291">
        <f t="shared" si="22"/>
        <v>0</v>
      </c>
      <c r="DJ291" s="311"/>
      <c r="DK291" s="308"/>
    </row>
    <row r="292" spans="2:115">
      <c r="B292" s="509" t="str">
        <f t="shared" si="310"/>
        <v>412</v>
      </c>
      <c r="C292" s="550" t="str">
        <f t="shared" si="310"/>
        <v>建設補修</v>
      </c>
      <c r="D292" s="310">
        <f t="shared" ref="D292:AI292" si="321">D$227*D181</f>
        <v>0</v>
      </c>
      <c r="E292" s="310">
        <f t="shared" si="321"/>
        <v>0</v>
      </c>
      <c r="F292" s="310">
        <f t="shared" si="321"/>
        <v>0</v>
      </c>
      <c r="G292" s="310">
        <f t="shared" si="321"/>
        <v>0</v>
      </c>
      <c r="H292" s="310">
        <f t="shared" si="321"/>
        <v>0</v>
      </c>
      <c r="I292" s="310">
        <f t="shared" si="321"/>
        <v>0</v>
      </c>
      <c r="J292" s="310">
        <f t="shared" si="321"/>
        <v>0</v>
      </c>
      <c r="K292" s="310">
        <f t="shared" si="321"/>
        <v>0</v>
      </c>
      <c r="L292" s="310">
        <f t="shared" si="321"/>
        <v>0</v>
      </c>
      <c r="M292" s="310">
        <f t="shared" si="321"/>
        <v>0</v>
      </c>
      <c r="N292" s="310">
        <f t="shared" si="321"/>
        <v>0</v>
      </c>
      <c r="O292" s="310">
        <f t="shared" si="321"/>
        <v>0</v>
      </c>
      <c r="P292" s="310">
        <f t="shared" si="321"/>
        <v>0</v>
      </c>
      <c r="Q292" s="310">
        <f t="shared" si="321"/>
        <v>0</v>
      </c>
      <c r="R292" s="310">
        <f t="shared" si="321"/>
        <v>0</v>
      </c>
      <c r="S292" s="310">
        <f t="shared" si="321"/>
        <v>0</v>
      </c>
      <c r="T292" s="310">
        <f t="shared" si="321"/>
        <v>0</v>
      </c>
      <c r="U292" s="310">
        <f t="shared" si="321"/>
        <v>0</v>
      </c>
      <c r="V292" s="310">
        <f t="shared" si="321"/>
        <v>0</v>
      </c>
      <c r="W292" s="310">
        <f t="shared" si="321"/>
        <v>0</v>
      </c>
      <c r="X292" s="310">
        <f t="shared" si="321"/>
        <v>0</v>
      </c>
      <c r="Y292" s="310">
        <f t="shared" si="321"/>
        <v>0</v>
      </c>
      <c r="Z292" s="310">
        <f t="shared" si="321"/>
        <v>0</v>
      </c>
      <c r="AA292" s="310">
        <f t="shared" si="321"/>
        <v>0</v>
      </c>
      <c r="AB292" s="310">
        <f t="shared" si="321"/>
        <v>0</v>
      </c>
      <c r="AC292" s="310">
        <f t="shared" si="321"/>
        <v>0</v>
      </c>
      <c r="AD292" s="310">
        <f t="shared" si="321"/>
        <v>0</v>
      </c>
      <c r="AE292" s="310">
        <f t="shared" si="321"/>
        <v>0</v>
      </c>
      <c r="AF292" s="310">
        <f t="shared" si="321"/>
        <v>0</v>
      </c>
      <c r="AG292" s="310">
        <f t="shared" si="321"/>
        <v>0</v>
      </c>
      <c r="AH292" s="310">
        <f t="shared" si="321"/>
        <v>0</v>
      </c>
      <c r="AI292" s="310">
        <f t="shared" si="321"/>
        <v>0</v>
      </c>
      <c r="AJ292" s="310">
        <f t="shared" ref="AJ292:BO292" si="322">AJ$227*AJ181</f>
        <v>0</v>
      </c>
      <c r="AK292" s="310">
        <f t="shared" si="322"/>
        <v>0</v>
      </c>
      <c r="AL292" s="310">
        <f t="shared" si="322"/>
        <v>0</v>
      </c>
      <c r="AM292" s="310">
        <f t="shared" si="322"/>
        <v>0</v>
      </c>
      <c r="AN292" s="310">
        <f t="shared" si="322"/>
        <v>0</v>
      </c>
      <c r="AO292" s="310">
        <f t="shared" si="322"/>
        <v>0</v>
      </c>
      <c r="AP292" s="310">
        <f t="shared" si="322"/>
        <v>0</v>
      </c>
      <c r="AQ292" s="310">
        <f t="shared" si="322"/>
        <v>0</v>
      </c>
      <c r="AR292" s="310">
        <f t="shared" si="322"/>
        <v>0</v>
      </c>
      <c r="AS292" s="310">
        <f t="shared" si="322"/>
        <v>0</v>
      </c>
      <c r="AT292" s="310">
        <f t="shared" si="322"/>
        <v>0</v>
      </c>
      <c r="AU292" s="310">
        <f t="shared" si="322"/>
        <v>0</v>
      </c>
      <c r="AV292" s="310">
        <f t="shared" si="322"/>
        <v>0</v>
      </c>
      <c r="AW292" s="310">
        <f t="shared" si="322"/>
        <v>0</v>
      </c>
      <c r="AX292" s="310">
        <f t="shared" si="322"/>
        <v>0</v>
      </c>
      <c r="AY292" s="310">
        <f t="shared" si="322"/>
        <v>0</v>
      </c>
      <c r="AZ292" s="310">
        <f t="shared" si="322"/>
        <v>0</v>
      </c>
      <c r="BA292" s="310">
        <f t="shared" si="322"/>
        <v>0</v>
      </c>
      <c r="BB292" s="310">
        <f t="shared" si="322"/>
        <v>0</v>
      </c>
      <c r="BC292" s="310">
        <f t="shared" si="322"/>
        <v>0</v>
      </c>
      <c r="BD292" s="310">
        <f t="shared" si="322"/>
        <v>0</v>
      </c>
      <c r="BE292" s="310">
        <f t="shared" si="322"/>
        <v>0</v>
      </c>
      <c r="BF292" s="310">
        <f t="shared" si="322"/>
        <v>0</v>
      </c>
      <c r="BG292" s="310">
        <f t="shared" si="322"/>
        <v>0</v>
      </c>
      <c r="BH292" s="310">
        <f t="shared" si="322"/>
        <v>0</v>
      </c>
      <c r="BI292" s="310">
        <f t="shared" si="322"/>
        <v>0</v>
      </c>
      <c r="BJ292" s="310">
        <f t="shared" si="322"/>
        <v>0</v>
      </c>
      <c r="BK292" s="310">
        <f t="shared" si="322"/>
        <v>0</v>
      </c>
      <c r="BL292" s="310">
        <f t="shared" si="322"/>
        <v>0</v>
      </c>
      <c r="BM292" s="310">
        <f t="shared" si="322"/>
        <v>0</v>
      </c>
      <c r="BN292" s="310">
        <f t="shared" si="322"/>
        <v>0</v>
      </c>
      <c r="BO292" s="310">
        <f t="shared" si="322"/>
        <v>0</v>
      </c>
      <c r="BP292" s="310">
        <f t="shared" ref="BP292:CU292" si="323">BP$227*BP181</f>
        <v>0</v>
      </c>
      <c r="BQ292" s="310">
        <f t="shared" si="323"/>
        <v>0</v>
      </c>
      <c r="BR292" s="310">
        <f t="shared" si="323"/>
        <v>0</v>
      </c>
      <c r="BS292" s="310">
        <f t="shared" si="323"/>
        <v>0</v>
      </c>
      <c r="BT292" s="310">
        <f t="shared" si="323"/>
        <v>0</v>
      </c>
      <c r="BU292" s="310">
        <f t="shared" si="323"/>
        <v>0</v>
      </c>
      <c r="BV292" s="310">
        <f t="shared" si="323"/>
        <v>0</v>
      </c>
      <c r="BW292" s="310">
        <f t="shared" si="323"/>
        <v>0</v>
      </c>
      <c r="BX292" s="310">
        <f t="shared" si="323"/>
        <v>0</v>
      </c>
      <c r="BY292" s="310">
        <f t="shared" si="323"/>
        <v>0</v>
      </c>
      <c r="BZ292" s="310">
        <f t="shared" si="323"/>
        <v>0</v>
      </c>
      <c r="CA292" s="310">
        <f t="shared" si="323"/>
        <v>0</v>
      </c>
      <c r="CB292" s="310">
        <f t="shared" si="323"/>
        <v>0</v>
      </c>
      <c r="CC292" s="310">
        <f t="shared" si="323"/>
        <v>0</v>
      </c>
      <c r="CD292" s="310">
        <f t="shared" si="323"/>
        <v>0</v>
      </c>
      <c r="CE292" s="310">
        <f t="shared" si="323"/>
        <v>0</v>
      </c>
      <c r="CF292" s="310">
        <f t="shared" si="323"/>
        <v>0</v>
      </c>
      <c r="CG292" s="310">
        <f t="shared" si="323"/>
        <v>0</v>
      </c>
      <c r="CH292" s="310">
        <f t="shared" si="323"/>
        <v>0</v>
      </c>
      <c r="CI292" s="310">
        <f t="shared" si="323"/>
        <v>0</v>
      </c>
      <c r="CJ292" s="310">
        <f t="shared" si="323"/>
        <v>0</v>
      </c>
      <c r="CK292" s="310">
        <f t="shared" si="323"/>
        <v>0</v>
      </c>
      <c r="CL292" s="310">
        <f t="shared" si="323"/>
        <v>0</v>
      </c>
      <c r="CM292" s="310">
        <f t="shared" si="323"/>
        <v>0</v>
      </c>
      <c r="CN292" s="310">
        <f t="shared" si="323"/>
        <v>0</v>
      </c>
      <c r="CO292" s="310">
        <f t="shared" si="323"/>
        <v>0</v>
      </c>
      <c r="CP292" s="310">
        <f t="shared" si="323"/>
        <v>0</v>
      </c>
      <c r="CQ292" s="310">
        <f t="shared" si="323"/>
        <v>0</v>
      </c>
      <c r="CR292" s="310">
        <f t="shared" si="323"/>
        <v>0</v>
      </c>
      <c r="CS292" s="310">
        <f t="shared" si="323"/>
        <v>0</v>
      </c>
      <c r="CT292" s="310">
        <f t="shared" si="323"/>
        <v>0</v>
      </c>
      <c r="CU292" s="310">
        <f t="shared" si="323"/>
        <v>0</v>
      </c>
      <c r="CV292" s="310">
        <f t="shared" ref="CV292:DD292" si="324">CV$227*CV181</f>
        <v>0</v>
      </c>
      <c r="CW292" s="310">
        <f t="shared" si="324"/>
        <v>0</v>
      </c>
      <c r="CX292" s="310">
        <f t="shared" si="324"/>
        <v>0</v>
      </c>
      <c r="CY292" s="310">
        <f t="shared" si="324"/>
        <v>0</v>
      </c>
      <c r="CZ292" s="310">
        <f t="shared" si="324"/>
        <v>0</v>
      </c>
      <c r="DA292" s="310">
        <f t="shared" si="324"/>
        <v>0</v>
      </c>
      <c r="DB292" s="310">
        <f t="shared" si="324"/>
        <v>0</v>
      </c>
      <c r="DC292" s="310">
        <f t="shared" si="324"/>
        <v>0</v>
      </c>
      <c r="DD292" s="310">
        <f t="shared" si="324"/>
        <v>0</v>
      </c>
      <c r="DE292" s="310">
        <f t="shared" ref="DE292:DF292" si="325">DE$227*DE181</f>
        <v>0</v>
      </c>
      <c r="DF292" s="342">
        <f t="shared" si="325"/>
        <v>0</v>
      </c>
      <c r="DG292" s="291">
        <f t="shared" si="22"/>
        <v>0</v>
      </c>
      <c r="DJ292" s="311"/>
      <c r="DK292" s="308"/>
    </row>
    <row r="293" spans="2:115">
      <c r="B293" s="509" t="str">
        <f t="shared" si="310"/>
        <v>413</v>
      </c>
      <c r="C293" s="550" t="str">
        <f t="shared" si="310"/>
        <v>公共事業</v>
      </c>
      <c r="D293" s="310">
        <f t="shared" ref="D293:AI293" si="326">D$227*D182</f>
        <v>0</v>
      </c>
      <c r="E293" s="310">
        <f t="shared" si="326"/>
        <v>0</v>
      </c>
      <c r="F293" s="310">
        <f t="shared" si="326"/>
        <v>0</v>
      </c>
      <c r="G293" s="310">
        <f t="shared" si="326"/>
        <v>0</v>
      </c>
      <c r="H293" s="310">
        <f t="shared" si="326"/>
        <v>0</v>
      </c>
      <c r="I293" s="310">
        <f t="shared" si="326"/>
        <v>0</v>
      </c>
      <c r="J293" s="310">
        <f t="shared" si="326"/>
        <v>0</v>
      </c>
      <c r="K293" s="310">
        <f t="shared" si="326"/>
        <v>0</v>
      </c>
      <c r="L293" s="310">
        <f t="shared" si="326"/>
        <v>0</v>
      </c>
      <c r="M293" s="310">
        <f t="shared" si="326"/>
        <v>0</v>
      </c>
      <c r="N293" s="310">
        <f t="shared" si="326"/>
        <v>0</v>
      </c>
      <c r="O293" s="310">
        <f t="shared" si="326"/>
        <v>0</v>
      </c>
      <c r="P293" s="310">
        <f t="shared" si="326"/>
        <v>0</v>
      </c>
      <c r="Q293" s="310">
        <f t="shared" si="326"/>
        <v>0</v>
      </c>
      <c r="R293" s="310">
        <f t="shared" si="326"/>
        <v>0</v>
      </c>
      <c r="S293" s="310">
        <f t="shared" si="326"/>
        <v>0</v>
      </c>
      <c r="T293" s="310">
        <f t="shared" si="326"/>
        <v>0</v>
      </c>
      <c r="U293" s="310">
        <f t="shared" si="326"/>
        <v>0</v>
      </c>
      <c r="V293" s="310">
        <f t="shared" si="326"/>
        <v>0</v>
      </c>
      <c r="W293" s="310">
        <f t="shared" si="326"/>
        <v>0</v>
      </c>
      <c r="X293" s="310">
        <f t="shared" si="326"/>
        <v>0</v>
      </c>
      <c r="Y293" s="310">
        <f t="shared" si="326"/>
        <v>0</v>
      </c>
      <c r="Z293" s="310">
        <f t="shared" si="326"/>
        <v>0</v>
      </c>
      <c r="AA293" s="310">
        <f t="shared" si="326"/>
        <v>0</v>
      </c>
      <c r="AB293" s="310">
        <f t="shared" si="326"/>
        <v>0</v>
      </c>
      <c r="AC293" s="310">
        <f t="shared" si="326"/>
        <v>0</v>
      </c>
      <c r="AD293" s="310">
        <f t="shared" si="326"/>
        <v>0</v>
      </c>
      <c r="AE293" s="310">
        <f t="shared" si="326"/>
        <v>0</v>
      </c>
      <c r="AF293" s="310">
        <f t="shared" si="326"/>
        <v>0</v>
      </c>
      <c r="AG293" s="310">
        <f t="shared" si="326"/>
        <v>0</v>
      </c>
      <c r="AH293" s="310">
        <f t="shared" si="326"/>
        <v>0</v>
      </c>
      <c r="AI293" s="310">
        <f t="shared" si="326"/>
        <v>0</v>
      </c>
      <c r="AJ293" s="310">
        <f t="shared" ref="AJ293:BO293" si="327">AJ$227*AJ182</f>
        <v>0</v>
      </c>
      <c r="AK293" s="310">
        <f t="shared" si="327"/>
        <v>0</v>
      </c>
      <c r="AL293" s="310">
        <f t="shared" si="327"/>
        <v>0</v>
      </c>
      <c r="AM293" s="310">
        <f t="shared" si="327"/>
        <v>0</v>
      </c>
      <c r="AN293" s="310">
        <f t="shared" si="327"/>
        <v>0</v>
      </c>
      <c r="AO293" s="310">
        <f t="shared" si="327"/>
        <v>0</v>
      </c>
      <c r="AP293" s="310">
        <f t="shared" si="327"/>
        <v>0</v>
      </c>
      <c r="AQ293" s="310">
        <f t="shared" si="327"/>
        <v>0</v>
      </c>
      <c r="AR293" s="310">
        <f t="shared" si="327"/>
        <v>0</v>
      </c>
      <c r="AS293" s="310">
        <f t="shared" si="327"/>
        <v>0</v>
      </c>
      <c r="AT293" s="310">
        <f t="shared" si="327"/>
        <v>0</v>
      </c>
      <c r="AU293" s="310">
        <f t="shared" si="327"/>
        <v>0</v>
      </c>
      <c r="AV293" s="310">
        <f t="shared" si="327"/>
        <v>0</v>
      </c>
      <c r="AW293" s="310">
        <f t="shared" si="327"/>
        <v>0</v>
      </c>
      <c r="AX293" s="310">
        <f t="shared" si="327"/>
        <v>0</v>
      </c>
      <c r="AY293" s="310">
        <f t="shared" si="327"/>
        <v>0</v>
      </c>
      <c r="AZ293" s="310">
        <f t="shared" si="327"/>
        <v>0</v>
      </c>
      <c r="BA293" s="310">
        <f t="shared" si="327"/>
        <v>0</v>
      </c>
      <c r="BB293" s="310">
        <f t="shared" si="327"/>
        <v>0</v>
      </c>
      <c r="BC293" s="310">
        <f t="shared" si="327"/>
        <v>0</v>
      </c>
      <c r="BD293" s="310">
        <f t="shared" si="327"/>
        <v>0</v>
      </c>
      <c r="BE293" s="310">
        <f t="shared" si="327"/>
        <v>0</v>
      </c>
      <c r="BF293" s="310">
        <f t="shared" si="327"/>
        <v>0</v>
      </c>
      <c r="BG293" s="310">
        <f t="shared" si="327"/>
        <v>0</v>
      </c>
      <c r="BH293" s="310">
        <f t="shared" si="327"/>
        <v>0</v>
      </c>
      <c r="BI293" s="310">
        <f t="shared" si="327"/>
        <v>0</v>
      </c>
      <c r="BJ293" s="310">
        <f t="shared" si="327"/>
        <v>0</v>
      </c>
      <c r="BK293" s="310">
        <f t="shared" si="327"/>
        <v>0</v>
      </c>
      <c r="BL293" s="310">
        <f t="shared" si="327"/>
        <v>0</v>
      </c>
      <c r="BM293" s="310">
        <f t="shared" si="327"/>
        <v>0</v>
      </c>
      <c r="BN293" s="310">
        <f t="shared" si="327"/>
        <v>0</v>
      </c>
      <c r="BO293" s="310">
        <f t="shared" si="327"/>
        <v>0</v>
      </c>
      <c r="BP293" s="310">
        <f t="shared" ref="BP293:CU293" si="328">BP$227*BP182</f>
        <v>0</v>
      </c>
      <c r="BQ293" s="310">
        <f t="shared" si="328"/>
        <v>0</v>
      </c>
      <c r="BR293" s="310">
        <f t="shared" si="328"/>
        <v>0</v>
      </c>
      <c r="BS293" s="310">
        <f t="shared" si="328"/>
        <v>0</v>
      </c>
      <c r="BT293" s="310">
        <f t="shared" si="328"/>
        <v>0</v>
      </c>
      <c r="BU293" s="310">
        <f t="shared" si="328"/>
        <v>0</v>
      </c>
      <c r="BV293" s="310">
        <f t="shared" si="328"/>
        <v>0</v>
      </c>
      <c r="BW293" s="310">
        <f t="shared" si="328"/>
        <v>0</v>
      </c>
      <c r="BX293" s="310">
        <f t="shared" si="328"/>
        <v>0</v>
      </c>
      <c r="BY293" s="310">
        <f t="shared" si="328"/>
        <v>0</v>
      </c>
      <c r="BZ293" s="310">
        <f t="shared" si="328"/>
        <v>0</v>
      </c>
      <c r="CA293" s="310">
        <f t="shared" si="328"/>
        <v>0</v>
      </c>
      <c r="CB293" s="310">
        <f t="shared" si="328"/>
        <v>0</v>
      </c>
      <c r="CC293" s="310">
        <f t="shared" si="328"/>
        <v>0</v>
      </c>
      <c r="CD293" s="310">
        <f t="shared" si="328"/>
        <v>0</v>
      </c>
      <c r="CE293" s="310">
        <f t="shared" si="328"/>
        <v>0</v>
      </c>
      <c r="CF293" s="310">
        <f t="shared" si="328"/>
        <v>0</v>
      </c>
      <c r="CG293" s="310">
        <f t="shared" si="328"/>
        <v>0</v>
      </c>
      <c r="CH293" s="310">
        <f t="shared" si="328"/>
        <v>0</v>
      </c>
      <c r="CI293" s="310">
        <f t="shared" si="328"/>
        <v>0</v>
      </c>
      <c r="CJ293" s="310">
        <f t="shared" si="328"/>
        <v>0</v>
      </c>
      <c r="CK293" s="310">
        <f t="shared" si="328"/>
        <v>0</v>
      </c>
      <c r="CL293" s="310">
        <f t="shared" si="328"/>
        <v>0</v>
      </c>
      <c r="CM293" s="310">
        <f t="shared" si="328"/>
        <v>0</v>
      </c>
      <c r="CN293" s="310">
        <f t="shared" si="328"/>
        <v>0</v>
      </c>
      <c r="CO293" s="310">
        <f t="shared" si="328"/>
        <v>0</v>
      </c>
      <c r="CP293" s="310">
        <f t="shared" si="328"/>
        <v>0</v>
      </c>
      <c r="CQ293" s="310">
        <f t="shared" si="328"/>
        <v>0</v>
      </c>
      <c r="CR293" s="310">
        <f t="shared" si="328"/>
        <v>0</v>
      </c>
      <c r="CS293" s="310">
        <f t="shared" si="328"/>
        <v>0</v>
      </c>
      <c r="CT293" s="310">
        <f t="shared" si="328"/>
        <v>0</v>
      </c>
      <c r="CU293" s="310">
        <f t="shared" si="328"/>
        <v>0</v>
      </c>
      <c r="CV293" s="310">
        <f t="shared" ref="CV293:DD293" si="329">CV$227*CV182</f>
        <v>0</v>
      </c>
      <c r="CW293" s="310">
        <f t="shared" si="329"/>
        <v>0</v>
      </c>
      <c r="CX293" s="310">
        <f t="shared" si="329"/>
        <v>0</v>
      </c>
      <c r="CY293" s="310">
        <f t="shared" si="329"/>
        <v>0</v>
      </c>
      <c r="CZ293" s="310">
        <f t="shared" si="329"/>
        <v>0</v>
      </c>
      <c r="DA293" s="310">
        <f t="shared" si="329"/>
        <v>0</v>
      </c>
      <c r="DB293" s="310">
        <f t="shared" si="329"/>
        <v>0</v>
      </c>
      <c r="DC293" s="310">
        <f t="shared" si="329"/>
        <v>0</v>
      </c>
      <c r="DD293" s="310">
        <f t="shared" si="329"/>
        <v>0</v>
      </c>
      <c r="DE293" s="310">
        <f t="shared" ref="DE293:DF293" si="330">DE$227*DE182</f>
        <v>0</v>
      </c>
      <c r="DF293" s="342">
        <f t="shared" si="330"/>
        <v>0</v>
      </c>
      <c r="DG293" s="291">
        <f t="shared" si="22"/>
        <v>0</v>
      </c>
      <c r="DJ293" s="311"/>
      <c r="DK293" s="308"/>
    </row>
    <row r="294" spans="2:115">
      <c r="B294" s="509" t="str">
        <f t="shared" si="310"/>
        <v>419</v>
      </c>
      <c r="C294" s="550" t="str">
        <f t="shared" si="310"/>
        <v>その他の土木建設</v>
      </c>
      <c r="D294" s="310">
        <f t="shared" ref="D294:AI294" si="331">D$227*D183</f>
        <v>0</v>
      </c>
      <c r="E294" s="310">
        <f t="shared" si="331"/>
        <v>0</v>
      </c>
      <c r="F294" s="310">
        <f t="shared" si="331"/>
        <v>0</v>
      </c>
      <c r="G294" s="310">
        <f t="shared" si="331"/>
        <v>0</v>
      </c>
      <c r="H294" s="310">
        <f t="shared" si="331"/>
        <v>0</v>
      </c>
      <c r="I294" s="310">
        <f t="shared" si="331"/>
        <v>0</v>
      </c>
      <c r="J294" s="310">
        <f t="shared" si="331"/>
        <v>0</v>
      </c>
      <c r="K294" s="310">
        <f t="shared" si="331"/>
        <v>0</v>
      </c>
      <c r="L294" s="310">
        <f t="shared" si="331"/>
        <v>0</v>
      </c>
      <c r="M294" s="310">
        <f t="shared" si="331"/>
        <v>0</v>
      </c>
      <c r="N294" s="310">
        <f t="shared" si="331"/>
        <v>0</v>
      </c>
      <c r="O294" s="310">
        <f t="shared" si="331"/>
        <v>0</v>
      </c>
      <c r="P294" s="310">
        <f t="shared" si="331"/>
        <v>0</v>
      </c>
      <c r="Q294" s="310">
        <f t="shared" si="331"/>
        <v>0</v>
      </c>
      <c r="R294" s="310">
        <f t="shared" si="331"/>
        <v>0</v>
      </c>
      <c r="S294" s="310">
        <f t="shared" si="331"/>
        <v>0</v>
      </c>
      <c r="T294" s="310">
        <f t="shared" si="331"/>
        <v>0</v>
      </c>
      <c r="U294" s="310">
        <f t="shared" si="331"/>
        <v>0</v>
      </c>
      <c r="V294" s="310">
        <f t="shared" si="331"/>
        <v>0</v>
      </c>
      <c r="W294" s="310">
        <f t="shared" si="331"/>
        <v>0</v>
      </c>
      <c r="X294" s="310">
        <f t="shared" si="331"/>
        <v>0</v>
      </c>
      <c r="Y294" s="310">
        <f t="shared" si="331"/>
        <v>0</v>
      </c>
      <c r="Z294" s="310">
        <f t="shared" si="331"/>
        <v>0</v>
      </c>
      <c r="AA294" s="310">
        <f t="shared" si="331"/>
        <v>0</v>
      </c>
      <c r="AB294" s="310">
        <f t="shared" si="331"/>
        <v>0</v>
      </c>
      <c r="AC294" s="310">
        <f t="shared" si="331"/>
        <v>0</v>
      </c>
      <c r="AD294" s="310">
        <f t="shared" si="331"/>
        <v>0</v>
      </c>
      <c r="AE294" s="310">
        <f t="shared" si="331"/>
        <v>0</v>
      </c>
      <c r="AF294" s="310">
        <f t="shared" si="331"/>
        <v>0</v>
      </c>
      <c r="AG294" s="310">
        <f t="shared" si="331"/>
        <v>0</v>
      </c>
      <c r="AH294" s="310">
        <f t="shared" si="331"/>
        <v>0</v>
      </c>
      <c r="AI294" s="310">
        <f t="shared" si="331"/>
        <v>0</v>
      </c>
      <c r="AJ294" s="310">
        <f t="shared" ref="AJ294:BO294" si="332">AJ$227*AJ183</f>
        <v>0</v>
      </c>
      <c r="AK294" s="310">
        <f t="shared" si="332"/>
        <v>0</v>
      </c>
      <c r="AL294" s="310">
        <f t="shared" si="332"/>
        <v>0</v>
      </c>
      <c r="AM294" s="310">
        <f t="shared" si="332"/>
        <v>0</v>
      </c>
      <c r="AN294" s="310">
        <f t="shared" si="332"/>
        <v>0</v>
      </c>
      <c r="AO294" s="310">
        <f t="shared" si="332"/>
        <v>0</v>
      </c>
      <c r="AP294" s="310">
        <f t="shared" si="332"/>
        <v>0</v>
      </c>
      <c r="AQ294" s="310">
        <f t="shared" si="332"/>
        <v>0</v>
      </c>
      <c r="AR294" s="310">
        <f t="shared" si="332"/>
        <v>0</v>
      </c>
      <c r="AS294" s="310">
        <f t="shared" si="332"/>
        <v>0</v>
      </c>
      <c r="AT294" s="310">
        <f t="shared" si="332"/>
        <v>0</v>
      </c>
      <c r="AU294" s="310">
        <f t="shared" si="332"/>
        <v>0</v>
      </c>
      <c r="AV294" s="310">
        <f t="shared" si="332"/>
        <v>0</v>
      </c>
      <c r="AW294" s="310">
        <f t="shared" si="332"/>
        <v>0</v>
      </c>
      <c r="AX294" s="310">
        <f t="shared" si="332"/>
        <v>0</v>
      </c>
      <c r="AY294" s="310">
        <f t="shared" si="332"/>
        <v>0</v>
      </c>
      <c r="AZ294" s="310">
        <f t="shared" si="332"/>
        <v>0</v>
      </c>
      <c r="BA294" s="310">
        <f t="shared" si="332"/>
        <v>0</v>
      </c>
      <c r="BB294" s="310">
        <f t="shared" si="332"/>
        <v>0</v>
      </c>
      <c r="BC294" s="310">
        <f t="shared" si="332"/>
        <v>0</v>
      </c>
      <c r="BD294" s="310">
        <f t="shared" si="332"/>
        <v>0</v>
      </c>
      <c r="BE294" s="310">
        <f t="shared" si="332"/>
        <v>0</v>
      </c>
      <c r="BF294" s="310">
        <f t="shared" si="332"/>
        <v>0</v>
      </c>
      <c r="BG294" s="310">
        <f t="shared" si="332"/>
        <v>0</v>
      </c>
      <c r="BH294" s="310">
        <f t="shared" si="332"/>
        <v>0</v>
      </c>
      <c r="BI294" s="310">
        <f t="shared" si="332"/>
        <v>0</v>
      </c>
      <c r="BJ294" s="310">
        <f t="shared" si="332"/>
        <v>0</v>
      </c>
      <c r="BK294" s="310">
        <f t="shared" si="332"/>
        <v>0</v>
      </c>
      <c r="BL294" s="310">
        <f t="shared" si="332"/>
        <v>0</v>
      </c>
      <c r="BM294" s="310">
        <f t="shared" si="332"/>
        <v>0</v>
      </c>
      <c r="BN294" s="310">
        <f t="shared" si="332"/>
        <v>0</v>
      </c>
      <c r="BO294" s="310">
        <f t="shared" si="332"/>
        <v>0</v>
      </c>
      <c r="BP294" s="310">
        <f t="shared" ref="BP294:CU294" si="333">BP$227*BP183</f>
        <v>0</v>
      </c>
      <c r="BQ294" s="310">
        <f t="shared" si="333"/>
        <v>0</v>
      </c>
      <c r="BR294" s="310">
        <f t="shared" si="333"/>
        <v>0</v>
      </c>
      <c r="BS294" s="310">
        <f t="shared" si="333"/>
        <v>0</v>
      </c>
      <c r="BT294" s="310">
        <f t="shared" si="333"/>
        <v>0</v>
      </c>
      <c r="BU294" s="310">
        <f t="shared" si="333"/>
        <v>0</v>
      </c>
      <c r="BV294" s="310">
        <f t="shared" si="333"/>
        <v>0</v>
      </c>
      <c r="BW294" s="310">
        <f t="shared" si="333"/>
        <v>0</v>
      </c>
      <c r="BX294" s="310">
        <f t="shared" si="333"/>
        <v>0</v>
      </c>
      <c r="BY294" s="310">
        <f t="shared" si="333"/>
        <v>0</v>
      </c>
      <c r="BZ294" s="310">
        <f t="shared" si="333"/>
        <v>0</v>
      </c>
      <c r="CA294" s="310">
        <f t="shared" si="333"/>
        <v>0</v>
      </c>
      <c r="CB294" s="310">
        <f t="shared" si="333"/>
        <v>0</v>
      </c>
      <c r="CC294" s="310">
        <f t="shared" si="333"/>
        <v>0</v>
      </c>
      <c r="CD294" s="310">
        <f t="shared" si="333"/>
        <v>0</v>
      </c>
      <c r="CE294" s="310">
        <f t="shared" si="333"/>
        <v>0</v>
      </c>
      <c r="CF294" s="310">
        <f t="shared" si="333"/>
        <v>0</v>
      </c>
      <c r="CG294" s="310">
        <f t="shared" si="333"/>
        <v>0</v>
      </c>
      <c r="CH294" s="310">
        <f t="shared" si="333"/>
        <v>0</v>
      </c>
      <c r="CI294" s="310">
        <f t="shared" si="333"/>
        <v>0</v>
      </c>
      <c r="CJ294" s="310">
        <f t="shared" si="333"/>
        <v>0</v>
      </c>
      <c r="CK294" s="310">
        <f t="shared" si="333"/>
        <v>0</v>
      </c>
      <c r="CL294" s="310">
        <f t="shared" si="333"/>
        <v>0</v>
      </c>
      <c r="CM294" s="310">
        <f t="shared" si="333"/>
        <v>0</v>
      </c>
      <c r="CN294" s="310">
        <f t="shared" si="333"/>
        <v>0</v>
      </c>
      <c r="CO294" s="310">
        <f t="shared" si="333"/>
        <v>0</v>
      </c>
      <c r="CP294" s="310">
        <f t="shared" si="333"/>
        <v>0</v>
      </c>
      <c r="CQ294" s="310">
        <f t="shared" si="333"/>
        <v>0</v>
      </c>
      <c r="CR294" s="310">
        <f t="shared" si="333"/>
        <v>0</v>
      </c>
      <c r="CS294" s="310">
        <f t="shared" si="333"/>
        <v>0</v>
      </c>
      <c r="CT294" s="310">
        <f t="shared" si="333"/>
        <v>0</v>
      </c>
      <c r="CU294" s="310">
        <f t="shared" si="333"/>
        <v>0</v>
      </c>
      <c r="CV294" s="310">
        <f t="shared" ref="CV294:DD294" si="334">CV$227*CV183</f>
        <v>0</v>
      </c>
      <c r="CW294" s="310">
        <f t="shared" si="334"/>
        <v>0</v>
      </c>
      <c r="CX294" s="310">
        <f t="shared" si="334"/>
        <v>0</v>
      </c>
      <c r="CY294" s="310">
        <f t="shared" si="334"/>
        <v>0</v>
      </c>
      <c r="CZ294" s="310">
        <f t="shared" si="334"/>
        <v>0</v>
      </c>
      <c r="DA294" s="310">
        <f t="shared" si="334"/>
        <v>0</v>
      </c>
      <c r="DB294" s="310">
        <f t="shared" si="334"/>
        <v>0</v>
      </c>
      <c r="DC294" s="310">
        <f t="shared" si="334"/>
        <v>0</v>
      </c>
      <c r="DD294" s="310">
        <f t="shared" si="334"/>
        <v>0</v>
      </c>
      <c r="DE294" s="310">
        <f t="shared" ref="DE294:DF294" si="335">DE$227*DE183</f>
        <v>0</v>
      </c>
      <c r="DF294" s="342">
        <f t="shared" si="335"/>
        <v>0</v>
      </c>
      <c r="DG294" s="291">
        <f t="shared" si="22"/>
        <v>0</v>
      </c>
      <c r="DJ294" s="311"/>
      <c r="DK294" s="308"/>
    </row>
    <row r="295" spans="2:115">
      <c r="B295" s="509" t="str">
        <f t="shared" si="310"/>
        <v>461</v>
      </c>
      <c r="C295" s="550" t="str">
        <f t="shared" si="310"/>
        <v>電力</v>
      </c>
      <c r="D295" s="310">
        <f t="shared" ref="D295:AI295" si="336">D$227*D184</f>
        <v>0</v>
      </c>
      <c r="E295" s="310">
        <f t="shared" si="336"/>
        <v>0</v>
      </c>
      <c r="F295" s="310">
        <f t="shared" si="336"/>
        <v>0</v>
      </c>
      <c r="G295" s="310">
        <f t="shared" si="336"/>
        <v>0</v>
      </c>
      <c r="H295" s="310">
        <f t="shared" si="336"/>
        <v>0</v>
      </c>
      <c r="I295" s="310">
        <f t="shared" si="336"/>
        <v>0</v>
      </c>
      <c r="J295" s="310">
        <f t="shared" si="336"/>
        <v>0</v>
      </c>
      <c r="K295" s="310">
        <f t="shared" si="336"/>
        <v>0</v>
      </c>
      <c r="L295" s="310">
        <f t="shared" si="336"/>
        <v>0</v>
      </c>
      <c r="M295" s="310">
        <f t="shared" si="336"/>
        <v>0</v>
      </c>
      <c r="N295" s="310">
        <f t="shared" si="336"/>
        <v>0</v>
      </c>
      <c r="O295" s="310">
        <f t="shared" si="336"/>
        <v>0</v>
      </c>
      <c r="P295" s="310">
        <f t="shared" si="336"/>
        <v>0</v>
      </c>
      <c r="Q295" s="310">
        <f t="shared" si="336"/>
        <v>0</v>
      </c>
      <c r="R295" s="310">
        <f t="shared" si="336"/>
        <v>0</v>
      </c>
      <c r="S295" s="310">
        <f t="shared" si="336"/>
        <v>0</v>
      </c>
      <c r="T295" s="310">
        <f t="shared" si="336"/>
        <v>0</v>
      </c>
      <c r="U295" s="310">
        <f t="shared" si="336"/>
        <v>0</v>
      </c>
      <c r="V295" s="310">
        <f t="shared" si="336"/>
        <v>0</v>
      </c>
      <c r="W295" s="310">
        <f t="shared" si="336"/>
        <v>0</v>
      </c>
      <c r="X295" s="310">
        <f t="shared" si="336"/>
        <v>0</v>
      </c>
      <c r="Y295" s="310">
        <f t="shared" si="336"/>
        <v>0</v>
      </c>
      <c r="Z295" s="310">
        <f t="shared" si="336"/>
        <v>0</v>
      </c>
      <c r="AA295" s="310">
        <f t="shared" si="336"/>
        <v>0</v>
      </c>
      <c r="AB295" s="310">
        <f t="shared" si="336"/>
        <v>0</v>
      </c>
      <c r="AC295" s="310">
        <f t="shared" si="336"/>
        <v>0</v>
      </c>
      <c r="AD295" s="310">
        <f t="shared" si="336"/>
        <v>0</v>
      </c>
      <c r="AE295" s="310">
        <f t="shared" si="336"/>
        <v>0</v>
      </c>
      <c r="AF295" s="310">
        <f t="shared" si="336"/>
        <v>0</v>
      </c>
      <c r="AG295" s="310">
        <f t="shared" si="336"/>
        <v>0</v>
      </c>
      <c r="AH295" s="310">
        <f t="shared" si="336"/>
        <v>0</v>
      </c>
      <c r="AI295" s="310">
        <f t="shared" si="336"/>
        <v>0</v>
      </c>
      <c r="AJ295" s="310">
        <f t="shared" ref="AJ295:BO295" si="337">AJ$227*AJ184</f>
        <v>0</v>
      </c>
      <c r="AK295" s="310">
        <f t="shared" si="337"/>
        <v>0</v>
      </c>
      <c r="AL295" s="310">
        <f t="shared" si="337"/>
        <v>0</v>
      </c>
      <c r="AM295" s="310">
        <f t="shared" si="337"/>
        <v>0</v>
      </c>
      <c r="AN295" s="310">
        <f t="shared" si="337"/>
        <v>0</v>
      </c>
      <c r="AO295" s="310">
        <f t="shared" si="337"/>
        <v>0</v>
      </c>
      <c r="AP295" s="310">
        <f t="shared" si="337"/>
        <v>0</v>
      </c>
      <c r="AQ295" s="310">
        <f t="shared" si="337"/>
        <v>0</v>
      </c>
      <c r="AR295" s="310">
        <f t="shared" si="337"/>
        <v>0</v>
      </c>
      <c r="AS295" s="310">
        <f t="shared" si="337"/>
        <v>0</v>
      </c>
      <c r="AT295" s="310">
        <f t="shared" si="337"/>
        <v>0</v>
      </c>
      <c r="AU295" s="310">
        <f t="shared" si="337"/>
        <v>0</v>
      </c>
      <c r="AV295" s="310">
        <f t="shared" si="337"/>
        <v>0</v>
      </c>
      <c r="AW295" s="310">
        <f t="shared" si="337"/>
        <v>0</v>
      </c>
      <c r="AX295" s="310">
        <f t="shared" si="337"/>
        <v>0</v>
      </c>
      <c r="AY295" s="310">
        <f t="shared" si="337"/>
        <v>0</v>
      </c>
      <c r="AZ295" s="310">
        <f t="shared" si="337"/>
        <v>0</v>
      </c>
      <c r="BA295" s="310">
        <f t="shared" si="337"/>
        <v>0</v>
      </c>
      <c r="BB295" s="310">
        <f t="shared" si="337"/>
        <v>0</v>
      </c>
      <c r="BC295" s="310">
        <f t="shared" si="337"/>
        <v>0</v>
      </c>
      <c r="BD295" s="310">
        <f t="shared" si="337"/>
        <v>0</v>
      </c>
      <c r="BE295" s="310">
        <f t="shared" si="337"/>
        <v>0</v>
      </c>
      <c r="BF295" s="310">
        <f t="shared" si="337"/>
        <v>0</v>
      </c>
      <c r="BG295" s="310">
        <f t="shared" si="337"/>
        <v>0</v>
      </c>
      <c r="BH295" s="310">
        <f t="shared" si="337"/>
        <v>0</v>
      </c>
      <c r="BI295" s="310">
        <f t="shared" si="337"/>
        <v>0</v>
      </c>
      <c r="BJ295" s="310">
        <f t="shared" si="337"/>
        <v>0</v>
      </c>
      <c r="BK295" s="310">
        <f t="shared" si="337"/>
        <v>0</v>
      </c>
      <c r="BL295" s="310">
        <f t="shared" si="337"/>
        <v>0</v>
      </c>
      <c r="BM295" s="310">
        <f t="shared" si="337"/>
        <v>0</v>
      </c>
      <c r="BN295" s="310">
        <f t="shared" si="337"/>
        <v>0</v>
      </c>
      <c r="BO295" s="310">
        <f t="shared" si="337"/>
        <v>0</v>
      </c>
      <c r="BP295" s="310">
        <f t="shared" ref="BP295:CU295" si="338">BP$227*BP184</f>
        <v>0</v>
      </c>
      <c r="BQ295" s="310">
        <f t="shared" si="338"/>
        <v>0</v>
      </c>
      <c r="BR295" s="310">
        <f t="shared" si="338"/>
        <v>0</v>
      </c>
      <c r="BS295" s="310">
        <f t="shared" si="338"/>
        <v>0</v>
      </c>
      <c r="BT295" s="310">
        <f t="shared" si="338"/>
        <v>0</v>
      </c>
      <c r="BU295" s="310">
        <f t="shared" si="338"/>
        <v>0</v>
      </c>
      <c r="BV295" s="310">
        <f t="shared" si="338"/>
        <v>0</v>
      </c>
      <c r="BW295" s="310">
        <f t="shared" si="338"/>
        <v>0</v>
      </c>
      <c r="BX295" s="310">
        <f t="shared" si="338"/>
        <v>0</v>
      </c>
      <c r="BY295" s="310">
        <f t="shared" si="338"/>
        <v>0</v>
      </c>
      <c r="BZ295" s="310">
        <f t="shared" si="338"/>
        <v>0</v>
      </c>
      <c r="CA295" s="310">
        <f t="shared" si="338"/>
        <v>0</v>
      </c>
      <c r="CB295" s="310">
        <f t="shared" si="338"/>
        <v>0</v>
      </c>
      <c r="CC295" s="310">
        <f t="shared" si="338"/>
        <v>0</v>
      </c>
      <c r="CD295" s="310">
        <f t="shared" si="338"/>
        <v>0</v>
      </c>
      <c r="CE295" s="310">
        <f t="shared" si="338"/>
        <v>0</v>
      </c>
      <c r="CF295" s="310">
        <f t="shared" si="338"/>
        <v>0</v>
      </c>
      <c r="CG295" s="310">
        <f t="shared" si="338"/>
        <v>0</v>
      </c>
      <c r="CH295" s="310">
        <f t="shared" si="338"/>
        <v>0</v>
      </c>
      <c r="CI295" s="310">
        <f t="shared" si="338"/>
        <v>0</v>
      </c>
      <c r="CJ295" s="310">
        <f t="shared" si="338"/>
        <v>0</v>
      </c>
      <c r="CK295" s="310">
        <f t="shared" si="338"/>
        <v>0</v>
      </c>
      <c r="CL295" s="310">
        <f t="shared" si="338"/>
        <v>0</v>
      </c>
      <c r="CM295" s="310">
        <f t="shared" si="338"/>
        <v>0</v>
      </c>
      <c r="CN295" s="310">
        <f t="shared" si="338"/>
        <v>0</v>
      </c>
      <c r="CO295" s="310">
        <f t="shared" si="338"/>
        <v>0</v>
      </c>
      <c r="CP295" s="310">
        <f t="shared" si="338"/>
        <v>0</v>
      </c>
      <c r="CQ295" s="310">
        <f t="shared" si="338"/>
        <v>0</v>
      </c>
      <c r="CR295" s="310">
        <f t="shared" si="338"/>
        <v>0</v>
      </c>
      <c r="CS295" s="310">
        <f t="shared" si="338"/>
        <v>0</v>
      </c>
      <c r="CT295" s="310">
        <f t="shared" si="338"/>
        <v>0</v>
      </c>
      <c r="CU295" s="310">
        <f t="shared" si="338"/>
        <v>0</v>
      </c>
      <c r="CV295" s="310">
        <f t="shared" ref="CV295:DD295" si="339">CV$227*CV184</f>
        <v>0</v>
      </c>
      <c r="CW295" s="310">
        <f t="shared" si="339"/>
        <v>0</v>
      </c>
      <c r="CX295" s="310">
        <f t="shared" si="339"/>
        <v>0</v>
      </c>
      <c r="CY295" s="310">
        <f t="shared" si="339"/>
        <v>0</v>
      </c>
      <c r="CZ295" s="310">
        <f t="shared" si="339"/>
        <v>0</v>
      </c>
      <c r="DA295" s="310">
        <f t="shared" si="339"/>
        <v>0</v>
      </c>
      <c r="DB295" s="310">
        <f t="shared" si="339"/>
        <v>0</v>
      </c>
      <c r="DC295" s="310">
        <f t="shared" si="339"/>
        <v>0</v>
      </c>
      <c r="DD295" s="310">
        <f t="shared" si="339"/>
        <v>0</v>
      </c>
      <c r="DE295" s="310">
        <f t="shared" ref="DE295:DF295" si="340">DE$227*DE184</f>
        <v>0</v>
      </c>
      <c r="DF295" s="342">
        <f t="shared" si="340"/>
        <v>0</v>
      </c>
      <c r="DG295" s="291">
        <f t="shared" si="22"/>
        <v>0</v>
      </c>
      <c r="DJ295" s="311"/>
      <c r="DK295" s="308"/>
    </row>
    <row r="296" spans="2:115">
      <c r="B296" s="509" t="str">
        <f t="shared" si="310"/>
        <v>462</v>
      </c>
      <c r="C296" s="550" t="str">
        <f t="shared" si="310"/>
        <v>ガス・熱供給</v>
      </c>
      <c r="D296" s="310">
        <f t="shared" ref="D296:AI296" si="341">D$227*D185</f>
        <v>0</v>
      </c>
      <c r="E296" s="310">
        <f t="shared" si="341"/>
        <v>0</v>
      </c>
      <c r="F296" s="310">
        <f t="shared" si="341"/>
        <v>0</v>
      </c>
      <c r="G296" s="310">
        <f t="shared" si="341"/>
        <v>0</v>
      </c>
      <c r="H296" s="310">
        <f t="shared" si="341"/>
        <v>0</v>
      </c>
      <c r="I296" s="310">
        <f t="shared" si="341"/>
        <v>0</v>
      </c>
      <c r="J296" s="310">
        <f t="shared" si="341"/>
        <v>0</v>
      </c>
      <c r="K296" s="310">
        <f t="shared" si="341"/>
        <v>0</v>
      </c>
      <c r="L296" s="310">
        <f t="shared" si="341"/>
        <v>0</v>
      </c>
      <c r="M296" s="310">
        <f t="shared" si="341"/>
        <v>0</v>
      </c>
      <c r="N296" s="310">
        <f t="shared" si="341"/>
        <v>0</v>
      </c>
      <c r="O296" s="310">
        <f t="shared" si="341"/>
        <v>0</v>
      </c>
      <c r="P296" s="310">
        <f t="shared" si="341"/>
        <v>0</v>
      </c>
      <c r="Q296" s="310">
        <f t="shared" si="341"/>
        <v>0</v>
      </c>
      <c r="R296" s="310">
        <f t="shared" si="341"/>
        <v>0</v>
      </c>
      <c r="S296" s="310">
        <f t="shared" si="341"/>
        <v>0</v>
      </c>
      <c r="T296" s="310">
        <f t="shared" si="341"/>
        <v>0</v>
      </c>
      <c r="U296" s="310">
        <f t="shared" si="341"/>
        <v>0</v>
      </c>
      <c r="V296" s="310">
        <f t="shared" si="341"/>
        <v>0</v>
      </c>
      <c r="W296" s="310">
        <f t="shared" si="341"/>
        <v>0</v>
      </c>
      <c r="X296" s="310">
        <f t="shared" si="341"/>
        <v>0</v>
      </c>
      <c r="Y296" s="310">
        <f t="shared" si="341"/>
        <v>0</v>
      </c>
      <c r="Z296" s="310">
        <f t="shared" si="341"/>
        <v>0</v>
      </c>
      <c r="AA296" s="310">
        <f t="shared" si="341"/>
        <v>0</v>
      </c>
      <c r="AB296" s="310">
        <f t="shared" si="341"/>
        <v>0</v>
      </c>
      <c r="AC296" s="310">
        <f t="shared" si="341"/>
        <v>0</v>
      </c>
      <c r="AD296" s="310">
        <f t="shared" si="341"/>
        <v>0</v>
      </c>
      <c r="AE296" s="310">
        <f t="shared" si="341"/>
        <v>0</v>
      </c>
      <c r="AF296" s="310">
        <f t="shared" si="341"/>
        <v>0</v>
      </c>
      <c r="AG296" s="310">
        <f t="shared" si="341"/>
        <v>0</v>
      </c>
      <c r="AH296" s="310">
        <f t="shared" si="341"/>
        <v>0</v>
      </c>
      <c r="AI296" s="310">
        <f t="shared" si="341"/>
        <v>0</v>
      </c>
      <c r="AJ296" s="310">
        <f t="shared" ref="AJ296:BO296" si="342">AJ$227*AJ185</f>
        <v>0</v>
      </c>
      <c r="AK296" s="310">
        <f t="shared" si="342"/>
        <v>0</v>
      </c>
      <c r="AL296" s="310">
        <f t="shared" si="342"/>
        <v>0</v>
      </c>
      <c r="AM296" s="310">
        <f t="shared" si="342"/>
        <v>0</v>
      </c>
      <c r="AN296" s="310">
        <f t="shared" si="342"/>
        <v>0</v>
      </c>
      <c r="AO296" s="310">
        <f t="shared" si="342"/>
        <v>0</v>
      </c>
      <c r="AP296" s="310">
        <f t="shared" si="342"/>
        <v>0</v>
      </c>
      <c r="AQ296" s="310">
        <f t="shared" si="342"/>
        <v>0</v>
      </c>
      <c r="AR296" s="310">
        <f t="shared" si="342"/>
        <v>0</v>
      </c>
      <c r="AS296" s="310">
        <f t="shared" si="342"/>
        <v>0</v>
      </c>
      <c r="AT296" s="310">
        <f t="shared" si="342"/>
        <v>0</v>
      </c>
      <c r="AU296" s="310">
        <f t="shared" si="342"/>
        <v>0</v>
      </c>
      <c r="AV296" s="310">
        <f t="shared" si="342"/>
        <v>0</v>
      </c>
      <c r="AW296" s="310">
        <f t="shared" si="342"/>
        <v>0</v>
      </c>
      <c r="AX296" s="310">
        <f t="shared" si="342"/>
        <v>0</v>
      </c>
      <c r="AY296" s="310">
        <f t="shared" si="342"/>
        <v>0</v>
      </c>
      <c r="AZ296" s="310">
        <f t="shared" si="342"/>
        <v>0</v>
      </c>
      <c r="BA296" s="310">
        <f t="shared" si="342"/>
        <v>0</v>
      </c>
      <c r="BB296" s="310">
        <f t="shared" si="342"/>
        <v>0</v>
      </c>
      <c r="BC296" s="310">
        <f t="shared" si="342"/>
        <v>0</v>
      </c>
      <c r="BD296" s="310">
        <f t="shared" si="342"/>
        <v>0</v>
      </c>
      <c r="BE296" s="310">
        <f t="shared" si="342"/>
        <v>0</v>
      </c>
      <c r="BF296" s="310">
        <f t="shared" si="342"/>
        <v>0</v>
      </c>
      <c r="BG296" s="310">
        <f t="shared" si="342"/>
        <v>0</v>
      </c>
      <c r="BH296" s="310">
        <f t="shared" si="342"/>
        <v>0</v>
      </c>
      <c r="BI296" s="310">
        <f t="shared" si="342"/>
        <v>0</v>
      </c>
      <c r="BJ296" s="310">
        <f t="shared" si="342"/>
        <v>0</v>
      </c>
      <c r="BK296" s="310">
        <f t="shared" si="342"/>
        <v>0</v>
      </c>
      <c r="BL296" s="310">
        <f t="shared" si="342"/>
        <v>0</v>
      </c>
      <c r="BM296" s="310">
        <f t="shared" si="342"/>
        <v>0</v>
      </c>
      <c r="BN296" s="310">
        <f t="shared" si="342"/>
        <v>0</v>
      </c>
      <c r="BO296" s="310">
        <f t="shared" si="342"/>
        <v>0</v>
      </c>
      <c r="BP296" s="310">
        <f t="shared" ref="BP296:CU296" si="343">BP$227*BP185</f>
        <v>0</v>
      </c>
      <c r="BQ296" s="310">
        <f t="shared" si="343"/>
        <v>0</v>
      </c>
      <c r="BR296" s="310">
        <f t="shared" si="343"/>
        <v>0</v>
      </c>
      <c r="BS296" s="310">
        <f t="shared" si="343"/>
        <v>0</v>
      </c>
      <c r="BT296" s="310">
        <f t="shared" si="343"/>
        <v>0</v>
      </c>
      <c r="BU296" s="310">
        <f t="shared" si="343"/>
        <v>0</v>
      </c>
      <c r="BV296" s="310">
        <f t="shared" si="343"/>
        <v>0</v>
      </c>
      <c r="BW296" s="310">
        <f t="shared" si="343"/>
        <v>0</v>
      </c>
      <c r="BX296" s="310">
        <f t="shared" si="343"/>
        <v>0</v>
      </c>
      <c r="BY296" s="310">
        <f t="shared" si="343"/>
        <v>0</v>
      </c>
      <c r="BZ296" s="310">
        <f t="shared" si="343"/>
        <v>0</v>
      </c>
      <c r="CA296" s="310">
        <f t="shared" si="343"/>
        <v>0</v>
      </c>
      <c r="CB296" s="310">
        <f t="shared" si="343"/>
        <v>0</v>
      </c>
      <c r="CC296" s="310">
        <f t="shared" si="343"/>
        <v>0</v>
      </c>
      <c r="CD296" s="310">
        <f t="shared" si="343"/>
        <v>0</v>
      </c>
      <c r="CE296" s="310">
        <f t="shared" si="343"/>
        <v>0</v>
      </c>
      <c r="CF296" s="310">
        <f t="shared" si="343"/>
        <v>0</v>
      </c>
      <c r="CG296" s="310">
        <f t="shared" si="343"/>
        <v>0</v>
      </c>
      <c r="CH296" s="310">
        <f t="shared" si="343"/>
        <v>0</v>
      </c>
      <c r="CI296" s="310">
        <f t="shared" si="343"/>
        <v>0</v>
      </c>
      <c r="CJ296" s="310">
        <f t="shared" si="343"/>
        <v>0</v>
      </c>
      <c r="CK296" s="310">
        <f t="shared" si="343"/>
        <v>0</v>
      </c>
      <c r="CL296" s="310">
        <f t="shared" si="343"/>
        <v>0</v>
      </c>
      <c r="CM296" s="310">
        <f t="shared" si="343"/>
        <v>0</v>
      </c>
      <c r="CN296" s="310">
        <f t="shared" si="343"/>
        <v>0</v>
      </c>
      <c r="CO296" s="310">
        <f t="shared" si="343"/>
        <v>0</v>
      </c>
      <c r="CP296" s="310">
        <f t="shared" si="343"/>
        <v>0</v>
      </c>
      <c r="CQ296" s="310">
        <f t="shared" si="343"/>
        <v>0</v>
      </c>
      <c r="CR296" s="310">
        <f t="shared" si="343"/>
        <v>0</v>
      </c>
      <c r="CS296" s="310">
        <f t="shared" si="343"/>
        <v>0</v>
      </c>
      <c r="CT296" s="310">
        <f t="shared" si="343"/>
        <v>0</v>
      </c>
      <c r="CU296" s="310">
        <f t="shared" si="343"/>
        <v>0</v>
      </c>
      <c r="CV296" s="310">
        <f t="shared" ref="CV296:DD296" si="344">CV$227*CV185</f>
        <v>0</v>
      </c>
      <c r="CW296" s="310">
        <f t="shared" si="344"/>
        <v>0</v>
      </c>
      <c r="CX296" s="310">
        <f t="shared" si="344"/>
        <v>0</v>
      </c>
      <c r="CY296" s="310">
        <f t="shared" si="344"/>
        <v>0</v>
      </c>
      <c r="CZ296" s="310">
        <f t="shared" si="344"/>
        <v>0</v>
      </c>
      <c r="DA296" s="310">
        <f t="shared" si="344"/>
        <v>0</v>
      </c>
      <c r="DB296" s="310">
        <f t="shared" si="344"/>
        <v>0</v>
      </c>
      <c r="DC296" s="310">
        <f t="shared" si="344"/>
        <v>0</v>
      </c>
      <c r="DD296" s="310">
        <f t="shared" si="344"/>
        <v>0</v>
      </c>
      <c r="DE296" s="310">
        <f t="shared" ref="DE296:DF296" si="345">DE$227*DE185</f>
        <v>0</v>
      </c>
      <c r="DF296" s="342">
        <f t="shared" si="345"/>
        <v>0</v>
      </c>
      <c r="DG296" s="291">
        <f t="shared" ref="DG296:DG337" si="346">SUM(D296:DF296)</f>
        <v>0</v>
      </c>
      <c r="DJ296" s="311"/>
      <c r="DK296" s="308"/>
    </row>
    <row r="297" spans="2:115">
      <c r="B297" s="509" t="str">
        <f t="shared" si="310"/>
        <v>471</v>
      </c>
      <c r="C297" s="550" t="str">
        <f t="shared" si="310"/>
        <v>水道</v>
      </c>
      <c r="D297" s="310">
        <f t="shared" ref="D297:AI297" si="347">D$227*D186</f>
        <v>0</v>
      </c>
      <c r="E297" s="310">
        <f t="shared" si="347"/>
        <v>0</v>
      </c>
      <c r="F297" s="310">
        <f t="shared" si="347"/>
        <v>0</v>
      </c>
      <c r="G297" s="310">
        <f t="shared" si="347"/>
        <v>0</v>
      </c>
      <c r="H297" s="310">
        <f t="shared" si="347"/>
        <v>0</v>
      </c>
      <c r="I297" s="310">
        <f t="shared" si="347"/>
        <v>0</v>
      </c>
      <c r="J297" s="310">
        <f t="shared" si="347"/>
        <v>0</v>
      </c>
      <c r="K297" s="310">
        <f t="shared" si="347"/>
        <v>0</v>
      </c>
      <c r="L297" s="310">
        <f t="shared" si="347"/>
        <v>0</v>
      </c>
      <c r="M297" s="310">
        <f t="shared" si="347"/>
        <v>0</v>
      </c>
      <c r="N297" s="310">
        <f t="shared" si="347"/>
        <v>0</v>
      </c>
      <c r="O297" s="310">
        <f t="shared" si="347"/>
        <v>0</v>
      </c>
      <c r="P297" s="310">
        <f t="shared" si="347"/>
        <v>0</v>
      </c>
      <c r="Q297" s="310">
        <f t="shared" si="347"/>
        <v>0</v>
      </c>
      <c r="R297" s="310">
        <f t="shared" si="347"/>
        <v>0</v>
      </c>
      <c r="S297" s="310">
        <f t="shared" si="347"/>
        <v>0</v>
      </c>
      <c r="T297" s="310">
        <f t="shared" si="347"/>
        <v>0</v>
      </c>
      <c r="U297" s="310">
        <f t="shared" si="347"/>
        <v>0</v>
      </c>
      <c r="V297" s="310">
        <f t="shared" si="347"/>
        <v>0</v>
      </c>
      <c r="W297" s="310">
        <f t="shared" si="347"/>
        <v>0</v>
      </c>
      <c r="X297" s="310">
        <f t="shared" si="347"/>
        <v>0</v>
      </c>
      <c r="Y297" s="310">
        <f t="shared" si="347"/>
        <v>0</v>
      </c>
      <c r="Z297" s="310">
        <f t="shared" si="347"/>
        <v>0</v>
      </c>
      <c r="AA297" s="310">
        <f t="shared" si="347"/>
        <v>0</v>
      </c>
      <c r="AB297" s="310">
        <f t="shared" si="347"/>
        <v>0</v>
      </c>
      <c r="AC297" s="310">
        <f t="shared" si="347"/>
        <v>0</v>
      </c>
      <c r="AD297" s="310">
        <f t="shared" si="347"/>
        <v>0</v>
      </c>
      <c r="AE297" s="310">
        <f t="shared" si="347"/>
        <v>0</v>
      </c>
      <c r="AF297" s="310">
        <f t="shared" si="347"/>
        <v>0</v>
      </c>
      <c r="AG297" s="310">
        <f t="shared" si="347"/>
        <v>0</v>
      </c>
      <c r="AH297" s="310">
        <f t="shared" si="347"/>
        <v>0</v>
      </c>
      <c r="AI297" s="310">
        <f t="shared" si="347"/>
        <v>0</v>
      </c>
      <c r="AJ297" s="310">
        <f t="shared" ref="AJ297:BO297" si="348">AJ$227*AJ186</f>
        <v>0</v>
      </c>
      <c r="AK297" s="310">
        <f t="shared" si="348"/>
        <v>0</v>
      </c>
      <c r="AL297" s="310">
        <f t="shared" si="348"/>
        <v>0</v>
      </c>
      <c r="AM297" s="310">
        <f t="shared" si="348"/>
        <v>0</v>
      </c>
      <c r="AN297" s="310">
        <f t="shared" si="348"/>
        <v>0</v>
      </c>
      <c r="AO297" s="310">
        <f t="shared" si="348"/>
        <v>0</v>
      </c>
      <c r="AP297" s="310">
        <f t="shared" si="348"/>
        <v>0</v>
      </c>
      <c r="AQ297" s="310">
        <f t="shared" si="348"/>
        <v>0</v>
      </c>
      <c r="AR297" s="310">
        <f t="shared" si="348"/>
        <v>0</v>
      </c>
      <c r="AS297" s="310">
        <f t="shared" si="348"/>
        <v>0</v>
      </c>
      <c r="AT297" s="310">
        <f t="shared" si="348"/>
        <v>0</v>
      </c>
      <c r="AU297" s="310">
        <f t="shared" si="348"/>
        <v>0</v>
      </c>
      <c r="AV297" s="310">
        <f t="shared" si="348"/>
        <v>0</v>
      </c>
      <c r="AW297" s="310">
        <f t="shared" si="348"/>
        <v>0</v>
      </c>
      <c r="AX297" s="310">
        <f t="shared" si="348"/>
        <v>0</v>
      </c>
      <c r="AY297" s="310">
        <f t="shared" si="348"/>
        <v>0</v>
      </c>
      <c r="AZ297" s="310">
        <f t="shared" si="348"/>
        <v>0</v>
      </c>
      <c r="BA297" s="310">
        <f t="shared" si="348"/>
        <v>0</v>
      </c>
      <c r="BB297" s="310">
        <f t="shared" si="348"/>
        <v>0</v>
      </c>
      <c r="BC297" s="310">
        <f t="shared" si="348"/>
        <v>0</v>
      </c>
      <c r="BD297" s="310">
        <f t="shared" si="348"/>
        <v>0</v>
      </c>
      <c r="BE297" s="310">
        <f t="shared" si="348"/>
        <v>0</v>
      </c>
      <c r="BF297" s="310">
        <f t="shared" si="348"/>
        <v>0</v>
      </c>
      <c r="BG297" s="310">
        <f t="shared" si="348"/>
        <v>0</v>
      </c>
      <c r="BH297" s="310">
        <f t="shared" si="348"/>
        <v>0</v>
      </c>
      <c r="BI297" s="310">
        <f t="shared" si="348"/>
        <v>0</v>
      </c>
      <c r="BJ297" s="310">
        <f t="shared" si="348"/>
        <v>0</v>
      </c>
      <c r="BK297" s="310">
        <f t="shared" si="348"/>
        <v>0</v>
      </c>
      <c r="BL297" s="310">
        <f t="shared" si="348"/>
        <v>0</v>
      </c>
      <c r="BM297" s="310">
        <f t="shared" si="348"/>
        <v>0</v>
      </c>
      <c r="BN297" s="310">
        <f t="shared" si="348"/>
        <v>0</v>
      </c>
      <c r="BO297" s="310">
        <f t="shared" si="348"/>
        <v>0</v>
      </c>
      <c r="BP297" s="310">
        <f t="shared" ref="BP297:CU297" si="349">BP$227*BP186</f>
        <v>0</v>
      </c>
      <c r="BQ297" s="310">
        <f t="shared" si="349"/>
        <v>0</v>
      </c>
      <c r="BR297" s="310">
        <f t="shared" si="349"/>
        <v>0</v>
      </c>
      <c r="BS297" s="310">
        <f t="shared" si="349"/>
        <v>0</v>
      </c>
      <c r="BT297" s="310">
        <f t="shared" si="349"/>
        <v>0</v>
      </c>
      <c r="BU297" s="310">
        <f t="shared" si="349"/>
        <v>0</v>
      </c>
      <c r="BV297" s="310">
        <f t="shared" si="349"/>
        <v>0</v>
      </c>
      <c r="BW297" s="310">
        <f t="shared" si="349"/>
        <v>0</v>
      </c>
      <c r="BX297" s="310">
        <f t="shared" si="349"/>
        <v>0</v>
      </c>
      <c r="BY297" s="310">
        <f t="shared" si="349"/>
        <v>0</v>
      </c>
      <c r="BZ297" s="310">
        <f t="shared" si="349"/>
        <v>0</v>
      </c>
      <c r="CA297" s="310">
        <f t="shared" si="349"/>
        <v>0</v>
      </c>
      <c r="CB297" s="310">
        <f t="shared" si="349"/>
        <v>0</v>
      </c>
      <c r="CC297" s="310">
        <f t="shared" si="349"/>
        <v>0</v>
      </c>
      <c r="CD297" s="310">
        <f t="shared" si="349"/>
        <v>0</v>
      </c>
      <c r="CE297" s="310">
        <f t="shared" si="349"/>
        <v>0</v>
      </c>
      <c r="CF297" s="310">
        <f t="shared" si="349"/>
        <v>0</v>
      </c>
      <c r="CG297" s="310">
        <f t="shared" si="349"/>
        <v>0</v>
      </c>
      <c r="CH297" s="310">
        <f t="shared" si="349"/>
        <v>0</v>
      </c>
      <c r="CI297" s="310">
        <f t="shared" si="349"/>
        <v>0</v>
      </c>
      <c r="CJ297" s="310">
        <f t="shared" si="349"/>
        <v>0</v>
      </c>
      <c r="CK297" s="310">
        <f t="shared" si="349"/>
        <v>0</v>
      </c>
      <c r="CL297" s="310">
        <f t="shared" si="349"/>
        <v>0</v>
      </c>
      <c r="CM297" s="310">
        <f t="shared" si="349"/>
        <v>0</v>
      </c>
      <c r="CN297" s="310">
        <f t="shared" si="349"/>
        <v>0</v>
      </c>
      <c r="CO297" s="310">
        <f t="shared" si="349"/>
        <v>0</v>
      </c>
      <c r="CP297" s="310">
        <f t="shared" si="349"/>
        <v>0</v>
      </c>
      <c r="CQ297" s="310">
        <f t="shared" si="349"/>
        <v>0</v>
      </c>
      <c r="CR297" s="310">
        <f t="shared" si="349"/>
        <v>0</v>
      </c>
      <c r="CS297" s="310">
        <f t="shared" si="349"/>
        <v>0</v>
      </c>
      <c r="CT297" s="310">
        <f t="shared" si="349"/>
        <v>0</v>
      </c>
      <c r="CU297" s="310">
        <f t="shared" si="349"/>
        <v>0</v>
      </c>
      <c r="CV297" s="310">
        <f t="shared" ref="CV297:DD297" si="350">CV$227*CV186</f>
        <v>0</v>
      </c>
      <c r="CW297" s="310">
        <f t="shared" si="350"/>
        <v>0</v>
      </c>
      <c r="CX297" s="310">
        <f t="shared" si="350"/>
        <v>0</v>
      </c>
      <c r="CY297" s="310">
        <f t="shared" si="350"/>
        <v>0</v>
      </c>
      <c r="CZ297" s="310">
        <f t="shared" si="350"/>
        <v>0</v>
      </c>
      <c r="DA297" s="310">
        <f t="shared" si="350"/>
        <v>0</v>
      </c>
      <c r="DB297" s="310">
        <f t="shared" si="350"/>
        <v>0</v>
      </c>
      <c r="DC297" s="310">
        <f t="shared" si="350"/>
        <v>0</v>
      </c>
      <c r="DD297" s="310">
        <f t="shared" si="350"/>
        <v>0</v>
      </c>
      <c r="DE297" s="310">
        <f t="shared" ref="DE297:DF297" si="351">DE$227*DE186</f>
        <v>0</v>
      </c>
      <c r="DF297" s="342">
        <f t="shared" si="351"/>
        <v>0</v>
      </c>
      <c r="DG297" s="291">
        <f t="shared" si="346"/>
        <v>0</v>
      </c>
      <c r="DJ297" s="311"/>
      <c r="DK297" s="308"/>
    </row>
    <row r="298" spans="2:115">
      <c r="B298" s="509" t="str">
        <f t="shared" si="310"/>
        <v>481</v>
      </c>
      <c r="C298" s="550" t="str">
        <f t="shared" si="310"/>
        <v>廃棄物処理</v>
      </c>
      <c r="D298" s="310">
        <f t="shared" ref="D298:AI298" si="352">D$227*D187</f>
        <v>0</v>
      </c>
      <c r="E298" s="310">
        <f t="shared" si="352"/>
        <v>0</v>
      </c>
      <c r="F298" s="310">
        <f t="shared" si="352"/>
        <v>0</v>
      </c>
      <c r="G298" s="310">
        <f t="shared" si="352"/>
        <v>0</v>
      </c>
      <c r="H298" s="310">
        <f t="shared" si="352"/>
        <v>0</v>
      </c>
      <c r="I298" s="310">
        <f t="shared" si="352"/>
        <v>0</v>
      </c>
      <c r="J298" s="310">
        <f t="shared" si="352"/>
        <v>0</v>
      </c>
      <c r="K298" s="310">
        <f t="shared" si="352"/>
        <v>0</v>
      </c>
      <c r="L298" s="310">
        <f t="shared" si="352"/>
        <v>0</v>
      </c>
      <c r="M298" s="310">
        <f t="shared" si="352"/>
        <v>0</v>
      </c>
      <c r="N298" s="310">
        <f t="shared" si="352"/>
        <v>0</v>
      </c>
      <c r="O298" s="310">
        <f t="shared" si="352"/>
        <v>0</v>
      </c>
      <c r="P298" s="310">
        <f t="shared" si="352"/>
        <v>0</v>
      </c>
      <c r="Q298" s="310">
        <f t="shared" si="352"/>
        <v>0</v>
      </c>
      <c r="R298" s="310">
        <f t="shared" si="352"/>
        <v>0</v>
      </c>
      <c r="S298" s="310">
        <f t="shared" si="352"/>
        <v>0</v>
      </c>
      <c r="T298" s="310">
        <f t="shared" si="352"/>
        <v>0</v>
      </c>
      <c r="U298" s="310">
        <f t="shared" si="352"/>
        <v>0</v>
      </c>
      <c r="V298" s="310">
        <f t="shared" si="352"/>
        <v>0</v>
      </c>
      <c r="W298" s="310">
        <f t="shared" si="352"/>
        <v>0</v>
      </c>
      <c r="X298" s="310">
        <f t="shared" si="352"/>
        <v>0</v>
      </c>
      <c r="Y298" s="310">
        <f t="shared" si="352"/>
        <v>0</v>
      </c>
      <c r="Z298" s="310">
        <f t="shared" si="352"/>
        <v>0</v>
      </c>
      <c r="AA298" s="310">
        <f t="shared" si="352"/>
        <v>0</v>
      </c>
      <c r="AB298" s="310">
        <f t="shared" si="352"/>
        <v>0</v>
      </c>
      <c r="AC298" s="310">
        <f t="shared" si="352"/>
        <v>0</v>
      </c>
      <c r="AD298" s="310">
        <f t="shared" si="352"/>
        <v>0</v>
      </c>
      <c r="AE298" s="310">
        <f t="shared" si="352"/>
        <v>0</v>
      </c>
      <c r="AF298" s="310">
        <f t="shared" si="352"/>
        <v>0</v>
      </c>
      <c r="AG298" s="310">
        <f t="shared" si="352"/>
        <v>0</v>
      </c>
      <c r="AH298" s="310">
        <f t="shared" si="352"/>
        <v>0</v>
      </c>
      <c r="AI298" s="310">
        <f t="shared" si="352"/>
        <v>0</v>
      </c>
      <c r="AJ298" s="310">
        <f t="shared" ref="AJ298:BO298" si="353">AJ$227*AJ187</f>
        <v>0</v>
      </c>
      <c r="AK298" s="310">
        <f t="shared" si="353"/>
        <v>0</v>
      </c>
      <c r="AL298" s="310">
        <f t="shared" si="353"/>
        <v>0</v>
      </c>
      <c r="AM298" s="310">
        <f t="shared" si="353"/>
        <v>0</v>
      </c>
      <c r="AN298" s="310">
        <f t="shared" si="353"/>
        <v>0</v>
      </c>
      <c r="AO298" s="310">
        <f t="shared" si="353"/>
        <v>0</v>
      </c>
      <c r="AP298" s="310">
        <f t="shared" si="353"/>
        <v>0</v>
      </c>
      <c r="AQ298" s="310">
        <f t="shared" si="353"/>
        <v>0</v>
      </c>
      <c r="AR298" s="310">
        <f t="shared" si="353"/>
        <v>0</v>
      </c>
      <c r="AS298" s="310">
        <f t="shared" si="353"/>
        <v>0</v>
      </c>
      <c r="AT298" s="310">
        <f t="shared" si="353"/>
        <v>0</v>
      </c>
      <c r="AU298" s="310">
        <f t="shared" si="353"/>
        <v>0</v>
      </c>
      <c r="AV298" s="310">
        <f t="shared" si="353"/>
        <v>0</v>
      </c>
      <c r="AW298" s="310">
        <f t="shared" si="353"/>
        <v>0</v>
      </c>
      <c r="AX298" s="310">
        <f t="shared" si="353"/>
        <v>0</v>
      </c>
      <c r="AY298" s="310">
        <f t="shared" si="353"/>
        <v>0</v>
      </c>
      <c r="AZ298" s="310">
        <f t="shared" si="353"/>
        <v>0</v>
      </c>
      <c r="BA298" s="310">
        <f t="shared" si="353"/>
        <v>0</v>
      </c>
      <c r="BB298" s="310">
        <f t="shared" si="353"/>
        <v>0</v>
      </c>
      <c r="BC298" s="310">
        <f t="shared" si="353"/>
        <v>0</v>
      </c>
      <c r="BD298" s="310">
        <f t="shared" si="353"/>
        <v>0</v>
      </c>
      <c r="BE298" s="310">
        <f t="shared" si="353"/>
        <v>0</v>
      </c>
      <c r="BF298" s="310">
        <f t="shared" si="353"/>
        <v>0</v>
      </c>
      <c r="BG298" s="310">
        <f t="shared" si="353"/>
        <v>0</v>
      </c>
      <c r="BH298" s="310">
        <f t="shared" si="353"/>
        <v>0</v>
      </c>
      <c r="BI298" s="310">
        <f t="shared" si="353"/>
        <v>0</v>
      </c>
      <c r="BJ298" s="310">
        <f t="shared" si="353"/>
        <v>0</v>
      </c>
      <c r="BK298" s="310">
        <f t="shared" si="353"/>
        <v>0</v>
      </c>
      <c r="BL298" s="310">
        <f t="shared" si="353"/>
        <v>0</v>
      </c>
      <c r="BM298" s="310">
        <f t="shared" si="353"/>
        <v>0</v>
      </c>
      <c r="BN298" s="310">
        <f t="shared" si="353"/>
        <v>0</v>
      </c>
      <c r="BO298" s="310">
        <f t="shared" si="353"/>
        <v>0</v>
      </c>
      <c r="BP298" s="310">
        <f t="shared" ref="BP298:CU298" si="354">BP$227*BP187</f>
        <v>0</v>
      </c>
      <c r="BQ298" s="310">
        <f t="shared" si="354"/>
        <v>0</v>
      </c>
      <c r="BR298" s="310">
        <f t="shared" si="354"/>
        <v>0</v>
      </c>
      <c r="BS298" s="310">
        <f t="shared" si="354"/>
        <v>0</v>
      </c>
      <c r="BT298" s="310">
        <f t="shared" si="354"/>
        <v>0</v>
      </c>
      <c r="BU298" s="310">
        <f t="shared" si="354"/>
        <v>0</v>
      </c>
      <c r="BV298" s="310">
        <f t="shared" si="354"/>
        <v>0</v>
      </c>
      <c r="BW298" s="310">
        <f t="shared" si="354"/>
        <v>0</v>
      </c>
      <c r="BX298" s="310">
        <f t="shared" si="354"/>
        <v>0</v>
      </c>
      <c r="BY298" s="310">
        <f t="shared" si="354"/>
        <v>0</v>
      </c>
      <c r="BZ298" s="310">
        <f t="shared" si="354"/>
        <v>0</v>
      </c>
      <c r="CA298" s="310">
        <f t="shared" si="354"/>
        <v>0</v>
      </c>
      <c r="CB298" s="310">
        <f t="shared" si="354"/>
        <v>0</v>
      </c>
      <c r="CC298" s="310">
        <f t="shared" si="354"/>
        <v>0</v>
      </c>
      <c r="CD298" s="310">
        <f t="shared" si="354"/>
        <v>0</v>
      </c>
      <c r="CE298" s="310">
        <f t="shared" si="354"/>
        <v>0</v>
      </c>
      <c r="CF298" s="310">
        <f t="shared" si="354"/>
        <v>0</v>
      </c>
      <c r="CG298" s="310">
        <f t="shared" si="354"/>
        <v>0</v>
      </c>
      <c r="CH298" s="310">
        <f t="shared" si="354"/>
        <v>0</v>
      </c>
      <c r="CI298" s="310">
        <f t="shared" si="354"/>
        <v>0</v>
      </c>
      <c r="CJ298" s="310">
        <f t="shared" si="354"/>
        <v>0</v>
      </c>
      <c r="CK298" s="310">
        <f t="shared" si="354"/>
        <v>0</v>
      </c>
      <c r="CL298" s="310">
        <f t="shared" si="354"/>
        <v>0</v>
      </c>
      <c r="CM298" s="310">
        <f t="shared" si="354"/>
        <v>0</v>
      </c>
      <c r="CN298" s="310">
        <f t="shared" si="354"/>
        <v>0</v>
      </c>
      <c r="CO298" s="310">
        <f t="shared" si="354"/>
        <v>0</v>
      </c>
      <c r="CP298" s="310">
        <f t="shared" si="354"/>
        <v>0</v>
      </c>
      <c r="CQ298" s="310">
        <f t="shared" si="354"/>
        <v>0</v>
      </c>
      <c r="CR298" s="310">
        <f t="shared" si="354"/>
        <v>0</v>
      </c>
      <c r="CS298" s="310">
        <f t="shared" si="354"/>
        <v>0</v>
      </c>
      <c r="CT298" s="310">
        <f t="shared" si="354"/>
        <v>0</v>
      </c>
      <c r="CU298" s="310">
        <f t="shared" si="354"/>
        <v>0</v>
      </c>
      <c r="CV298" s="310">
        <f t="shared" ref="CV298:DD298" si="355">CV$227*CV187</f>
        <v>0</v>
      </c>
      <c r="CW298" s="310">
        <f t="shared" si="355"/>
        <v>0</v>
      </c>
      <c r="CX298" s="310">
        <f t="shared" si="355"/>
        <v>0</v>
      </c>
      <c r="CY298" s="310">
        <f t="shared" si="355"/>
        <v>0</v>
      </c>
      <c r="CZ298" s="310">
        <f t="shared" si="355"/>
        <v>0</v>
      </c>
      <c r="DA298" s="310">
        <f t="shared" si="355"/>
        <v>0</v>
      </c>
      <c r="DB298" s="310">
        <f t="shared" si="355"/>
        <v>0</v>
      </c>
      <c r="DC298" s="310">
        <f t="shared" si="355"/>
        <v>0</v>
      </c>
      <c r="DD298" s="310">
        <f t="shared" si="355"/>
        <v>0</v>
      </c>
      <c r="DE298" s="310">
        <f t="shared" ref="DE298:DF298" si="356">DE$227*DE187</f>
        <v>0</v>
      </c>
      <c r="DF298" s="342">
        <f t="shared" si="356"/>
        <v>0</v>
      </c>
      <c r="DG298" s="291">
        <f t="shared" si="346"/>
        <v>0</v>
      </c>
      <c r="DJ298" s="311"/>
      <c r="DK298" s="308"/>
    </row>
    <row r="299" spans="2:115">
      <c r="B299" s="509" t="str">
        <f t="shared" si="310"/>
        <v>511</v>
      </c>
      <c r="C299" s="550" t="str">
        <f t="shared" si="310"/>
        <v>商業</v>
      </c>
      <c r="D299" s="310">
        <f t="shared" ref="D299:AI299" si="357">D$227*D188</f>
        <v>0</v>
      </c>
      <c r="E299" s="310">
        <f t="shared" si="357"/>
        <v>0</v>
      </c>
      <c r="F299" s="310">
        <f t="shared" si="357"/>
        <v>0</v>
      </c>
      <c r="G299" s="310">
        <f t="shared" si="357"/>
        <v>0</v>
      </c>
      <c r="H299" s="310">
        <f t="shared" si="357"/>
        <v>0</v>
      </c>
      <c r="I299" s="310">
        <f t="shared" si="357"/>
        <v>0</v>
      </c>
      <c r="J299" s="310">
        <f t="shared" si="357"/>
        <v>0</v>
      </c>
      <c r="K299" s="310">
        <f t="shared" si="357"/>
        <v>0</v>
      </c>
      <c r="L299" s="310">
        <f t="shared" si="357"/>
        <v>0</v>
      </c>
      <c r="M299" s="310">
        <f t="shared" si="357"/>
        <v>0</v>
      </c>
      <c r="N299" s="310">
        <f t="shared" si="357"/>
        <v>0</v>
      </c>
      <c r="O299" s="310">
        <f t="shared" si="357"/>
        <v>0</v>
      </c>
      <c r="P299" s="310">
        <f t="shared" si="357"/>
        <v>0</v>
      </c>
      <c r="Q299" s="310">
        <f t="shared" si="357"/>
        <v>0</v>
      </c>
      <c r="R299" s="310">
        <f t="shared" si="357"/>
        <v>0</v>
      </c>
      <c r="S299" s="310">
        <f t="shared" si="357"/>
        <v>0</v>
      </c>
      <c r="T299" s="310">
        <f t="shared" si="357"/>
        <v>0</v>
      </c>
      <c r="U299" s="310">
        <f t="shared" si="357"/>
        <v>0</v>
      </c>
      <c r="V299" s="310">
        <f t="shared" si="357"/>
        <v>0</v>
      </c>
      <c r="W299" s="310">
        <f t="shared" si="357"/>
        <v>0</v>
      </c>
      <c r="X299" s="310">
        <f t="shared" si="357"/>
        <v>0</v>
      </c>
      <c r="Y299" s="310">
        <f t="shared" si="357"/>
        <v>0</v>
      </c>
      <c r="Z299" s="310">
        <f t="shared" si="357"/>
        <v>0</v>
      </c>
      <c r="AA299" s="310">
        <f t="shared" si="357"/>
        <v>0</v>
      </c>
      <c r="AB299" s="310">
        <f t="shared" si="357"/>
        <v>0</v>
      </c>
      <c r="AC299" s="310">
        <f t="shared" si="357"/>
        <v>0</v>
      </c>
      <c r="AD299" s="310">
        <f t="shared" si="357"/>
        <v>0</v>
      </c>
      <c r="AE299" s="310">
        <f t="shared" si="357"/>
        <v>0</v>
      </c>
      <c r="AF299" s="310">
        <f t="shared" si="357"/>
        <v>0</v>
      </c>
      <c r="AG299" s="310">
        <f t="shared" si="357"/>
        <v>0</v>
      </c>
      <c r="AH299" s="310">
        <f t="shared" si="357"/>
        <v>0</v>
      </c>
      <c r="AI299" s="310">
        <f t="shared" si="357"/>
        <v>0</v>
      </c>
      <c r="AJ299" s="310">
        <f t="shared" ref="AJ299:BO299" si="358">AJ$227*AJ188</f>
        <v>0</v>
      </c>
      <c r="AK299" s="310">
        <f t="shared" si="358"/>
        <v>0</v>
      </c>
      <c r="AL299" s="310">
        <f t="shared" si="358"/>
        <v>0</v>
      </c>
      <c r="AM299" s="310">
        <f t="shared" si="358"/>
        <v>0</v>
      </c>
      <c r="AN299" s="310">
        <f t="shared" si="358"/>
        <v>0</v>
      </c>
      <c r="AO299" s="310">
        <f t="shared" si="358"/>
        <v>0</v>
      </c>
      <c r="AP299" s="310">
        <f t="shared" si="358"/>
        <v>0</v>
      </c>
      <c r="AQ299" s="310">
        <f t="shared" si="358"/>
        <v>0</v>
      </c>
      <c r="AR299" s="310">
        <f t="shared" si="358"/>
        <v>0</v>
      </c>
      <c r="AS299" s="310">
        <f t="shared" si="358"/>
        <v>0</v>
      </c>
      <c r="AT299" s="310">
        <f t="shared" si="358"/>
        <v>0</v>
      </c>
      <c r="AU299" s="310">
        <f t="shared" si="358"/>
        <v>0</v>
      </c>
      <c r="AV299" s="310">
        <f t="shared" si="358"/>
        <v>0</v>
      </c>
      <c r="AW299" s="310">
        <f t="shared" si="358"/>
        <v>0</v>
      </c>
      <c r="AX299" s="310">
        <f t="shared" si="358"/>
        <v>0</v>
      </c>
      <c r="AY299" s="310">
        <f t="shared" si="358"/>
        <v>0</v>
      </c>
      <c r="AZ299" s="310">
        <f t="shared" si="358"/>
        <v>0</v>
      </c>
      <c r="BA299" s="310">
        <f t="shared" si="358"/>
        <v>0</v>
      </c>
      <c r="BB299" s="310">
        <f t="shared" si="358"/>
        <v>0</v>
      </c>
      <c r="BC299" s="310">
        <f t="shared" si="358"/>
        <v>0</v>
      </c>
      <c r="BD299" s="310">
        <f t="shared" si="358"/>
        <v>0</v>
      </c>
      <c r="BE299" s="310">
        <f t="shared" si="358"/>
        <v>0</v>
      </c>
      <c r="BF299" s="310">
        <f t="shared" si="358"/>
        <v>0</v>
      </c>
      <c r="BG299" s="310">
        <f t="shared" si="358"/>
        <v>0</v>
      </c>
      <c r="BH299" s="310">
        <f t="shared" si="358"/>
        <v>0</v>
      </c>
      <c r="BI299" s="310">
        <f t="shared" si="358"/>
        <v>0</v>
      </c>
      <c r="BJ299" s="310">
        <f t="shared" si="358"/>
        <v>0</v>
      </c>
      <c r="BK299" s="310">
        <f t="shared" si="358"/>
        <v>0</v>
      </c>
      <c r="BL299" s="310">
        <f t="shared" si="358"/>
        <v>0</v>
      </c>
      <c r="BM299" s="310">
        <f t="shared" si="358"/>
        <v>0</v>
      </c>
      <c r="BN299" s="310">
        <f t="shared" si="358"/>
        <v>0</v>
      </c>
      <c r="BO299" s="310">
        <f t="shared" si="358"/>
        <v>0</v>
      </c>
      <c r="BP299" s="310">
        <f t="shared" ref="BP299:CU299" si="359">BP$227*BP188</f>
        <v>0</v>
      </c>
      <c r="BQ299" s="310">
        <f t="shared" si="359"/>
        <v>0</v>
      </c>
      <c r="BR299" s="310">
        <f t="shared" si="359"/>
        <v>0</v>
      </c>
      <c r="BS299" s="310">
        <f t="shared" si="359"/>
        <v>0</v>
      </c>
      <c r="BT299" s="310">
        <f t="shared" si="359"/>
        <v>0</v>
      </c>
      <c r="BU299" s="310">
        <f t="shared" si="359"/>
        <v>0</v>
      </c>
      <c r="BV299" s="310">
        <f t="shared" si="359"/>
        <v>0</v>
      </c>
      <c r="BW299" s="310">
        <f t="shared" si="359"/>
        <v>0</v>
      </c>
      <c r="BX299" s="310">
        <f t="shared" si="359"/>
        <v>0</v>
      </c>
      <c r="BY299" s="310">
        <f t="shared" si="359"/>
        <v>0</v>
      </c>
      <c r="BZ299" s="310">
        <f t="shared" si="359"/>
        <v>0</v>
      </c>
      <c r="CA299" s="310">
        <f t="shared" si="359"/>
        <v>0</v>
      </c>
      <c r="CB299" s="310">
        <f t="shared" si="359"/>
        <v>0</v>
      </c>
      <c r="CC299" s="310">
        <f t="shared" si="359"/>
        <v>0</v>
      </c>
      <c r="CD299" s="310">
        <f t="shared" si="359"/>
        <v>0</v>
      </c>
      <c r="CE299" s="310">
        <f t="shared" si="359"/>
        <v>0</v>
      </c>
      <c r="CF299" s="310">
        <f t="shared" si="359"/>
        <v>0</v>
      </c>
      <c r="CG299" s="310">
        <f t="shared" si="359"/>
        <v>0</v>
      </c>
      <c r="CH299" s="310">
        <f t="shared" si="359"/>
        <v>0</v>
      </c>
      <c r="CI299" s="310">
        <f t="shared" si="359"/>
        <v>0</v>
      </c>
      <c r="CJ299" s="310">
        <f t="shared" si="359"/>
        <v>0</v>
      </c>
      <c r="CK299" s="310">
        <f t="shared" si="359"/>
        <v>0</v>
      </c>
      <c r="CL299" s="310">
        <f t="shared" si="359"/>
        <v>0</v>
      </c>
      <c r="CM299" s="310">
        <f t="shared" si="359"/>
        <v>0</v>
      </c>
      <c r="CN299" s="310">
        <f t="shared" si="359"/>
        <v>0</v>
      </c>
      <c r="CO299" s="310">
        <f t="shared" si="359"/>
        <v>0</v>
      </c>
      <c r="CP299" s="310">
        <f t="shared" si="359"/>
        <v>0</v>
      </c>
      <c r="CQ299" s="310">
        <f t="shared" si="359"/>
        <v>0</v>
      </c>
      <c r="CR299" s="310">
        <f t="shared" si="359"/>
        <v>0</v>
      </c>
      <c r="CS299" s="310">
        <f t="shared" si="359"/>
        <v>0</v>
      </c>
      <c r="CT299" s="310">
        <f t="shared" si="359"/>
        <v>0</v>
      </c>
      <c r="CU299" s="310">
        <f t="shared" si="359"/>
        <v>0</v>
      </c>
      <c r="CV299" s="310">
        <f t="shared" ref="CV299:DD299" si="360">CV$227*CV188</f>
        <v>0</v>
      </c>
      <c r="CW299" s="310">
        <f t="shared" si="360"/>
        <v>0</v>
      </c>
      <c r="CX299" s="310">
        <f t="shared" si="360"/>
        <v>0</v>
      </c>
      <c r="CY299" s="310">
        <f t="shared" si="360"/>
        <v>0</v>
      </c>
      <c r="CZ299" s="310">
        <f t="shared" si="360"/>
        <v>0</v>
      </c>
      <c r="DA299" s="310">
        <f t="shared" si="360"/>
        <v>0</v>
      </c>
      <c r="DB299" s="310">
        <f t="shared" si="360"/>
        <v>0</v>
      </c>
      <c r="DC299" s="310">
        <f t="shared" si="360"/>
        <v>0</v>
      </c>
      <c r="DD299" s="310">
        <f t="shared" si="360"/>
        <v>0</v>
      </c>
      <c r="DE299" s="310">
        <f t="shared" ref="DE299:DF299" si="361">DE$227*DE188</f>
        <v>0</v>
      </c>
      <c r="DF299" s="342">
        <f t="shared" si="361"/>
        <v>0</v>
      </c>
      <c r="DG299" s="291">
        <f t="shared" si="346"/>
        <v>0</v>
      </c>
      <c r="DJ299" s="311"/>
      <c r="DK299" s="308"/>
    </row>
    <row r="300" spans="2:115">
      <c r="B300" s="509" t="str">
        <f t="shared" si="310"/>
        <v>531</v>
      </c>
      <c r="C300" s="550" t="str">
        <f t="shared" si="310"/>
        <v>金融・保険</v>
      </c>
      <c r="D300" s="310">
        <f t="shared" ref="D300:AI300" si="362">D$227*D189</f>
        <v>0</v>
      </c>
      <c r="E300" s="310">
        <f t="shared" si="362"/>
        <v>0</v>
      </c>
      <c r="F300" s="310">
        <f t="shared" si="362"/>
        <v>0</v>
      </c>
      <c r="G300" s="310">
        <f t="shared" si="362"/>
        <v>0</v>
      </c>
      <c r="H300" s="310">
        <f t="shared" si="362"/>
        <v>0</v>
      </c>
      <c r="I300" s="310">
        <f t="shared" si="362"/>
        <v>0</v>
      </c>
      <c r="J300" s="310">
        <f t="shared" si="362"/>
        <v>0</v>
      </c>
      <c r="K300" s="310">
        <f t="shared" si="362"/>
        <v>0</v>
      </c>
      <c r="L300" s="310">
        <f t="shared" si="362"/>
        <v>0</v>
      </c>
      <c r="M300" s="310">
        <f t="shared" si="362"/>
        <v>0</v>
      </c>
      <c r="N300" s="310">
        <f t="shared" si="362"/>
        <v>0</v>
      </c>
      <c r="O300" s="310">
        <f t="shared" si="362"/>
        <v>0</v>
      </c>
      <c r="P300" s="310">
        <f t="shared" si="362"/>
        <v>0</v>
      </c>
      <c r="Q300" s="310">
        <f t="shared" si="362"/>
        <v>0</v>
      </c>
      <c r="R300" s="310">
        <f t="shared" si="362"/>
        <v>0</v>
      </c>
      <c r="S300" s="310">
        <f t="shared" si="362"/>
        <v>0</v>
      </c>
      <c r="T300" s="310">
        <f t="shared" si="362"/>
        <v>0</v>
      </c>
      <c r="U300" s="310">
        <f t="shared" si="362"/>
        <v>0</v>
      </c>
      <c r="V300" s="310">
        <f t="shared" si="362"/>
        <v>0</v>
      </c>
      <c r="W300" s="310">
        <f t="shared" si="362"/>
        <v>0</v>
      </c>
      <c r="X300" s="310">
        <f t="shared" si="362"/>
        <v>0</v>
      </c>
      <c r="Y300" s="310">
        <f t="shared" si="362"/>
        <v>0</v>
      </c>
      <c r="Z300" s="310">
        <f t="shared" si="362"/>
        <v>0</v>
      </c>
      <c r="AA300" s="310">
        <f t="shared" si="362"/>
        <v>0</v>
      </c>
      <c r="AB300" s="310">
        <f t="shared" si="362"/>
        <v>0</v>
      </c>
      <c r="AC300" s="310">
        <f t="shared" si="362"/>
        <v>0</v>
      </c>
      <c r="AD300" s="310">
        <f t="shared" si="362"/>
        <v>0</v>
      </c>
      <c r="AE300" s="310">
        <f t="shared" si="362"/>
        <v>0</v>
      </c>
      <c r="AF300" s="310">
        <f t="shared" si="362"/>
        <v>0</v>
      </c>
      <c r="AG300" s="310">
        <f t="shared" si="362"/>
        <v>0</v>
      </c>
      <c r="AH300" s="310">
        <f t="shared" si="362"/>
        <v>0</v>
      </c>
      <c r="AI300" s="310">
        <f t="shared" si="362"/>
        <v>0</v>
      </c>
      <c r="AJ300" s="310">
        <f t="shared" ref="AJ300:BO300" si="363">AJ$227*AJ189</f>
        <v>0</v>
      </c>
      <c r="AK300" s="310">
        <f t="shared" si="363"/>
        <v>0</v>
      </c>
      <c r="AL300" s="310">
        <f t="shared" si="363"/>
        <v>0</v>
      </c>
      <c r="AM300" s="310">
        <f t="shared" si="363"/>
        <v>0</v>
      </c>
      <c r="AN300" s="310">
        <f t="shared" si="363"/>
        <v>0</v>
      </c>
      <c r="AO300" s="310">
        <f t="shared" si="363"/>
        <v>0</v>
      </c>
      <c r="AP300" s="310">
        <f t="shared" si="363"/>
        <v>0</v>
      </c>
      <c r="AQ300" s="310">
        <f t="shared" si="363"/>
        <v>0</v>
      </c>
      <c r="AR300" s="310">
        <f t="shared" si="363"/>
        <v>0</v>
      </c>
      <c r="AS300" s="310">
        <f t="shared" si="363"/>
        <v>0</v>
      </c>
      <c r="AT300" s="310">
        <f t="shared" si="363"/>
        <v>0</v>
      </c>
      <c r="AU300" s="310">
        <f t="shared" si="363"/>
        <v>0</v>
      </c>
      <c r="AV300" s="310">
        <f t="shared" si="363"/>
        <v>0</v>
      </c>
      <c r="AW300" s="310">
        <f t="shared" si="363"/>
        <v>0</v>
      </c>
      <c r="AX300" s="310">
        <f t="shared" si="363"/>
        <v>0</v>
      </c>
      <c r="AY300" s="310">
        <f t="shared" si="363"/>
        <v>0</v>
      </c>
      <c r="AZ300" s="310">
        <f t="shared" si="363"/>
        <v>0</v>
      </c>
      <c r="BA300" s="310">
        <f t="shared" si="363"/>
        <v>0</v>
      </c>
      <c r="BB300" s="310">
        <f t="shared" si="363"/>
        <v>0</v>
      </c>
      <c r="BC300" s="310">
        <f t="shared" si="363"/>
        <v>0</v>
      </c>
      <c r="BD300" s="310">
        <f t="shared" si="363"/>
        <v>0</v>
      </c>
      <c r="BE300" s="310">
        <f t="shared" si="363"/>
        <v>0</v>
      </c>
      <c r="BF300" s="310">
        <f t="shared" si="363"/>
        <v>0</v>
      </c>
      <c r="BG300" s="310">
        <f t="shared" si="363"/>
        <v>0</v>
      </c>
      <c r="BH300" s="310">
        <f t="shared" si="363"/>
        <v>0</v>
      </c>
      <c r="BI300" s="310">
        <f t="shared" si="363"/>
        <v>0</v>
      </c>
      <c r="BJ300" s="310">
        <f t="shared" si="363"/>
        <v>0</v>
      </c>
      <c r="BK300" s="310">
        <f t="shared" si="363"/>
        <v>0</v>
      </c>
      <c r="BL300" s="310">
        <f t="shared" si="363"/>
        <v>0</v>
      </c>
      <c r="BM300" s="310">
        <f t="shared" si="363"/>
        <v>0</v>
      </c>
      <c r="BN300" s="310">
        <f t="shared" si="363"/>
        <v>0</v>
      </c>
      <c r="BO300" s="310">
        <f t="shared" si="363"/>
        <v>0</v>
      </c>
      <c r="BP300" s="310">
        <f t="shared" ref="BP300:CU300" si="364">BP$227*BP189</f>
        <v>0</v>
      </c>
      <c r="BQ300" s="310">
        <f t="shared" si="364"/>
        <v>0</v>
      </c>
      <c r="BR300" s="310">
        <f t="shared" si="364"/>
        <v>0</v>
      </c>
      <c r="BS300" s="310">
        <f t="shared" si="364"/>
        <v>0</v>
      </c>
      <c r="BT300" s="310">
        <f t="shared" si="364"/>
        <v>0</v>
      </c>
      <c r="BU300" s="310">
        <f t="shared" si="364"/>
        <v>0</v>
      </c>
      <c r="BV300" s="310">
        <f t="shared" si="364"/>
        <v>0</v>
      </c>
      <c r="BW300" s="310">
        <f t="shared" si="364"/>
        <v>0</v>
      </c>
      <c r="BX300" s="310">
        <f t="shared" si="364"/>
        <v>0</v>
      </c>
      <c r="BY300" s="310">
        <f t="shared" si="364"/>
        <v>0</v>
      </c>
      <c r="BZ300" s="310">
        <f t="shared" si="364"/>
        <v>0</v>
      </c>
      <c r="CA300" s="310">
        <f t="shared" si="364"/>
        <v>0</v>
      </c>
      <c r="CB300" s="310">
        <f t="shared" si="364"/>
        <v>0</v>
      </c>
      <c r="CC300" s="310">
        <f t="shared" si="364"/>
        <v>0</v>
      </c>
      <c r="CD300" s="310">
        <f t="shared" si="364"/>
        <v>0</v>
      </c>
      <c r="CE300" s="310">
        <f t="shared" si="364"/>
        <v>0</v>
      </c>
      <c r="CF300" s="310">
        <f t="shared" si="364"/>
        <v>0</v>
      </c>
      <c r="CG300" s="310">
        <f t="shared" si="364"/>
        <v>0</v>
      </c>
      <c r="CH300" s="310">
        <f t="shared" si="364"/>
        <v>0</v>
      </c>
      <c r="CI300" s="310">
        <f t="shared" si="364"/>
        <v>0</v>
      </c>
      <c r="CJ300" s="310">
        <f t="shared" si="364"/>
        <v>0</v>
      </c>
      <c r="CK300" s="310">
        <f t="shared" si="364"/>
        <v>0</v>
      </c>
      <c r="CL300" s="310">
        <f t="shared" si="364"/>
        <v>0</v>
      </c>
      <c r="CM300" s="310">
        <f t="shared" si="364"/>
        <v>0</v>
      </c>
      <c r="CN300" s="310">
        <f t="shared" si="364"/>
        <v>0</v>
      </c>
      <c r="CO300" s="310">
        <f t="shared" si="364"/>
        <v>0</v>
      </c>
      <c r="CP300" s="310">
        <f t="shared" si="364"/>
        <v>0</v>
      </c>
      <c r="CQ300" s="310">
        <f t="shared" si="364"/>
        <v>0</v>
      </c>
      <c r="CR300" s="310">
        <f t="shared" si="364"/>
        <v>0</v>
      </c>
      <c r="CS300" s="310">
        <f t="shared" si="364"/>
        <v>0</v>
      </c>
      <c r="CT300" s="310">
        <f t="shared" si="364"/>
        <v>0</v>
      </c>
      <c r="CU300" s="310">
        <f t="shared" si="364"/>
        <v>0</v>
      </c>
      <c r="CV300" s="310">
        <f t="shared" ref="CV300:DD300" si="365">CV$227*CV189</f>
        <v>0</v>
      </c>
      <c r="CW300" s="310">
        <f t="shared" si="365"/>
        <v>0</v>
      </c>
      <c r="CX300" s="310">
        <f t="shared" si="365"/>
        <v>0</v>
      </c>
      <c r="CY300" s="310">
        <f t="shared" si="365"/>
        <v>0</v>
      </c>
      <c r="CZ300" s="310">
        <f t="shared" si="365"/>
        <v>0</v>
      </c>
      <c r="DA300" s="310">
        <f t="shared" si="365"/>
        <v>0</v>
      </c>
      <c r="DB300" s="310">
        <f t="shared" si="365"/>
        <v>0</v>
      </c>
      <c r="DC300" s="310">
        <f t="shared" si="365"/>
        <v>0</v>
      </c>
      <c r="DD300" s="310">
        <f t="shared" si="365"/>
        <v>0</v>
      </c>
      <c r="DE300" s="310">
        <f t="shared" ref="DE300:DF300" si="366">DE$227*DE189</f>
        <v>0</v>
      </c>
      <c r="DF300" s="342">
        <f t="shared" si="366"/>
        <v>0</v>
      </c>
      <c r="DG300" s="291">
        <f t="shared" si="346"/>
        <v>0</v>
      </c>
      <c r="DJ300" s="311"/>
      <c r="DK300" s="308"/>
    </row>
    <row r="301" spans="2:115">
      <c r="B301" s="509" t="str">
        <f t="shared" si="310"/>
        <v>551</v>
      </c>
      <c r="C301" s="550" t="str">
        <f t="shared" si="310"/>
        <v>不動産仲介及び賃貸</v>
      </c>
      <c r="D301" s="310">
        <f t="shared" ref="D301:AI301" si="367">D$227*D190</f>
        <v>0</v>
      </c>
      <c r="E301" s="310">
        <f t="shared" si="367"/>
        <v>0</v>
      </c>
      <c r="F301" s="310">
        <f t="shared" si="367"/>
        <v>0</v>
      </c>
      <c r="G301" s="310">
        <f t="shared" si="367"/>
        <v>0</v>
      </c>
      <c r="H301" s="310">
        <f t="shared" si="367"/>
        <v>0</v>
      </c>
      <c r="I301" s="310">
        <f t="shared" si="367"/>
        <v>0</v>
      </c>
      <c r="J301" s="310">
        <f t="shared" si="367"/>
        <v>0</v>
      </c>
      <c r="K301" s="310">
        <f t="shared" si="367"/>
        <v>0</v>
      </c>
      <c r="L301" s="310">
        <f t="shared" si="367"/>
        <v>0</v>
      </c>
      <c r="M301" s="310">
        <f t="shared" si="367"/>
        <v>0</v>
      </c>
      <c r="N301" s="310">
        <f t="shared" si="367"/>
        <v>0</v>
      </c>
      <c r="O301" s="310">
        <f t="shared" si="367"/>
        <v>0</v>
      </c>
      <c r="P301" s="310">
        <f t="shared" si="367"/>
        <v>0</v>
      </c>
      <c r="Q301" s="310">
        <f t="shared" si="367"/>
        <v>0</v>
      </c>
      <c r="R301" s="310">
        <f t="shared" si="367"/>
        <v>0</v>
      </c>
      <c r="S301" s="310">
        <f t="shared" si="367"/>
        <v>0</v>
      </c>
      <c r="T301" s="310">
        <f t="shared" si="367"/>
        <v>0</v>
      </c>
      <c r="U301" s="310">
        <f t="shared" si="367"/>
        <v>0</v>
      </c>
      <c r="V301" s="310">
        <f t="shared" si="367"/>
        <v>0</v>
      </c>
      <c r="W301" s="310">
        <f t="shared" si="367"/>
        <v>0</v>
      </c>
      <c r="X301" s="310">
        <f t="shared" si="367"/>
        <v>0</v>
      </c>
      <c r="Y301" s="310">
        <f t="shared" si="367"/>
        <v>0</v>
      </c>
      <c r="Z301" s="310">
        <f t="shared" si="367"/>
        <v>0</v>
      </c>
      <c r="AA301" s="310">
        <f t="shared" si="367"/>
        <v>0</v>
      </c>
      <c r="AB301" s="310">
        <f t="shared" si="367"/>
        <v>0</v>
      </c>
      <c r="AC301" s="310">
        <f t="shared" si="367"/>
        <v>0</v>
      </c>
      <c r="AD301" s="310">
        <f t="shared" si="367"/>
        <v>0</v>
      </c>
      <c r="AE301" s="310">
        <f t="shared" si="367"/>
        <v>0</v>
      </c>
      <c r="AF301" s="310">
        <f t="shared" si="367"/>
        <v>0</v>
      </c>
      <c r="AG301" s="310">
        <f t="shared" si="367"/>
        <v>0</v>
      </c>
      <c r="AH301" s="310">
        <f t="shared" si="367"/>
        <v>0</v>
      </c>
      <c r="AI301" s="310">
        <f t="shared" si="367"/>
        <v>0</v>
      </c>
      <c r="AJ301" s="310">
        <f t="shared" ref="AJ301:BO301" si="368">AJ$227*AJ190</f>
        <v>0</v>
      </c>
      <c r="AK301" s="310">
        <f t="shared" si="368"/>
        <v>0</v>
      </c>
      <c r="AL301" s="310">
        <f t="shared" si="368"/>
        <v>0</v>
      </c>
      <c r="AM301" s="310">
        <f t="shared" si="368"/>
        <v>0</v>
      </c>
      <c r="AN301" s="310">
        <f t="shared" si="368"/>
        <v>0</v>
      </c>
      <c r="AO301" s="310">
        <f t="shared" si="368"/>
        <v>0</v>
      </c>
      <c r="AP301" s="310">
        <f t="shared" si="368"/>
        <v>0</v>
      </c>
      <c r="AQ301" s="310">
        <f t="shared" si="368"/>
        <v>0</v>
      </c>
      <c r="AR301" s="310">
        <f t="shared" si="368"/>
        <v>0</v>
      </c>
      <c r="AS301" s="310">
        <f t="shared" si="368"/>
        <v>0</v>
      </c>
      <c r="AT301" s="310">
        <f t="shared" si="368"/>
        <v>0</v>
      </c>
      <c r="AU301" s="310">
        <f t="shared" si="368"/>
        <v>0</v>
      </c>
      <c r="AV301" s="310">
        <f t="shared" si="368"/>
        <v>0</v>
      </c>
      <c r="AW301" s="310">
        <f t="shared" si="368"/>
        <v>0</v>
      </c>
      <c r="AX301" s="310">
        <f t="shared" si="368"/>
        <v>0</v>
      </c>
      <c r="AY301" s="310">
        <f t="shared" si="368"/>
        <v>0</v>
      </c>
      <c r="AZ301" s="310">
        <f t="shared" si="368"/>
        <v>0</v>
      </c>
      <c r="BA301" s="310">
        <f t="shared" si="368"/>
        <v>0</v>
      </c>
      <c r="BB301" s="310">
        <f t="shared" si="368"/>
        <v>0</v>
      </c>
      <c r="BC301" s="310">
        <f t="shared" si="368"/>
        <v>0</v>
      </c>
      <c r="BD301" s="310">
        <f t="shared" si="368"/>
        <v>0</v>
      </c>
      <c r="BE301" s="310">
        <f t="shared" si="368"/>
        <v>0</v>
      </c>
      <c r="BF301" s="310">
        <f t="shared" si="368"/>
        <v>0</v>
      </c>
      <c r="BG301" s="310">
        <f t="shared" si="368"/>
        <v>0</v>
      </c>
      <c r="BH301" s="310">
        <f t="shared" si="368"/>
        <v>0</v>
      </c>
      <c r="BI301" s="310">
        <f t="shared" si="368"/>
        <v>0</v>
      </c>
      <c r="BJ301" s="310">
        <f t="shared" si="368"/>
        <v>0</v>
      </c>
      <c r="BK301" s="310">
        <f t="shared" si="368"/>
        <v>0</v>
      </c>
      <c r="BL301" s="310">
        <f t="shared" si="368"/>
        <v>0</v>
      </c>
      <c r="BM301" s="310">
        <f t="shared" si="368"/>
        <v>0</v>
      </c>
      <c r="BN301" s="310">
        <f t="shared" si="368"/>
        <v>0</v>
      </c>
      <c r="BO301" s="310">
        <f t="shared" si="368"/>
        <v>0</v>
      </c>
      <c r="BP301" s="310">
        <f t="shared" ref="BP301:CU301" si="369">BP$227*BP190</f>
        <v>0</v>
      </c>
      <c r="BQ301" s="310">
        <f t="shared" si="369"/>
        <v>0</v>
      </c>
      <c r="BR301" s="310">
        <f t="shared" si="369"/>
        <v>0</v>
      </c>
      <c r="BS301" s="310">
        <f t="shared" si="369"/>
        <v>0</v>
      </c>
      <c r="BT301" s="310">
        <f t="shared" si="369"/>
        <v>0</v>
      </c>
      <c r="BU301" s="310">
        <f t="shared" si="369"/>
        <v>0</v>
      </c>
      <c r="BV301" s="310">
        <f t="shared" si="369"/>
        <v>0</v>
      </c>
      <c r="BW301" s="310">
        <f t="shared" si="369"/>
        <v>0</v>
      </c>
      <c r="BX301" s="310">
        <f t="shared" si="369"/>
        <v>0</v>
      </c>
      <c r="BY301" s="310">
        <f t="shared" si="369"/>
        <v>0</v>
      </c>
      <c r="BZ301" s="310">
        <f t="shared" si="369"/>
        <v>0</v>
      </c>
      <c r="CA301" s="310">
        <f t="shared" si="369"/>
        <v>0</v>
      </c>
      <c r="CB301" s="310">
        <f t="shared" si="369"/>
        <v>0</v>
      </c>
      <c r="CC301" s="310">
        <f t="shared" si="369"/>
        <v>0</v>
      </c>
      <c r="CD301" s="310">
        <f t="shared" si="369"/>
        <v>0</v>
      </c>
      <c r="CE301" s="310">
        <f t="shared" si="369"/>
        <v>0</v>
      </c>
      <c r="CF301" s="310">
        <f t="shared" si="369"/>
        <v>0</v>
      </c>
      <c r="CG301" s="310">
        <f t="shared" si="369"/>
        <v>0</v>
      </c>
      <c r="CH301" s="310">
        <f t="shared" si="369"/>
        <v>0</v>
      </c>
      <c r="CI301" s="310">
        <f t="shared" si="369"/>
        <v>0</v>
      </c>
      <c r="CJ301" s="310">
        <f t="shared" si="369"/>
        <v>0</v>
      </c>
      <c r="CK301" s="310">
        <f t="shared" si="369"/>
        <v>0</v>
      </c>
      <c r="CL301" s="310">
        <f t="shared" si="369"/>
        <v>0</v>
      </c>
      <c r="CM301" s="310">
        <f t="shared" si="369"/>
        <v>0</v>
      </c>
      <c r="CN301" s="310">
        <f t="shared" si="369"/>
        <v>0</v>
      </c>
      <c r="CO301" s="310">
        <f t="shared" si="369"/>
        <v>0</v>
      </c>
      <c r="CP301" s="310">
        <f t="shared" si="369"/>
        <v>0</v>
      </c>
      <c r="CQ301" s="310">
        <f t="shared" si="369"/>
        <v>0</v>
      </c>
      <c r="CR301" s="310">
        <f t="shared" si="369"/>
        <v>0</v>
      </c>
      <c r="CS301" s="310">
        <f t="shared" si="369"/>
        <v>0</v>
      </c>
      <c r="CT301" s="310">
        <f t="shared" si="369"/>
        <v>0</v>
      </c>
      <c r="CU301" s="310">
        <f t="shared" si="369"/>
        <v>0</v>
      </c>
      <c r="CV301" s="310">
        <f t="shared" ref="CV301:DD301" si="370">CV$227*CV190</f>
        <v>0</v>
      </c>
      <c r="CW301" s="310">
        <f t="shared" si="370"/>
        <v>0</v>
      </c>
      <c r="CX301" s="310">
        <f t="shared" si="370"/>
        <v>0</v>
      </c>
      <c r="CY301" s="310">
        <f t="shared" si="370"/>
        <v>0</v>
      </c>
      <c r="CZ301" s="310">
        <f t="shared" si="370"/>
        <v>0</v>
      </c>
      <c r="DA301" s="310">
        <f t="shared" si="370"/>
        <v>0</v>
      </c>
      <c r="DB301" s="310">
        <f t="shared" si="370"/>
        <v>0</v>
      </c>
      <c r="DC301" s="310">
        <f t="shared" si="370"/>
        <v>0</v>
      </c>
      <c r="DD301" s="310">
        <f t="shared" si="370"/>
        <v>0</v>
      </c>
      <c r="DE301" s="310">
        <f t="shared" ref="DE301:DF301" si="371">DE$227*DE190</f>
        <v>0</v>
      </c>
      <c r="DF301" s="342">
        <f t="shared" si="371"/>
        <v>0</v>
      </c>
      <c r="DG301" s="291">
        <f t="shared" si="346"/>
        <v>0</v>
      </c>
      <c r="DJ301" s="311"/>
      <c r="DK301" s="308"/>
    </row>
    <row r="302" spans="2:115">
      <c r="B302" s="509" t="str">
        <f t="shared" si="310"/>
        <v>552</v>
      </c>
      <c r="C302" s="550" t="str">
        <f t="shared" si="310"/>
        <v>住宅賃貸料</v>
      </c>
      <c r="D302" s="310">
        <f t="shared" ref="D302:AI302" si="372">D$227*D191</f>
        <v>0</v>
      </c>
      <c r="E302" s="310">
        <f t="shared" si="372"/>
        <v>0</v>
      </c>
      <c r="F302" s="310">
        <f t="shared" si="372"/>
        <v>0</v>
      </c>
      <c r="G302" s="310">
        <f t="shared" si="372"/>
        <v>0</v>
      </c>
      <c r="H302" s="310">
        <f t="shared" si="372"/>
        <v>0</v>
      </c>
      <c r="I302" s="310">
        <f t="shared" si="372"/>
        <v>0</v>
      </c>
      <c r="J302" s="310">
        <f t="shared" si="372"/>
        <v>0</v>
      </c>
      <c r="K302" s="310">
        <f t="shared" si="372"/>
        <v>0</v>
      </c>
      <c r="L302" s="310">
        <f t="shared" si="372"/>
        <v>0</v>
      </c>
      <c r="M302" s="310">
        <f t="shared" si="372"/>
        <v>0</v>
      </c>
      <c r="N302" s="310">
        <f t="shared" si="372"/>
        <v>0</v>
      </c>
      <c r="O302" s="310">
        <f t="shared" si="372"/>
        <v>0</v>
      </c>
      <c r="P302" s="310">
        <f t="shared" si="372"/>
        <v>0</v>
      </c>
      <c r="Q302" s="310">
        <f t="shared" si="372"/>
        <v>0</v>
      </c>
      <c r="R302" s="310">
        <f t="shared" si="372"/>
        <v>0</v>
      </c>
      <c r="S302" s="310">
        <f t="shared" si="372"/>
        <v>0</v>
      </c>
      <c r="T302" s="310">
        <f t="shared" si="372"/>
        <v>0</v>
      </c>
      <c r="U302" s="310">
        <f t="shared" si="372"/>
        <v>0</v>
      </c>
      <c r="V302" s="310">
        <f t="shared" si="372"/>
        <v>0</v>
      </c>
      <c r="W302" s="310">
        <f t="shared" si="372"/>
        <v>0</v>
      </c>
      <c r="X302" s="310">
        <f t="shared" si="372"/>
        <v>0</v>
      </c>
      <c r="Y302" s="310">
        <f t="shared" si="372"/>
        <v>0</v>
      </c>
      <c r="Z302" s="310">
        <f t="shared" si="372"/>
        <v>0</v>
      </c>
      <c r="AA302" s="310">
        <f t="shared" si="372"/>
        <v>0</v>
      </c>
      <c r="AB302" s="310">
        <f t="shared" si="372"/>
        <v>0</v>
      </c>
      <c r="AC302" s="310">
        <f t="shared" si="372"/>
        <v>0</v>
      </c>
      <c r="AD302" s="310">
        <f t="shared" si="372"/>
        <v>0</v>
      </c>
      <c r="AE302" s="310">
        <f t="shared" si="372"/>
        <v>0</v>
      </c>
      <c r="AF302" s="310">
        <f t="shared" si="372"/>
        <v>0</v>
      </c>
      <c r="AG302" s="310">
        <f t="shared" si="372"/>
        <v>0</v>
      </c>
      <c r="AH302" s="310">
        <f t="shared" si="372"/>
        <v>0</v>
      </c>
      <c r="AI302" s="310">
        <f t="shared" si="372"/>
        <v>0</v>
      </c>
      <c r="AJ302" s="310">
        <f t="shared" ref="AJ302:BO302" si="373">AJ$227*AJ191</f>
        <v>0</v>
      </c>
      <c r="AK302" s="310">
        <f t="shared" si="373"/>
        <v>0</v>
      </c>
      <c r="AL302" s="310">
        <f t="shared" si="373"/>
        <v>0</v>
      </c>
      <c r="AM302" s="310">
        <f t="shared" si="373"/>
        <v>0</v>
      </c>
      <c r="AN302" s="310">
        <f t="shared" si="373"/>
        <v>0</v>
      </c>
      <c r="AO302" s="310">
        <f t="shared" si="373"/>
        <v>0</v>
      </c>
      <c r="AP302" s="310">
        <f t="shared" si="373"/>
        <v>0</v>
      </c>
      <c r="AQ302" s="310">
        <f t="shared" si="373"/>
        <v>0</v>
      </c>
      <c r="AR302" s="310">
        <f t="shared" si="373"/>
        <v>0</v>
      </c>
      <c r="AS302" s="310">
        <f t="shared" si="373"/>
        <v>0</v>
      </c>
      <c r="AT302" s="310">
        <f t="shared" si="373"/>
        <v>0</v>
      </c>
      <c r="AU302" s="310">
        <f t="shared" si="373"/>
        <v>0</v>
      </c>
      <c r="AV302" s="310">
        <f t="shared" si="373"/>
        <v>0</v>
      </c>
      <c r="AW302" s="310">
        <f t="shared" si="373"/>
        <v>0</v>
      </c>
      <c r="AX302" s="310">
        <f t="shared" si="373"/>
        <v>0</v>
      </c>
      <c r="AY302" s="310">
        <f t="shared" si="373"/>
        <v>0</v>
      </c>
      <c r="AZ302" s="310">
        <f t="shared" si="373"/>
        <v>0</v>
      </c>
      <c r="BA302" s="310">
        <f t="shared" si="373"/>
        <v>0</v>
      </c>
      <c r="BB302" s="310">
        <f t="shared" si="373"/>
        <v>0</v>
      </c>
      <c r="BC302" s="310">
        <f t="shared" si="373"/>
        <v>0</v>
      </c>
      <c r="BD302" s="310">
        <f t="shared" si="373"/>
        <v>0</v>
      </c>
      <c r="BE302" s="310">
        <f t="shared" si="373"/>
        <v>0</v>
      </c>
      <c r="BF302" s="310">
        <f t="shared" si="373"/>
        <v>0</v>
      </c>
      <c r="BG302" s="310">
        <f t="shared" si="373"/>
        <v>0</v>
      </c>
      <c r="BH302" s="310">
        <f t="shared" si="373"/>
        <v>0</v>
      </c>
      <c r="BI302" s="310">
        <f t="shared" si="373"/>
        <v>0</v>
      </c>
      <c r="BJ302" s="310">
        <f t="shared" si="373"/>
        <v>0</v>
      </c>
      <c r="BK302" s="310">
        <f t="shared" si="373"/>
        <v>0</v>
      </c>
      <c r="BL302" s="310">
        <f t="shared" si="373"/>
        <v>0</v>
      </c>
      <c r="BM302" s="310">
        <f t="shared" si="373"/>
        <v>0</v>
      </c>
      <c r="BN302" s="310">
        <f t="shared" si="373"/>
        <v>0</v>
      </c>
      <c r="BO302" s="310">
        <f t="shared" si="373"/>
        <v>0</v>
      </c>
      <c r="BP302" s="310">
        <f t="shared" ref="BP302:CU302" si="374">BP$227*BP191</f>
        <v>0</v>
      </c>
      <c r="BQ302" s="310">
        <f t="shared" si="374"/>
        <v>0</v>
      </c>
      <c r="BR302" s="310">
        <f t="shared" si="374"/>
        <v>0</v>
      </c>
      <c r="BS302" s="310">
        <f t="shared" si="374"/>
        <v>0</v>
      </c>
      <c r="BT302" s="310">
        <f t="shared" si="374"/>
        <v>0</v>
      </c>
      <c r="BU302" s="310">
        <f t="shared" si="374"/>
        <v>0</v>
      </c>
      <c r="BV302" s="310">
        <f t="shared" si="374"/>
        <v>0</v>
      </c>
      <c r="BW302" s="310">
        <f t="shared" si="374"/>
        <v>0</v>
      </c>
      <c r="BX302" s="310">
        <f t="shared" si="374"/>
        <v>0</v>
      </c>
      <c r="BY302" s="310">
        <f t="shared" si="374"/>
        <v>0</v>
      </c>
      <c r="BZ302" s="310">
        <f t="shared" si="374"/>
        <v>0</v>
      </c>
      <c r="CA302" s="310">
        <f t="shared" si="374"/>
        <v>0</v>
      </c>
      <c r="CB302" s="310">
        <f t="shared" si="374"/>
        <v>0</v>
      </c>
      <c r="CC302" s="310">
        <f t="shared" si="374"/>
        <v>0</v>
      </c>
      <c r="CD302" s="310">
        <f t="shared" si="374"/>
        <v>0</v>
      </c>
      <c r="CE302" s="310">
        <f t="shared" si="374"/>
        <v>0</v>
      </c>
      <c r="CF302" s="310">
        <f t="shared" si="374"/>
        <v>0</v>
      </c>
      <c r="CG302" s="310">
        <f t="shared" si="374"/>
        <v>0</v>
      </c>
      <c r="CH302" s="310">
        <f t="shared" si="374"/>
        <v>0</v>
      </c>
      <c r="CI302" s="310">
        <f t="shared" si="374"/>
        <v>0</v>
      </c>
      <c r="CJ302" s="310">
        <f t="shared" si="374"/>
        <v>0</v>
      </c>
      <c r="CK302" s="310">
        <f t="shared" si="374"/>
        <v>0</v>
      </c>
      <c r="CL302" s="310">
        <f t="shared" si="374"/>
        <v>0</v>
      </c>
      <c r="CM302" s="310">
        <f t="shared" si="374"/>
        <v>0</v>
      </c>
      <c r="CN302" s="310">
        <f t="shared" si="374"/>
        <v>0</v>
      </c>
      <c r="CO302" s="310">
        <f t="shared" si="374"/>
        <v>0</v>
      </c>
      <c r="CP302" s="310">
        <f t="shared" si="374"/>
        <v>0</v>
      </c>
      <c r="CQ302" s="310">
        <f t="shared" si="374"/>
        <v>0</v>
      </c>
      <c r="CR302" s="310">
        <f t="shared" si="374"/>
        <v>0</v>
      </c>
      <c r="CS302" s="310">
        <f t="shared" si="374"/>
        <v>0</v>
      </c>
      <c r="CT302" s="310">
        <f t="shared" si="374"/>
        <v>0</v>
      </c>
      <c r="CU302" s="310">
        <f t="shared" si="374"/>
        <v>0</v>
      </c>
      <c r="CV302" s="310">
        <f t="shared" ref="CV302:DD302" si="375">CV$227*CV191</f>
        <v>0</v>
      </c>
      <c r="CW302" s="310">
        <f t="shared" si="375"/>
        <v>0</v>
      </c>
      <c r="CX302" s="310">
        <f t="shared" si="375"/>
        <v>0</v>
      </c>
      <c r="CY302" s="310">
        <f t="shared" si="375"/>
        <v>0</v>
      </c>
      <c r="CZ302" s="310">
        <f t="shared" si="375"/>
        <v>0</v>
      </c>
      <c r="DA302" s="310">
        <f t="shared" si="375"/>
        <v>0</v>
      </c>
      <c r="DB302" s="310">
        <f t="shared" si="375"/>
        <v>0</v>
      </c>
      <c r="DC302" s="310">
        <f t="shared" si="375"/>
        <v>0</v>
      </c>
      <c r="DD302" s="310">
        <f t="shared" si="375"/>
        <v>0</v>
      </c>
      <c r="DE302" s="310">
        <f t="shared" ref="DE302:DF302" si="376">DE$227*DE191</f>
        <v>0</v>
      </c>
      <c r="DF302" s="342">
        <f t="shared" si="376"/>
        <v>0</v>
      </c>
      <c r="DG302" s="291">
        <f t="shared" si="346"/>
        <v>0</v>
      </c>
      <c r="DJ302" s="311"/>
      <c r="DK302" s="308"/>
    </row>
    <row r="303" spans="2:115">
      <c r="B303" s="509" t="str">
        <f t="shared" si="310"/>
        <v>553</v>
      </c>
      <c r="C303" s="550" t="str">
        <f t="shared" si="310"/>
        <v>住宅賃貸料（帰属家賃）</v>
      </c>
      <c r="D303" s="310">
        <f t="shared" ref="D303:AI303" si="377">D$227*D192</f>
        <v>0</v>
      </c>
      <c r="E303" s="310">
        <f t="shared" si="377"/>
        <v>0</v>
      </c>
      <c r="F303" s="310">
        <f t="shared" si="377"/>
        <v>0</v>
      </c>
      <c r="G303" s="310">
        <f t="shared" si="377"/>
        <v>0</v>
      </c>
      <c r="H303" s="310">
        <f t="shared" si="377"/>
        <v>0</v>
      </c>
      <c r="I303" s="310">
        <f t="shared" si="377"/>
        <v>0</v>
      </c>
      <c r="J303" s="310">
        <f t="shared" si="377"/>
        <v>0</v>
      </c>
      <c r="K303" s="310">
        <f t="shared" si="377"/>
        <v>0</v>
      </c>
      <c r="L303" s="310">
        <f t="shared" si="377"/>
        <v>0</v>
      </c>
      <c r="M303" s="310">
        <f t="shared" si="377"/>
        <v>0</v>
      </c>
      <c r="N303" s="310">
        <f t="shared" si="377"/>
        <v>0</v>
      </c>
      <c r="O303" s="310">
        <f t="shared" si="377"/>
        <v>0</v>
      </c>
      <c r="P303" s="310">
        <f t="shared" si="377"/>
        <v>0</v>
      </c>
      <c r="Q303" s="310">
        <f t="shared" si="377"/>
        <v>0</v>
      </c>
      <c r="R303" s="310">
        <f t="shared" si="377"/>
        <v>0</v>
      </c>
      <c r="S303" s="310">
        <f t="shared" si="377"/>
        <v>0</v>
      </c>
      <c r="T303" s="310">
        <f t="shared" si="377"/>
        <v>0</v>
      </c>
      <c r="U303" s="310">
        <f t="shared" si="377"/>
        <v>0</v>
      </c>
      <c r="V303" s="310">
        <f t="shared" si="377"/>
        <v>0</v>
      </c>
      <c r="W303" s="310">
        <f t="shared" si="377"/>
        <v>0</v>
      </c>
      <c r="X303" s="310">
        <f t="shared" si="377"/>
        <v>0</v>
      </c>
      <c r="Y303" s="310">
        <f t="shared" si="377"/>
        <v>0</v>
      </c>
      <c r="Z303" s="310">
        <f t="shared" si="377"/>
        <v>0</v>
      </c>
      <c r="AA303" s="310">
        <f t="shared" si="377"/>
        <v>0</v>
      </c>
      <c r="AB303" s="310">
        <f t="shared" si="377"/>
        <v>0</v>
      </c>
      <c r="AC303" s="310">
        <f t="shared" si="377"/>
        <v>0</v>
      </c>
      <c r="AD303" s="310">
        <f t="shared" si="377"/>
        <v>0</v>
      </c>
      <c r="AE303" s="310">
        <f t="shared" si="377"/>
        <v>0</v>
      </c>
      <c r="AF303" s="310">
        <f t="shared" si="377"/>
        <v>0</v>
      </c>
      <c r="AG303" s="310">
        <f t="shared" si="377"/>
        <v>0</v>
      </c>
      <c r="AH303" s="310">
        <f t="shared" si="377"/>
        <v>0</v>
      </c>
      <c r="AI303" s="310">
        <f t="shared" si="377"/>
        <v>0</v>
      </c>
      <c r="AJ303" s="310">
        <f t="shared" ref="AJ303:BO303" si="378">AJ$227*AJ192</f>
        <v>0</v>
      </c>
      <c r="AK303" s="310">
        <f t="shared" si="378"/>
        <v>0</v>
      </c>
      <c r="AL303" s="310">
        <f t="shared" si="378"/>
        <v>0</v>
      </c>
      <c r="AM303" s="310">
        <f t="shared" si="378"/>
        <v>0</v>
      </c>
      <c r="AN303" s="310">
        <f t="shared" si="378"/>
        <v>0</v>
      </c>
      <c r="AO303" s="310">
        <f t="shared" si="378"/>
        <v>0</v>
      </c>
      <c r="AP303" s="310">
        <f t="shared" si="378"/>
        <v>0</v>
      </c>
      <c r="AQ303" s="310">
        <f t="shared" si="378"/>
        <v>0</v>
      </c>
      <c r="AR303" s="310">
        <f t="shared" si="378"/>
        <v>0</v>
      </c>
      <c r="AS303" s="310">
        <f t="shared" si="378"/>
        <v>0</v>
      </c>
      <c r="AT303" s="310">
        <f t="shared" si="378"/>
        <v>0</v>
      </c>
      <c r="AU303" s="310">
        <f t="shared" si="378"/>
        <v>0</v>
      </c>
      <c r="AV303" s="310">
        <f t="shared" si="378"/>
        <v>0</v>
      </c>
      <c r="AW303" s="310">
        <f t="shared" si="378"/>
        <v>0</v>
      </c>
      <c r="AX303" s="310">
        <f t="shared" si="378"/>
        <v>0</v>
      </c>
      <c r="AY303" s="310">
        <f t="shared" si="378"/>
        <v>0</v>
      </c>
      <c r="AZ303" s="310">
        <f t="shared" si="378"/>
        <v>0</v>
      </c>
      <c r="BA303" s="310">
        <f t="shared" si="378"/>
        <v>0</v>
      </c>
      <c r="BB303" s="310">
        <f t="shared" si="378"/>
        <v>0</v>
      </c>
      <c r="BC303" s="310">
        <f t="shared" si="378"/>
        <v>0</v>
      </c>
      <c r="BD303" s="310">
        <f t="shared" si="378"/>
        <v>0</v>
      </c>
      <c r="BE303" s="310">
        <f t="shared" si="378"/>
        <v>0</v>
      </c>
      <c r="BF303" s="310">
        <f t="shared" si="378"/>
        <v>0</v>
      </c>
      <c r="BG303" s="310">
        <f t="shared" si="378"/>
        <v>0</v>
      </c>
      <c r="BH303" s="310">
        <f t="shared" si="378"/>
        <v>0</v>
      </c>
      <c r="BI303" s="310">
        <f t="shared" si="378"/>
        <v>0</v>
      </c>
      <c r="BJ303" s="310">
        <f t="shared" si="378"/>
        <v>0</v>
      </c>
      <c r="BK303" s="310">
        <f t="shared" si="378"/>
        <v>0</v>
      </c>
      <c r="BL303" s="310">
        <f t="shared" si="378"/>
        <v>0</v>
      </c>
      <c r="BM303" s="310">
        <f t="shared" si="378"/>
        <v>0</v>
      </c>
      <c r="BN303" s="310">
        <f t="shared" si="378"/>
        <v>0</v>
      </c>
      <c r="BO303" s="310">
        <f t="shared" si="378"/>
        <v>0</v>
      </c>
      <c r="BP303" s="310">
        <f t="shared" ref="BP303:CU303" si="379">BP$227*BP192</f>
        <v>0</v>
      </c>
      <c r="BQ303" s="310">
        <f t="shared" si="379"/>
        <v>0</v>
      </c>
      <c r="BR303" s="310">
        <f t="shared" si="379"/>
        <v>0</v>
      </c>
      <c r="BS303" s="310">
        <f t="shared" si="379"/>
        <v>0</v>
      </c>
      <c r="BT303" s="310">
        <f t="shared" si="379"/>
        <v>0</v>
      </c>
      <c r="BU303" s="310">
        <f t="shared" si="379"/>
        <v>0</v>
      </c>
      <c r="BV303" s="310">
        <f t="shared" si="379"/>
        <v>0</v>
      </c>
      <c r="BW303" s="310">
        <f t="shared" si="379"/>
        <v>0</v>
      </c>
      <c r="BX303" s="310">
        <f t="shared" si="379"/>
        <v>0</v>
      </c>
      <c r="BY303" s="310">
        <f t="shared" si="379"/>
        <v>0</v>
      </c>
      <c r="BZ303" s="310">
        <f t="shared" si="379"/>
        <v>0</v>
      </c>
      <c r="CA303" s="310">
        <f t="shared" si="379"/>
        <v>0</v>
      </c>
      <c r="CB303" s="310">
        <f t="shared" si="379"/>
        <v>0</v>
      </c>
      <c r="CC303" s="310">
        <f t="shared" si="379"/>
        <v>0</v>
      </c>
      <c r="CD303" s="310">
        <f t="shared" si="379"/>
        <v>0</v>
      </c>
      <c r="CE303" s="310">
        <f t="shared" si="379"/>
        <v>0</v>
      </c>
      <c r="CF303" s="310">
        <f t="shared" si="379"/>
        <v>0</v>
      </c>
      <c r="CG303" s="310">
        <f t="shared" si="379"/>
        <v>0</v>
      </c>
      <c r="CH303" s="310">
        <f t="shared" si="379"/>
        <v>0</v>
      </c>
      <c r="CI303" s="310">
        <f t="shared" si="379"/>
        <v>0</v>
      </c>
      <c r="CJ303" s="310">
        <f t="shared" si="379"/>
        <v>0</v>
      </c>
      <c r="CK303" s="310">
        <f t="shared" si="379"/>
        <v>0</v>
      </c>
      <c r="CL303" s="310">
        <f t="shared" si="379"/>
        <v>0</v>
      </c>
      <c r="CM303" s="310">
        <f t="shared" si="379"/>
        <v>0</v>
      </c>
      <c r="CN303" s="310">
        <f t="shared" si="379"/>
        <v>0</v>
      </c>
      <c r="CO303" s="310">
        <f t="shared" si="379"/>
        <v>0</v>
      </c>
      <c r="CP303" s="310">
        <f t="shared" si="379"/>
        <v>0</v>
      </c>
      <c r="CQ303" s="310">
        <f t="shared" si="379"/>
        <v>0</v>
      </c>
      <c r="CR303" s="310">
        <f t="shared" si="379"/>
        <v>0</v>
      </c>
      <c r="CS303" s="310">
        <f t="shared" si="379"/>
        <v>0</v>
      </c>
      <c r="CT303" s="310">
        <f t="shared" si="379"/>
        <v>0</v>
      </c>
      <c r="CU303" s="310">
        <f t="shared" si="379"/>
        <v>0</v>
      </c>
      <c r="CV303" s="310">
        <f t="shared" ref="CV303:DD303" si="380">CV$227*CV192</f>
        <v>0</v>
      </c>
      <c r="CW303" s="310">
        <f t="shared" si="380"/>
        <v>0</v>
      </c>
      <c r="CX303" s="310">
        <f t="shared" si="380"/>
        <v>0</v>
      </c>
      <c r="CY303" s="310">
        <f t="shared" si="380"/>
        <v>0</v>
      </c>
      <c r="CZ303" s="310">
        <f t="shared" si="380"/>
        <v>0</v>
      </c>
      <c r="DA303" s="310">
        <f t="shared" si="380"/>
        <v>0</v>
      </c>
      <c r="DB303" s="310">
        <f t="shared" si="380"/>
        <v>0</v>
      </c>
      <c r="DC303" s="310">
        <f t="shared" si="380"/>
        <v>0</v>
      </c>
      <c r="DD303" s="310">
        <f t="shared" si="380"/>
        <v>0</v>
      </c>
      <c r="DE303" s="310">
        <f t="shared" ref="DE303:DF303" si="381">DE$227*DE192</f>
        <v>0</v>
      </c>
      <c r="DF303" s="342">
        <f t="shared" si="381"/>
        <v>0</v>
      </c>
      <c r="DG303" s="291">
        <f t="shared" si="346"/>
        <v>0</v>
      </c>
      <c r="DJ303" s="311"/>
      <c r="DK303" s="308"/>
    </row>
    <row r="304" spans="2:115">
      <c r="B304" s="509" t="str">
        <f t="shared" si="310"/>
        <v>571</v>
      </c>
      <c r="C304" s="550" t="str">
        <f t="shared" si="310"/>
        <v>鉄道輸送</v>
      </c>
      <c r="D304" s="310">
        <f t="shared" ref="D304:AI304" si="382">D$227*D193</f>
        <v>0</v>
      </c>
      <c r="E304" s="310">
        <f t="shared" si="382"/>
        <v>0</v>
      </c>
      <c r="F304" s="310">
        <f t="shared" si="382"/>
        <v>0</v>
      </c>
      <c r="G304" s="310">
        <f t="shared" si="382"/>
        <v>0</v>
      </c>
      <c r="H304" s="310">
        <f t="shared" si="382"/>
        <v>0</v>
      </c>
      <c r="I304" s="310">
        <f t="shared" si="382"/>
        <v>0</v>
      </c>
      <c r="J304" s="310">
        <f t="shared" si="382"/>
        <v>0</v>
      </c>
      <c r="K304" s="310">
        <f t="shared" si="382"/>
        <v>0</v>
      </c>
      <c r="L304" s="310">
        <f t="shared" si="382"/>
        <v>0</v>
      </c>
      <c r="M304" s="310">
        <f t="shared" si="382"/>
        <v>0</v>
      </c>
      <c r="N304" s="310">
        <f t="shared" si="382"/>
        <v>0</v>
      </c>
      <c r="O304" s="310">
        <f t="shared" si="382"/>
        <v>0</v>
      </c>
      <c r="P304" s="310">
        <f t="shared" si="382"/>
        <v>0</v>
      </c>
      <c r="Q304" s="310">
        <f t="shared" si="382"/>
        <v>0</v>
      </c>
      <c r="R304" s="310">
        <f t="shared" si="382"/>
        <v>0</v>
      </c>
      <c r="S304" s="310">
        <f t="shared" si="382"/>
        <v>0</v>
      </c>
      <c r="T304" s="310">
        <f t="shared" si="382"/>
        <v>0</v>
      </c>
      <c r="U304" s="310">
        <f t="shared" si="382"/>
        <v>0</v>
      </c>
      <c r="V304" s="310">
        <f t="shared" si="382"/>
        <v>0</v>
      </c>
      <c r="W304" s="310">
        <f t="shared" si="382"/>
        <v>0</v>
      </c>
      <c r="X304" s="310">
        <f t="shared" si="382"/>
        <v>0</v>
      </c>
      <c r="Y304" s="310">
        <f t="shared" si="382"/>
        <v>0</v>
      </c>
      <c r="Z304" s="310">
        <f t="shared" si="382"/>
        <v>0</v>
      </c>
      <c r="AA304" s="310">
        <f t="shared" si="382"/>
        <v>0</v>
      </c>
      <c r="AB304" s="310">
        <f t="shared" si="382"/>
        <v>0</v>
      </c>
      <c r="AC304" s="310">
        <f t="shared" si="382"/>
        <v>0</v>
      </c>
      <c r="AD304" s="310">
        <f t="shared" si="382"/>
        <v>0</v>
      </c>
      <c r="AE304" s="310">
        <f t="shared" si="382"/>
        <v>0</v>
      </c>
      <c r="AF304" s="310">
        <f t="shared" si="382"/>
        <v>0</v>
      </c>
      <c r="AG304" s="310">
        <f t="shared" si="382"/>
        <v>0</v>
      </c>
      <c r="AH304" s="310">
        <f t="shared" si="382"/>
        <v>0</v>
      </c>
      <c r="AI304" s="310">
        <f t="shared" si="382"/>
        <v>0</v>
      </c>
      <c r="AJ304" s="310">
        <f t="shared" ref="AJ304:BO304" si="383">AJ$227*AJ193</f>
        <v>0</v>
      </c>
      <c r="AK304" s="310">
        <f t="shared" si="383"/>
        <v>0</v>
      </c>
      <c r="AL304" s="310">
        <f t="shared" si="383"/>
        <v>0</v>
      </c>
      <c r="AM304" s="310">
        <f t="shared" si="383"/>
        <v>0</v>
      </c>
      <c r="AN304" s="310">
        <f t="shared" si="383"/>
        <v>0</v>
      </c>
      <c r="AO304" s="310">
        <f t="shared" si="383"/>
        <v>0</v>
      </c>
      <c r="AP304" s="310">
        <f t="shared" si="383"/>
        <v>0</v>
      </c>
      <c r="AQ304" s="310">
        <f t="shared" si="383"/>
        <v>0</v>
      </c>
      <c r="AR304" s="310">
        <f t="shared" si="383"/>
        <v>0</v>
      </c>
      <c r="AS304" s="310">
        <f t="shared" si="383"/>
        <v>0</v>
      </c>
      <c r="AT304" s="310">
        <f t="shared" si="383"/>
        <v>0</v>
      </c>
      <c r="AU304" s="310">
        <f t="shared" si="383"/>
        <v>0</v>
      </c>
      <c r="AV304" s="310">
        <f t="shared" si="383"/>
        <v>0</v>
      </c>
      <c r="AW304" s="310">
        <f t="shared" si="383"/>
        <v>0</v>
      </c>
      <c r="AX304" s="310">
        <f t="shared" si="383"/>
        <v>0</v>
      </c>
      <c r="AY304" s="310">
        <f t="shared" si="383"/>
        <v>0</v>
      </c>
      <c r="AZ304" s="310">
        <f t="shared" si="383"/>
        <v>0</v>
      </c>
      <c r="BA304" s="310">
        <f t="shared" si="383"/>
        <v>0</v>
      </c>
      <c r="BB304" s="310">
        <f t="shared" si="383"/>
        <v>0</v>
      </c>
      <c r="BC304" s="310">
        <f t="shared" si="383"/>
        <v>0</v>
      </c>
      <c r="BD304" s="310">
        <f t="shared" si="383"/>
        <v>0</v>
      </c>
      <c r="BE304" s="310">
        <f t="shared" si="383"/>
        <v>0</v>
      </c>
      <c r="BF304" s="310">
        <f t="shared" si="383"/>
        <v>0</v>
      </c>
      <c r="BG304" s="310">
        <f t="shared" si="383"/>
        <v>0</v>
      </c>
      <c r="BH304" s="310">
        <f t="shared" si="383"/>
        <v>0</v>
      </c>
      <c r="BI304" s="310">
        <f t="shared" si="383"/>
        <v>0</v>
      </c>
      <c r="BJ304" s="310">
        <f t="shared" si="383"/>
        <v>0</v>
      </c>
      <c r="BK304" s="310">
        <f t="shared" si="383"/>
        <v>0</v>
      </c>
      <c r="BL304" s="310">
        <f t="shared" si="383"/>
        <v>0</v>
      </c>
      <c r="BM304" s="310">
        <f t="shared" si="383"/>
        <v>0</v>
      </c>
      <c r="BN304" s="310">
        <f t="shared" si="383"/>
        <v>0</v>
      </c>
      <c r="BO304" s="310">
        <f t="shared" si="383"/>
        <v>0</v>
      </c>
      <c r="BP304" s="310">
        <f t="shared" ref="BP304:CU304" si="384">BP$227*BP193</f>
        <v>0</v>
      </c>
      <c r="BQ304" s="310">
        <f t="shared" si="384"/>
        <v>0</v>
      </c>
      <c r="BR304" s="310">
        <f t="shared" si="384"/>
        <v>0</v>
      </c>
      <c r="BS304" s="310">
        <f t="shared" si="384"/>
        <v>0</v>
      </c>
      <c r="BT304" s="310">
        <f t="shared" si="384"/>
        <v>0</v>
      </c>
      <c r="BU304" s="310">
        <f t="shared" si="384"/>
        <v>0</v>
      </c>
      <c r="BV304" s="310">
        <f t="shared" si="384"/>
        <v>0</v>
      </c>
      <c r="BW304" s="310">
        <f t="shared" si="384"/>
        <v>0</v>
      </c>
      <c r="BX304" s="310">
        <f t="shared" si="384"/>
        <v>0</v>
      </c>
      <c r="BY304" s="310">
        <f t="shared" si="384"/>
        <v>0</v>
      </c>
      <c r="BZ304" s="310">
        <f t="shared" si="384"/>
        <v>0</v>
      </c>
      <c r="CA304" s="310">
        <f t="shared" si="384"/>
        <v>0</v>
      </c>
      <c r="CB304" s="310">
        <f t="shared" si="384"/>
        <v>0</v>
      </c>
      <c r="CC304" s="310">
        <f t="shared" si="384"/>
        <v>0</v>
      </c>
      <c r="CD304" s="310">
        <f t="shared" si="384"/>
        <v>0</v>
      </c>
      <c r="CE304" s="310">
        <f t="shared" si="384"/>
        <v>0</v>
      </c>
      <c r="CF304" s="310">
        <f t="shared" si="384"/>
        <v>0</v>
      </c>
      <c r="CG304" s="310">
        <f t="shared" si="384"/>
        <v>0</v>
      </c>
      <c r="CH304" s="310">
        <f t="shared" si="384"/>
        <v>0</v>
      </c>
      <c r="CI304" s="310">
        <f t="shared" si="384"/>
        <v>0</v>
      </c>
      <c r="CJ304" s="310">
        <f t="shared" si="384"/>
        <v>0</v>
      </c>
      <c r="CK304" s="310">
        <f t="shared" si="384"/>
        <v>0</v>
      </c>
      <c r="CL304" s="310">
        <f t="shared" si="384"/>
        <v>0</v>
      </c>
      <c r="CM304" s="310">
        <f t="shared" si="384"/>
        <v>0</v>
      </c>
      <c r="CN304" s="310">
        <f t="shared" si="384"/>
        <v>0</v>
      </c>
      <c r="CO304" s="310">
        <f t="shared" si="384"/>
        <v>0</v>
      </c>
      <c r="CP304" s="310">
        <f t="shared" si="384"/>
        <v>0</v>
      </c>
      <c r="CQ304" s="310">
        <f t="shared" si="384"/>
        <v>0</v>
      </c>
      <c r="CR304" s="310">
        <f t="shared" si="384"/>
        <v>0</v>
      </c>
      <c r="CS304" s="310">
        <f t="shared" si="384"/>
        <v>0</v>
      </c>
      <c r="CT304" s="310">
        <f t="shared" si="384"/>
        <v>0</v>
      </c>
      <c r="CU304" s="310">
        <f t="shared" si="384"/>
        <v>0</v>
      </c>
      <c r="CV304" s="310">
        <f t="shared" ref="CV304:DD304" si="385">CV$227*CV193</f>
        <v>0</v>
      </c>
      <c r="CW304" s="310">
        <f t="shared" si="385"/>
        <v>0</v>
      </c>
      <c r="CX304" s="310">
        <f t="shared" si="385"/>
        <v>0</v>
      </c>
      <c r="CY304" s="310">
        <f t="shared" si="385"/>
        <v>0</v>
      </c>
      <c r="CZ304" s="310">
        <f t="shared" si="385"/>
        <v>0</v>
      </c>
      <c r="DA304" s="310">
        <f t="shared" si="385"/>
        <v>0</v>
      </c>
      <c r="DB304" s="310">
        <f t="shared" si="385"/>
        <v>0</v>
      </c>
      <c r="DC304" s="310">
        <f t="shared" si="385"/>
        <v>0</v>
      </c>
      <c r="DD304" s="310">
        <f t="shared" si="385"/>
        <v>0</v>
      </c>
      <c r="DE304" s="310">
        <f t="shared" ref="DE304:DF304" si="386">DE$227*DE193</f>
        <v>0</v>
      </c>
      <c r="DF304" s="342">
        <f t="shared" si="386"/>
        <v>0</v>
      </c>
      <c r="DG304" s="291">
        <f t="shared" si="346"/>
        <v>0</v>
      </c>
      <c r="DJ304" s="311"/>
      <c r="DK304" s="308"/>
    </row>
    <row r="305" spans="2:115">
      <c r="B305" s="509" t="str">
        <f t="shared" si="310"/>
        <v>572</v>
      </c>
      <c r="C305" s="550" t="str">
        <f t="shared" si="310"/>
        <v>道路輸送（自家輸送を除く。）</v>
      </c>
      <c r="D305" s="310">
        <f t="shared" ref="D305:AI305" si="387">D$227*D194</f>
        <v>0</v>
      </c>
      <c r="E305" s="310">
        <f t="shared" si="387"/>
        <v>0</v>
      </c>
      <c r="F305" s="310">
        <f t="shared" si="387"/>
        <v>0</v>
      </c>
      <c r="G305" s="310">
        <f t="shared" si="387"/>
        <v>0</v>
      </c>
      <c r="H305" s="310">
        <f t="shared" si="387"/>
        <v>0</v>
      </c>
      <c r="I305" s="310">
        <f t="shared" si="387"/>
        <v>0</v>
      </c>
      <c r="J305" s="310">
        <f t="shared" si="387"/>
        <v>0</v>
      </c>
      <c r="K305" s="310">
        <f t="shared" si="387"/>
        <v>0</v>
      </c>
      <c r="L305" s="310">
        <f t="shared" si="387"/>
        <v>0</v>
      </c>
      <c r="M305" s="310">
        <f t="shared" si="387"/>
        <v>0</v>
      </c>
      <c r="N305" s="310">
        <f t="shared" si="387"/>
        <v>0</v>
      </c>
      <c r="O305" s="310">
        <f t="shared" si="387"/>
        <v>0</v>
      </c>
      <c r="P305" s="310">
        <f t="shared" si="387"/>
        <v>0</v>
      </c>
      <c r="Q305" s="310">
        <f t="shared" si="387"/>
        <v>0</v>
      </c>
      <c r="R305" s="310">
        <f t="shared" si="387"/>
        <v>0</v>
      </c>
      <c r="S305" s="310">
        <f t="shared" si="387"/>
        <v>0</v>
      </c>
      <c r="T305" s="310">
        <f t="shared" si="387"/>
        <v>0</v>
      </c>
      <c r="U305" s="310">
        <f t="shared" si="387"/>
        <v>0</v>
      </c>
      <c r="V305" s="310">
        <f t="shared" si="387"/>
        <v>0</v>
      </c>
      <c r="W305" s="310">
        <f t="shared" si="387"/>
        <v>0</v>
      </c>
      <c r="X305" s="310">
        <f t="shared" si="387"/>
        <v>0</v>
      </c>
      <c r="Y305" s="310">
        <f t="shared" si="387"/>
        <v>0</v>
      </c>
      <c r="Z305" s="310">
        <f t="shared" si="387"/>
        <v>0</v>
      </c>
      <c r="AA305" s="310">
        <f t="shared" si="387"/>
        <v>0</v>
      </c>
      <c r="AB305" s="310">
        <f t="shared" si="387"/>
        <v>0</v>
      </c>
      <c r="AC305" s="310">
        <f t="shared" si="387"/>
        <v>0</v>
      </c>
      <c r="AD305" s="310">
        <f t="shared" si="387"/>
        <v>0</v>
      </c>
      <c r="AE305" s="310">
        <f t="shared" si="387"/>
        <v>0</v>
      </c>
      <c r="AF305" s="310">
        <f t="shared" si="387"/>
        <v>0</v>
      </c>
      <c r="AG305" s="310">
        <f t="shared" si="387"/>
        <v>0</v>
      </c>
      <c r="AH305" s="310">
        <f t="shared" si="387"/>
        <v>0</v>
      </c>
      <c r="AI305" s="310">
        <f t="shared" si="387"/>
        <v>0</v>
      </c>
      <c r="AJ305" s="310">
        <f t="shared" ref="AJ305:BO305" si="388">AJ$227*AJ194</f>
        <v>0</v>
      </c>
      <c r="AK305" s="310">
        <f t="shared" si="388"/>
        <v>0</v>
      </c>
      <c r="AL305" s="310">
        <f t="shared" si="388"/>
        <v>0</v>
      </c>
      <c r="AM305" s="310">
        <f t="shared" si="388"/>
        <v>0</v>
      </c>
      <c r="AN305" s="310">
        <f t="shared" si="388"/>
        <v>0</v>
      </c>
      <c r="AO305" s="310">
        <f t="shared" si="388"/>
        <v>0</v>
      </c>
      <c r="AP305" s="310">
        <f t="shared" si="388"/>
        <v>0</v>
      </c>
      <c r="AQ305" s="310">
        <f t="shared" si="388"/>
        <v>0</v>
      </c>
      <c r="AR305" s="310">
        <f t="shared" si="388"/>
        <v>0</v>
      </c>
      <c r="AS305" s="310">
        <f t="shared" si="388"/>
        <v>0</v>
      </c>
      <c r="AT305" s="310">
        <f t="shared" si="388"/>
        <v>0</v>
      </c>
      <c r="AU305" s="310">
        <f t="shared" si="388"/>
        <v>0</v>
      </c>
      <c r="AV305" s="310">
        <f t="shared" si="388"/>
        <v>0</v>
      </c>
      <c r="AW305" s="310">
        <f t="shared" si="388"/>
        <v>0</v>
      </c>
      <c r="AX305" s="310">
        <f t="shared" si="388"/>
        <v>0</v>
      </c>
      <c r="AY305" s="310">
        <f t="shared" si="388"/>
        <v>0</v>
      </c>
      <c r="AZ305" s="310">
        <f t="shared" si="388"/>
        <v>0</v>
      </c>
      <c r="BA305" s="310">
        <f t="shared" si="388"/>
        <v>0</v>
      </c>
      <c r="BB305" s="310">
        <f t="shared" si="388"/>
        <v>0</v>
      </c>
      <c r="BC305" s="310">
        <f t="shared" si="388"/>
        <v>0</v>
      </c>
      <c r="BD305" s="310">
        <f t="shared" si="388"/>
        <v>0</v>
      </c>
      <c r="BE305" s="310">
        <f t="shared" si="388"/>
        <v>0</v>
      </c>
      <c r="BF305" s="310">
        <f t="shared" si="388"/>
        <v>0</v>
      </c>
      <c r="BG305" s="310">
        <f t="shared" si="388"/>
        <v>0</v>
      </c>
      <c r="BH305" s="310">
        <f t="shared" si="388"/>
        <v>0</v>
      </c>
      <c r="BI305" s="310">
        <f t="shared" si="388"/>
        <v>0</v>
      </c>
      <c r="BJ305" s="310">
        <f t="shared" si="388"/>
        <v>0</v>
      </c>
      <c r="BK305" s="310">
        <f t="shared" si="388"/>
        <v>0</v>
      </c>
      <c r="BL305" s="310">
        <f t="shared" si="388"/>
        <v>0</v>
      </c>
      <c r="BM305" s="310">
        <f t="shared" si="388"/>
        <v>0</v>
      </c>
      <c r="BN305" s="310">
        <f t="shared" si="388"/>
        <v>0</v>
      </c>
      <c r="BO305" s="310">
        <f t="shared" si="388"/>
        <v>0</v>
      </c>
      <c r="BP305" s="310">
        <f t="shared" ref="BP305:CU305" si="389">BP$227*BP194</f>
        <v>0</v>
      </c>
      <c r="BQ305" s="310">
        <f t="shared" si="389"/>
        <v>0</v>
      </c>
      <c r="BR305" s="310">
        <f t="shared" si="389"/>
        <v>0</v>
      </c>
      <c r="BS305" s="310">
        <f t="shared" si="389"/>
        <v>0</v>
      </c>
      <c r="BT305" s="310">
        <f t="shared" si="389"/>
        <v>0</v>
      </c>
      <c r="BU305" s="310">
        <f t="shared" si="389"/>
        <v>0</v>
      </c>
      <c r="BV305" s="310">
        <f t="shared" si="389"/>
        <v>0</v>
      </c>
      <c r="BW305" s="310">
        <f t="shared" si="389"/>
        <v>0</v>
      </c>
      <c r="BX305" s="310">
        <f t="shared" si="389"/>
        <v>0</v>
      </c>
      <c r="BY305" s="310">
        <f t="shared" si="389"/>
        <v>0</v>
      </c>
      <c r="BZ305" s="310">
        <f t="shared" si="389"/>
        <v>0</v>
      </c>
      <c r="CA305" s="310">
        <f t="shared" si="389"/>
        <v>0</v>
      </c>
      <c r="CB305" s="310">
        <f t="shared" si="389"/>
        <v>0</v>
      </c>
      <c r="CC305" s="310">
        <f t="shared" si="389"/>
        <v>0</v>
      </c>
      <c r="CD305" s="310">
        <f t="shared" si="389"/>
        <v>0</v>
      </c>
      <c r="CE305" s="310">
        <f t="shared" si="389"/>
        <v>0</v>
      </c>
      <c r="CF305" s="310">
        <f t="shared" si="389"/>
        <v>0</v>
      </c>
      <c r="CG305" s="310">
        <f t="shared" si="389"/>
        <v>0</v>
      </c>
      <c r="CH305" s="310">
        <f t="shared" si="389"/>
        <v>0</v>
      </c>
      <c r="CI305" s="310">
        <f t="shared" si="389"/>
        <v>0</v>
      </c>
      <c r="CJ305" s="310">
        <f t="shared" si="389"/>
        <v>0</v>
      </c>
      <c r="CK305" s="310">
        <f t="shared" si="389"/>
        <v>0</v>
      </c>
      <c r="CL305" s="310">
        <f t="shared" si="389"/>
        <v>0</v>
      </c>
      <c r="CM305" s="310">
        <f t="shared" si="389"/>
        <v>0</v>
      </c>
      <c r="CN305" s="310">
        <f t="shared" si="389"/>
        <v>0</v>
      </c>
      <c r="CO305" s="310">
        <f t="shared" si="389"/>
        <v>0</v>
      </c>
      <c r="CP305" s="310">
        <f t="shared" si="389"/>
        <v>0</v>
      </c>
      <c r="CQ305" s="310">
        <f t="shared" si="389"/>
        <v>0</v>
      </c>
      <c r="CR305" s="310">
        <f t="shared" si="389"/>
        <v>0</v>
      </c>
      <c r="CS305" s="310">
        <f t="shared" si="389"/>
        <v>0</v>
      </c>
      <c r="CT305" s="310">
        <f t="shared" si="389"/>
        <v>0</v>
      </c>
      <c r="CU305" s="310">
        <f t="shared" si="389"/>
        <v>0</v>
      </c>
      <c r="CV305" s="310">
        <f t="shared" ref="CV305:DD305" si="390">CV$227*CV194</f>
        <v>0</v>
      </c>
      <c r="CW305" s="310">
        <f t="shared" si="390"/>
        <v>0</v>
      </c>
      <c r="CX305" s="310">
        <f t="shared" si="390"/>
        <v>0</v>
      </c>
      <c r="CY305" s="310">
        <f t="shared" si="390"/>
        <v>0</v>
      </c>
      <c r="CZ305" s="310">
        <f t="shared" si="390"/>
        <v>0</v>
      </c>
      <c r="DA305" s="310">
        <f t="shared" si="390"/>
        <v>0</v>
      </c>
      <c r="DB305" s="310">
        <f t="shared" si="390"/>
        <v>0</v>
      </c>
      <c r="DC305" s="310">
        <f t="shared" si="390"/>
        <v>0</v>
      </c>
      <c r="DD305" s="310">
        <f t="shared" si="390"/>
        <v>0</v>
      </c>
      <c r="DE305" s="310">
        <f t="shared" ref="DE305:DF305" si="391">DE$227*DE194</f>
        <v>0</v>
      </c>
      <c r="DF305" s="342">
        <f t="shared" si="391"/>
        <v>0</v>
      </c>
      <c r="DG305" s="291">
        <f t="shared" si="346"/>
        <v>0</v>
      </c>
      <c r="DJ305" s="311"/>
      <c r="DK305" s="308"/>
    </row>
    <row r="306" spans="2:115">
      <c r="B306" s="509" t="str">
        <f t="shared" si="310"/>
        <v>574</v>
      </c>
      <c r="C306" s="550" t="str">
        <f t="shared" si="310"/>
        <v>水運</v>
      </c>
      <c r="D306" s="310">
        <f t="shared" ref="D306:AI306" si="392">D$227*D195</f>
        <v>0</v>
      </c>
      <c r="E306" s="310">
        <f t="shared" si="392"/>
        <v>0</v>
      </c>
      <c r="F306" s="310">
        <f t="shared" si="392"/>
        <v>0</v>
      </c>
      <c r="G306" s="310">
        <f t="shared" si="392"/>
        <v>0</v>
      </c>
      <c r="H306" s="310">
        <f t="shared" si="392"/>
        <v>0</v>
      </c>
      <c r="I306" s="310">
        <f t="shared" si="392"/>
        <v>0</v>
      </c>
      <c r="J306" s="310">
        <f t="shared" si="392"/>
        <v>0</v>
      </c>
      <c r="K306" s="310">
        <f t="shared" si="392"/>
        <v>0</v>
      </c>
      <c r="L306" s="310">
        <f t="shared" si="392"/>
        <v>0</v>
      </c>
      <c r="M306" s="310">
        <f t="shared" si="392"/>
        <v>0</v>
      </c>
      <c r="N306" s="310">
        <f t="shared" si="392"/>
        <v>0</v>
      </c>
      <c r="O306" s="310">
        <f t="shared" si="392"/>
        <v>0</v>
      </c>
      <c r="P306" s="310">
        <f t="shared" si="392"/>
        <v>0</v>
      </c>
      <c r="Q306" s="310">
        <f t="shared" si="392"/>
        <v>0</v>
      </c>
      <c r="R306" s="310">
        <f t="shared" si="392"/>
        <v>0</v>
      </c>
      <c r="S306" s="310">
        <f t="shared" si="392"/>
        <v>0</v>
      </c>
      <c r="T306" s="310">
        <f t="shared" si="392"/>
        <v>0</v>
      </c>
      <c r="U306" s="310">
        <f t="shared" si="392"/>
        <v>0</v>
      </c>
      <c r="V306" s="310">
        <f t="shared" si="392"/>
        <v>0</v>
      </c>
      <c r="W306" s="310">
        <f t="shared" si="392"/>
        <v>0</v>
      </c>
      <c r="X306" s="310">
        <f t="shared" si="392"/>
        <v>0</v>
      </c>
      <c r="Y306" s="310">
        <f t="shared" si="392"/>
        <v>0</v>
      </c>
      <c r="Z306" s="310">
        <f t="shared" si="392"/>
        <v>0</v>
      </c>
      <c r="AA306" s="310">
        <f t="shared" si="392"/>
        <v>0</v>
      </c>
      <c r="AB306" s="310">
        <f t="shared" si="392"/>
        <v>0</v>
      </c>
      <c r="AC306" s="310">
        <f t="shared" si="392"/>
        <v>0</v>
      </c>
      <c r="AD306" s="310">
        <f t="shared" si="392"/>
        <v>0</v>
      </c>
      <c r="AE306" s="310">
        <f t="shared" si="392"/>
        <v>0</v>
      </c>
      <c r="AF306" s="310">
        <f t="shared" si="392"/>
        <v>0</v>
      </c>
      <c r="AG306" s="310">
        <f t="shared" si="392"/>
        <v>0</v>
      </c>
      <c r="AH306" s="310">
        <f t="shared" si="392"/>
        <v>0</v>
      </c>
      <c r="AI306" s="310">
        <f t="shared" si="392"/>
        <v>0</v>
      </c>
      <c r="AJ306" s="310">
        <f t="shared" ref="AJ306:BO306" si="393">AJ$227*AJ195</f>
        <v>0</v>
      </c>
      <c r="AK306" s="310">
        <f t="shared" si="393"/>
        <v>0</v>
      </c>
      <c r="AL306" s="310">
        <f t="shared" si="393"/>
        <v>0</v>
      </c>
      <c r="AM306" s="310">
        <f t="shared" si="393"/>
        <v>0</v>
      </c>
      <c r="AN306" s="310">
        <f t="shared" si="393"/>
        <v>0</v>
      </c>
      <c r="AO306" s="310">
        <f t="shared" si="393"/>
        <v>0</v>
      </c>
      <c r="AP306" s="310">
        <f t="shared" si="393"/>
        <v>0</v>
      </c>
      <c r="AQ306" s="310">
        <f t="shared" si="393"/>
        <v>0</v>
      </c>
      <c r="AR306" s="310">
        <f t="shared" si="393"/>
        <v>0</v>
      </c>
      <c r="AS306" s="310">
        <f t="shared" si="393"/>
        <v>0</v>
      </c>
      <c r="AT306" s="310">
        <f t="shared" si="393"/>
        <v>0</v>
      </c>
      <c r="AU306" s="310">
        <f t="shared" si="393"/>
        <v>0</v>
      </c>
      <c r="AV306" s="310">
        <f t="shared" si="393"/>
        <v>0</v>
      </c>
      <c r="AW306" s="310">
        <f t="shared" si="393"/>
        <v>0</v>
      </c>
      <c r="AX306" s="310">
        <f t="shared" si="393"/>
        <v>0</v>
      </c>
      <c r="AY306" s="310">
        <f t="shared" si="393"/>
        <v>0</v>
      </c>
      <c r="AZ306" s="310">
        <f t="shared" si="393"/>
        <v>0</v>
      </c>
      <c r="BA306" s="310">
        <f t="shared" si="393"/>
        <v>0</v>
      </c>
      <c r="BB306" s="310">
        <f t="shared" si="393"/>
        <v>0</v>
      </c>
      <c r="BC306" s="310">
        <f t="shared" si="393"/>
        <v>0</v>
      </c>
      <c r="BD306" s="310">
        <f t="shared" si="393"/>
        <v>0</v>
      </c>
      <c r="BE306" s="310">
        <f t="shared" si="393"/>
        <v>0</v>
      </c>
      <c r="BF306" s="310">
        <f t="shared" si="393"/>
        <v>0</v>
      </c>
      <c r="BG306" s="310">
        <f t="shared" si="393"/>
        <v>0</v>
      </c>
      <c r="BH306" s="310">
        <f t="shared" si="393"/>
        <v>0</v>
      </c>
      <c r="BI306" s="310">
        <f t="shared" si="393"/>
        <v>0</v>
      </c>
      <c r="BJ306" s="310">
        <f t="shared" si="393"/>
        <v>0</v>
      </c>
      <c r="BK306" s="310">
        <f t="shared" si="393"/>
        <v>0</v>
      </c>
      <c r="BL306" s="310">
        <f t="shared" si="393"/>
        <v>0</v>
      </c>
      <c r="BM306" s="310">
        <f t="shared" si="393"/>
        <v>0</v>
      </c>
      <c r="BN306" s="310">
        <f t="shared" si="393"/>
        <v>0</v>
      </c>
      <c r="BO306" s="310">
        <f t="shared" si="393"/>
        <v>0</v>
      </c>
      <c r="BP306" s="310">
        <f t="shared" ref="BP306:CU306" si="394">BP$227*BP195</f>
        <v>0</v>
      </c>
      <c r="BQ306" s="310">
        <f t="shared" si="394"/>
        <v>0</v>
      </c>
      <c r="BR306" s="310">
        <f t="shared" si="394"/>
        <v>0</v>
      </c>
      <c r="BS306" s="310">
        <f t="shared" si="394"/>
        <v>0</v>
      </c>
      <c r="BT306" s="310">
        <f t="shared" si="394"/>
        <v>0</v>
      </c>
      <c r="BU306" s="310">
        <f t="shared" si="394"/>
        <v>0</v>
      </c>
      <c r="BV306" s="310">
        <f t="shared" si="394"/>
        <v>0</v>
      </c>
      <c r="BW306" s="310">
        <f t="shared" si="394"/>
        <v>0</v>
      </c>
      <c r="BX306" s="310">
        <f t="shared" si="394"/>
        <v>0</v>
      </c>
      <c r="BY306" s="310">
        <f t="shared" si="394"/>
        <v>0</v>
      </c>
      <c r="BZ306" s="310">
        <f t="shared" si="394"/>
        <v>0</v>
      </c>
      <c r="CA306" s="310">
        <f t="shared" si="394"/>
        <v>0</v>
      </c>
      <c r="CB306" s="310">
        <f t="shared" si="394"/>
        <v>0</v>
      </c>
      <c r="CC306" s="310">
        <f t="shared" si="394"/>
        <v>0</v>
      </c>
      <c r="CD306" s="310">
        <f t="shared" si="394"/>
        <v>0</v>
      </c>
      <c r="CE306" s="310">
        <f t="shared" si="394"/>
        <v>0</v>
      </c>
      <c r="CF306" s="310">
        <f t="shared" si="394"/>
        <v>0</v>
      </c>
      <c r="CG306" s="310">
        <f t="shared" si="394"/>
        <v>0</v>
      </c>
      <c r="CH306" s="310">
        <f t="shared" si="394"/>
        <v>0</v>
      </c>
      <c r="CI306" s="310">
        <f t="shared" si="394"/>
        <v>0</v>
      </c>
      <c r="CJ306" s="310">
        <f t="shared" si="394"/>
        <v>0</v>
      </c>
      <c r="CK306" s="310">
        <f t="shared" si="394"/>
        <v>0</v>
      </c>
      <c r="CL306" s="310">
        <f t="shared" si="394"/>
        <v>0</v>
      </c>
      <c r="CM306" s="310">
        <f t="shared" si="394"/>
        <v>0</v>
      </c>
      <c r="CN306" s="310">
        <f t="shared" si="394"/>
        <v>0</v>
      </c>
      <c r="CO306" s="310">
        <f t="shared" si="394"/>
        <v>0</v>
      </c>
      <c r="CP306" s="310">
        <f t="shared" si="394"/>
        <v>0</v>
      </c>
      <c r="CQ306" s="310">
        <f t="shared" si="394"/>
        <v>0</v>
      </c>
      <c r="CR306" s="310">
        <f t="shared" si="394"/>
        <v>0</v>
      </c>
      <c r="CS306" s="310">
        <f t="shared" si="394"/>
        <v>0</v>
      </c>
      <c r="CT306" s="310">
        <f t="shared" si="394"/>
        <v>0</v>
      </c>
      <c r="CU306" s="310">
        <f t="shared" si="394"/>
        <v>0</v>
      </c>
      <c r="CV306" s="310">
        <f t="shared" ref="CV306:DD306" si="395">CV$227*CV195</f>
        <v>0</v>
      </c>
      <c r="CW306" s="310">
        <f t="shared" si="395"/>
        <v>0</v>
      </c>
      <c r="CX306" s="310">
        <f t="shared" si="395"/>
        <v>0</v>
      </c>
      <c r="CY306" s="310">
        <f t="shared" si="395"/>
        <v>0</v>
      </c>
      <c r="CZ306" s="310">
        <f t="shared" si="395"/>
        <v>0</v>
      </c>
      <c r="DA306" s="310">
        <f t="shared" si="395"/>
        <v>0</v>
      </c>
      <c r="DB306" s="310">
        <f t="shared" si="395"/>
        <v>0</v>
      </c>
      <c r="DC306" s="310">
        <f t="shared" si="395"/>
        <v>0</v>
      </c>
      <c r="DD306" s="310">
        <f t="shared" si="395"/>
        <v>0</v>
      </c>
      <c r="DE306" s="310">
        <f t="shared" ref="DE306:DF306" si="396">DE$227*DE195</f>
        <v>0</v>
      </c>
      <c r="DF306" s="342">
        <f t="shared" si="396"/>
        <v>0</v>
      </c>
      <c r="DG306" s="291">
        <f t="shared" si="346"/>
        <v>0</v>
      </c>
      <c r="DJ306" s="311"/>
      <c r="DK306" s="308"/>
    </row>
    <row r="307" spans="2:115">
      <c r="B307" s="509" t="str">
        <f t="shared" si="310"/>
        <v>575</v>
      </c>
      <c r="C307" s="550" t="str">
        <f t="shared" si="310"/>
        <v>航空輸送</v>
      </c>
      <c r="D307" s="310">
        <f t="shared" ref="D307:AI307" si="397">D$227*D196</f>
        <v>0</v>
      </c>
      <c r="E307" s="310">
        <f t="shared" si="397"/>
        <v>0</v>
      </c>
      <c r="F307" s="310">
        <f t="shared" si="397"/>
        <v>0</v>
      </c>
      <c r="G307" s="310">
        <f t="shared" si="397"/>
        <v>0</v>
      </c>
      <c r="H307" s="310">
        <f t="shared" si="397"/>
        <v>0</v>
      </c>
      <c r="I307" s="310">
        <f t="shared" si="397"/>
        <v>0</v>
      </c>
      <c r="J307" s="310">
        <f t="shared" si="397"/>
        <v>0</v>
      </c>
      <c r="K307" s="310">
        <f t="shared" si="397"/>
        <v>0</v>
      </c>
      <c r="L307" s="310">
        <f t="shared" si="397"/>
        <v>0</v>
      </c>
      <c r="M307" s="310">
        <f t="shared" si="397"/>
        <v>0</v>
      </c>
      <c r="N307" s="310">
        <f t="shared" si="397"/>
        <v>0</v>
      </c>
      <c r="O307" s="310">
        <f t="shared" si="397"/>
        <v>0</v>
      </c>
      <c r="P307" s="310">
        <f t="shared" si="397"/>
        <v>0</v>
      </c>
      <c r="Q307" s="310">
        <f t="shared" si="397"/>
        <v>0</v>
      </c>
      <c r="R307" s="310">
        <f t="shared" si="397"/>
        <v>0</v>
      </c>
      <c r="S307" s="310">
        <f t="shared" si="397"/>
        <v>0</v>
      </c>
      <c r="T307" s="310">
        <f t="shared" si="397"/>
        <v>0</v>
      </c>
      <c r="U307" s="310">
        <f t="shared" si="397"/>
        <v>0</v>
      </c>
      <c r="V307" s="310">
        <f t="shared" si="397"/>
        <v>0</v>
      </c>
      <c r="W307" s="310">
        <f t="shared" si="397"/>
        <v>0</v>
      </c>
      <c r="X307" s="310">
        <f t="shared" si="397"/>
        <v>0</v>
      </c>
      <c r="Y307" s="310">
        <f t="shared" si="397"/>
        <v>0</v>
      </c>
      <c r="Z307" s="310">
        <f t="shared" si="397"/>
        <v>0</v>
      </c>
      <c r="AA307" s="310">
        <f t="shared" si="397"/>
        <v>0</v>
      </c>
      <c r="AB307" s="310">
        <f t="shared" si="397"/>
        <v>0</v>
      </c>
      <c r="AC307" s="310">
        <f t="shared" si="397"/>
        <v>0</v>
      </c>
      <c r="AD307" s="310">
        <f t="shared" si="397"/>
        <v>0</v>
      </c>
      <c r="AE307" s="310">
        <f t="shared" si="397"/>
        <v>0</v>
      </c>
      <c r="AF307" s="310">
        <f t="shared" si="397"/>
        <v>0</v>
      </c>
      <c r="AG307" s="310">
        <f t="shared" si="397"/>
        <v>0</v>
      </c>
      <c r="AH307" s="310">
        <f t="shared" si="397"/>
        <v>0</v>
      </c>
      <c r="AI307" s="310">
        <f t="shared" si="397"/>
        <v>0</v>
      </c>
      <c r="AJ307" s="310">
        <f t="shared" ref="AJ307:BO307" si="398">AJ$227*AJ196</f>
        <v>0</v>
      </c>
      <c r="AK307" s="310">
        <f t="shared" si="398"/>
        <v>0</v>
      </c>
      <c r="AL307" s="310">
        <f t="shared" si="398"/>
        <v>0</v>
      </c>
      <c r="AM307" s="310">
        <f t="shared" si="398"/>
        <v>0</v>
      </c>
      <c r="AN307" s="310">
        <f t="shared" si="398"/>
        <v>0</v>
      </c>
      <c r="AO307" s="310">
        <f t="shared" si="398"/>
        <v>0</v>
      </c>
      <c r="AP307" s="310">
        <f t="shared" si="398"/>
        <v>0</v>
      </c>
      <c r="AQ307" s="310">
        <f t="shared" si="398"/>
        <v>0</v>
      </c>
      <c r="AR307" s="310">
        <f t="shared" si="398"/>
        <v>0</v>
      </c>
      <c r="AS307" s="310">
        <f t="shared" si="398"/>
        <v>0</v>
      </c>
      <c r="AT307" s="310">
        <f t="shared" si="398"/>
        <v>0</v>
      </c>
      <c r="AU307" s="310">
        <f t="shared" si="398"/>
        <v>0</v>
      </c>
      <c r="AV307" s="310">
        <f t="shared" si="398"/>
        <v>0</v>
      </c>
      <c r="AW307" s="310">
        <f t="shared" si="398"/>
        <v>0</v>
      </c>
      <c r="AX307" s="310">
        <f t="shared" si="398"/>
        <v>0</v>
      </c>
      <c r="AY307" s="310">
        <f t="shared" si="398"/>
        <v>0</v>
      </c>
      <c r="AZ307" s="310">
        <f t="shared" si="398"/>
        <v>0</v>
      </c>
      <c r="BA307" s="310">
        <f t="shared" si="398"/>
        <v>0</v>
      </c>
      <c r="BB307" s="310">
        <f t="shared" si="398"/>
        <v>0</v>
      </c>
      <c r="BC307" s="310">
        <f t="shared" si="398"/>
        <v>0</v>
      </c>
      <c r="BD307" s="310">
        <f t="shared" si="398"/>
        <v>0</v>
      </c>
      <c r="BE307" s="310">
        <f t="shared" si="398"/>
        <v>0</v>
      </c>
      <c r="BF307" s="310">
        <f t="shared" si="398"/>
        <v>0</v>
      </c>
      <c r="BG307" s="310">
        <f t="shared" si="398"/>
        <v>0</v>
      </c>
      <c r="BH307" s="310">
        <f t="shared" si="398"/>
        <v>0</v>
      </c>
      <c r="BI307" s="310">
        <f t="shared" si="398"/>
        <v>0</v>
      </c>
      <c r="BJ307" s="310">
        <f t="shared" si="398"/>
        <v>0</v>
      </c>
      <c r="BK307" s="310">
        <f t="shared" si="398"/>
        <v>0</v>
      </c>
      <c r="BL307" s="310">
        <f t="shared" si="398"/>
        <v>0</v>
      </c>
      <c r="BM307" s="310">
        <f t="shared" si="398"/>
        <v>0</v>
      </c>
      <c r="BN307" s="310">
        <f t="shared" si="398"/>
        <v>0</v>
      </c>
      <c r="BO307" s="310">
        <f t="shared" si="398"/>
        <v>0</v>
      </c>
      <c r="BP307" s="310">
        <f t="shared" ref="BP307:CU307" si="399">BP$227*BP196</f>
        <v>0</v>
      </c>
      <c r="BQ307" s="310">
        <f t="shared" si="399"/>
        <v>0</v>
      </c>
      <c r="BR307" s="310">
        <f t="shared" si="399"/>
        <v>0</v>
      </c>
      <c r="BS307" s="310">
        <f t="shared" si="399"/>
        <v>0</v>
      </c>
      <c r="BT307" s="310">
        <f t="shared" si="399"/>
        <v>0</v>
      </c>
      <c r="BU307" s="310">
        <f t="shared" si="399"/>
        <v>0</v>
      </c>
      <c r="BV307" s="310">
        <f t="shared" si="399"/>
        <v>0</v>
      </c>
      <c r="BW307" s="310">
        <f t="shared" si="399"/>
        <v>0</v>
      </c>
      <c r="BX307" s="310">
        <f t="shared" si="399"/>
        <v>0</v>
      </c>
      <c r="BY307" s="310">
        <f t="shared" si="399"/>
        <v>0</v>
      </c>
      <c r="BZ307" s="310">
        <f t="shared" si="399"/>
        <v>0</v>
      </c>
      <c r="CA307" s="310">
        <f t="shared" si="399"/>
        <v>0</v>
      </c>
      <c r="CB307" s="310">
        <f t="shared" si="399"/>
        <v>0</v>
      </c>
      <c r="CC307" s="310">
        <f t="shared" si="399"/>
        <v>0</v>
      </c>
      <c r="CD307" s="310">
        <f t="shared" si="399"/>
        <v>0</v>
      </c>
      <c r="CE307" s="310">
        <f t="shared" si="399"/>
        <v>0</v>
      </c>
      <c r="CF307" s="310">
        <f t="shared" si="399"/>
        <v>0</v>
      </c>
      <c r="CG307" s="310">
        <f t="shared" si="399"/>
        <v>0</v>
      </c>
      <c r="CH307" s="310">
        <f t="shared" si="399"/>
        <v>0</v>
      </c>
      <c r="CI307" s="310">
        <f t="shared" si="399"/>
        <v>0</v>
      </c>
      <c r="CJ307" s="310">
        <f t="shared" si="399"/>
        <v>0</v>
      </c>
      <c r="CK307" s="310">
        <f t="shared" si="399"/>
        <v>0</v>
      </c>
      <c r="CL307" s="310">
        <f t="shared" si="399"/>
        <v>0</v>
      </c>
      <c r="CM307" s="310">
        <f t="shared" si="399"/>
        <v>0</v>
      </c>
      <c r="CN307" s="310">
        <f t="shared" si="399"/>
        <v>0</v>
      </c>
      <c r="CO307" s="310">
        <f t="shared" si="399"/>
        <v>0</v>
      </c>
      <c r="CP307" s="310">
        <f t="shared" si="399"/>
        <v>0</v>
      </c>
      <c r="CQ307" s="310">
        <f t="shared" si="399"/>
        <v>0</v>
      </c>
      <c r="CR307" s="310">
        <f t="shared" si="399"/>
        <v>0</v>
      </c>
      <c r="CS307" s="310">
        <f t="shared" si="399"/>
        <v>0</v>
      </c>
      <c r="CT307" s="310">
        <f t="shared" si="399"/>
        <v>0</v>
      </c>
      <c r="CU307" s="310">
        <f t="shared" si="399"/>
        <v>0</v>
      </c>
      <c r="CV307" s="310">
        <f t="shared" ref="CV307:DD307" si="400">CV$227*CV196</f>
        <v>0</v>
      </c>
      <c r="CW307" s="310">
        <f t="shared" si="400"/>
        <v>0</v>
      </c>
      <c r="CX307" s="310">
        <f t="shared" si="400"/>
        <v>0</v>
      </c>
      <c r="CY307" s="310">
        <f t="shared" si="400"/>
        <v>0</v>
      </c>
      <c r="CZ307" s="310">
        <f t="shared" si="400"/>
        <v>0</v>
      </c>
      <c r="DA307" s="310">
        <f t="shared" si="400"/>
        <v>0</v>
      </c>
      <c r="DB307" s="310">
        <f t="shared" si="400"/>
        <v>0</v>
      </c>
      <c r="DC307" s="310">
        <f t="shared" si="400"/>
        <v>0</v>
      </c>
      <c r="DD307" s="310">
        <f t="shared" si="400"/>
        <v>0</v>
      </c>
      <c r="DE307" s="310">
        <f t="shared" ref="DE307:DF307" si="401">DE$227*DE196</f>
        <v>0</v>
      </c>
      <c r="DF307" s="342">
        <f t="shared" si="401"/>
        <v>0</v>
      </c>
      <c r="DG307" s="291">
        <f t="shared" si="346"/>
        <v>0</v>
      </c>
      <c r="DJ307" s="311"/>
      <c r="DK307" s="308"/>
    </row>
    <row r="308" spans="2:115">
      <c r="B308" s="509" t="str">
        <f t="shared" si="310"/>
        <v>576</v>
      </c>
      <c r="C308" s="550" t="str">
        <f t="shared" si="310"/>
        <v>貨物利用運送</v>
      </c>
      <c r="D308" s="310">
        <f t="shared" ref="D308:AI308" si="402">D$227*D197</f>
        <v>0</v>
      </c>
      <c r="E308" s="310">
        <f t="shared" si="402"/>
        <v>0</v>
      </c>
      <c r="F308" s="310">
        <f t="shared" si="402"/>
        <v>0</v>
      </c>
      <c r="G308" s="310">
        <f t="shared" si="402"/>
        <v>0</v>
      </c>
      <c r="H308" s="310">
        <f t="shared" si="402"/>
        <v>0</v>
      </c>
      <c r="I308" s="310">
        <f t="shared" si="402"/>
        <v>0</v>
      </c>
      <c r="J308" s="310">
        <f t="shared" si="402"/>
        <v>0</v>
      </c>
      <c r="K308" s="310">
        <f t="shared" si="402"/>
        <v>0</v>
      </c>
      <c r="L308" s="310">
        <f t="shared" si="402"/>
        <v>0</v>
      </c>
      <c r="M308" s="310">
        <f t="shared" si="402"/>
        <v>0</v>
      </c>
      <c r="N308" s="310">
        <f t="shared" si="402"/>
        <v>0</v>
      </c>
      <c r="O308" s="310">
        <f t="shared" si="402"/>
        <v>0</v>
      </c>
      <c r="P308" s="310">
        <f t="shared" si="402"/>
        <v>0</v>
      </c>
      <c r="Q308" s="310">
        <f t="shared" si="402"/>
        <v>0</v>
      </c>
      <c r="R308" s="310">
        <f t="shared" si="402"/>
        <v>0</v>
      </c>
      <c r="S308" s="310">
        <f t="shared" si="402"/>
        <v>0</v>
      </c>
      <c r="T308" s="310">
        <f t="shared" si="402"/>
        <v>0</v>
      </c>
      <c r="U308" s="310">
        <f t="shared" si="402"/>
        <v>0</v>
      </c>
      <c r="V308" s="310">
        <f t="shared" si="402"/>
        <v>0</v>
      </c>
      <c r="W308" s="310">
        <f t="shared" si="402"/>
        <v>0</v>
      </c>
      <c r="X308" s="310">
        <f t="shared" si="402"/>
        <v>0</v>
      </c>
      <c r="Y308" s="310">
        <f t="shared" si="402"/>
        <v>0</v>
      </c>
      <c r="Z308" s="310">
        <f t="shared" si="402"/>
        <v>0</v>
      </c>
      <c r="AA308" s="310">
        <f t="shared" si="402"/>
        <v>0</v>
      </c>
      <c r="AB308" s="310">
        <f t="shared" si="402"/>
        <v>0</v>
      </c>
      <c r="AC308" s="310">
        <f t="shared" si="402"/>
        <v>0</v>
      </c>
      <c r="AD308" s="310">
        <f t="shared" si="402"/>
        <v>0</v>
      </c>
      <c r="AE308" s="310">
        <f t="shared" si="402"/>
        <v>0</v>
      </c>
      <c r="AF308" s="310">
        <f t="shared" si="402"/>
        <v>0</v>
      </c>
      <c r="AG308" s="310">
        <f t="shared" si="402"/>
        <v>0</v>
      </c>
      <c r="AH308" s="310">
        <f t="shared" si="402"/>
        <v>0</v>
      </c>
      <c r="AI308" s="310">
        <f t="shared" si="402"/>
        <v>0</v>
      </c>
      <c r="AJ308" s="310">
        <f t="shared" ref="AJ308:BO308" si="403">AJ$227*AJ197</f>
        <v>0</v>
      </c>
      <c r="AK308" s="310">
        <f t="shared" si="403"/>
        <v>0</v>
      </c>
      <c r="AL308" s="310">
        <f t="shared" si="403"/>
        <v>0</v>
      </c>
      <c r="AM308" s="310">
        <f t="shared" si="403"/>
        <v>0</v>
      </c>
      <c r="AN308" s="310">
        <f t="shared" si="403"/>
        <v>0</v>
      </c>
      <c r="AO308" s="310">
        <f t="shared" si="403"/>
        <v>0</v>
      </c>
      <c r="AP308" s="310">
        <f t="shared" si="403"/>
        <v>0</v>
      </c>
      <c r="AQ308" s="310">
        <f t="shared" si="403"/>
        <v>0</v>
      </c>
      <c r="AR308" s="310">
        <f t="shared" si="403"/>
        <v>0</v>
      </c>
      <c r="AS308" s="310">
        <f t="shared" si="403"/>
        <v>0</v>
      </c>
      <c r="AT308" s="310">
        <f t="shared" si="403"/>
        <v>0</v>
      </c>
      <c r="AU308" s="310">
        <f t="shared" si="403"/>
        <v>0</v>
      </c>
      <c r="AV308" s="310">
        <f t="shared" si="403"/>
        <v>0</v>
      </c>
      <c r="AW308" s="310">
        <f t="shared" si="403"/>
        <v>0</v>
      </c>
      <c r="AX308" s="310">
        <f t="shared" si="403"/>
        <v>0</v>
      </c>
      <c r="AY308" s="310">
        <f t="shared" si="403"/>
        <v>0</v>
      </c>
      <c r="AZ308" s="310">
        <f t="shared" si="403"/>
        <v>0</v>
      </c>
      <c r="BA308" s="310">
        <f t="shared" si="403"/>
        <v>0</v>
      </c>
      <c r="BB308" s="310">
        <f t="shared" si="403"/>
        <v>0</v>
      </c>
      <c r="BC308" s="310">
        <f t="shared" si="403"/>
        <v>0</v>
      </c>
      <c r="BD308" s="310">
        <f t="shared" si="403"/>
        <v>0</v>
      </c>
      <c r="BE308" s="310">
        <f t="shared" si="403"/>
        <v>0</v>
      </c>
      <c r="BF308" s="310">
        <f t="shared" si="403"/>
        <v>0</v>
      </c>
      <c r="BG308" s="310">
        <f t="shared" si="403"/>
        <v>0</v>
      </c>
      <c r="BH308" s="310">
        <f t="shared" si="403"/>
        <v>0</v>
      </c>
      <c r="BI308" s="310">
        <f t="shared" si="403"/>
        <v>0</v>
      </c>
      <c r="BJ308" s="310">
        <f t="shared" si="403"/>
        <v>0</v>
      </c>
      <c r="BK308" s="310">
        <f t="shared" si="403"/>
        <v>0</v>
      </c>
      <c r="BL308" s="310">
        <f t="shared" si="403"/>
        <v>0</v>
      </c>
      <c r="BM308" s="310">
        <f t="shared" si="403"/>
        <v>0</v>
      </c>
      <c r="BN308" s="310">
        <f t="shared" si="403"/>
        <v>0</v>
      </c>
      <c r="BO308" s="310">
        <f t="shared" si="403"/>
        <v>0</v>
      </c>
      <c r="BP308" s="310">
        <f t="shared" ref="BP308:CU308" si="404">BP$227*BP197</f>
        <v>0</v>
      </c>
      <c r="BQ308" s="310">
        <f t="shared" si="404"/>
        <v>0</v>
      </c>
      <c r="BR308" s="310">
        <f t="shared" si="404"/>
        <v>0</v>
      </c>
      <c r="BS308" s="310">
        <f t="shared" si="404"/>
        <v>0</v>
      </c>
      <c r="BT308" s="310">
        <f t="shared" si="404"/>
        <v>0</v>
      </c>
      <c r="BU308" s="310">
        <f t="shared" si="404"/>
        <v>0</v>
      </c>
      <c r="BV308" s="310">
        <f t="shared" si="404"/>
        <v>0</v>
      </c>
      <c r="BW308" s="310">
        <f t="shared" si="404"/>
        <v>0</v>
      </c>
      <c r="BX308" s="310">
        <f t="shared" si="404"/>
        <v>0</v>
      </c>
      <c r="BY308" s="310">
        <f t="shared" si="404"/>
        <v>0</v>
      </c>
      <c r="BZ308" s="310">
        <f t="shared" si="404"/>
        <v>0</v>
      </c>
      <c r="CA308" s="310">
        <f t="shared" si="404"/>
        <v>0</v>
      </c>
      <c r="CB308" s="310">
        <f t="shared" si="404"/>
        <v>0</v>
      </c>
      <c r="CC308" s="310">
        <f t="shared" si="404"/>
        <v>0</v>
      </c>
      <c r="CD308" s="310">
        <f t="shared" si="404"/>
        <v>0</v>
      </c>
      <c r="CE308" s="310">
        <f t="shared" si="404"/>
        <v>0</v>
      </c>
      <c r="CF308" s="310">
        <f t="shared" si="404"/>
        <v>0</v>
      </c>
      <c r="CG308" s="310">
        <f t="shared" si="404"/>
        <v>0</v>
      </c>
      <c r="CH308" s="310">
        <f t="shared" si="404"/>
        <v>0</v>
      </c>
      <c r="CI308" s="310">
        <f t="shared" si="404"/>
        <v>0</v>
      </c>
      <c r="CJ308" s="310">
        <f t="shared" si="404"/>
        <v>0</v>
      </c>
      <c r="CK308" s="310">
        <f t="shared" si="404"/>
        <v>0</v>
      </c>
      <c r="CL308" s="310">
        <f t="shared" si="404"/>
        <v>0</v>
      </c>
      <c r="CM308" s="310">
        <f t="shared" si="404"/>
        <v>0</v>
      </c>
      <c r="CN308" s="310">
        <f t="shared" si="404"/>
        <v>0</v>
      </c>
      <c r="CO308" s="310">
        <f t="shared" si="404"/>
        <v>0</v>
      </c>
      <c r="CP308" s="310">
        <f t="shared" si="404"/>
        <v>0</v>
      </c>
      <c r="CQ308" s="310">
        <f t="shared" si="404"/>
        <v>0</v>
      </c>
      <c r="CR308" s="310">
        <f t="shared" si="404"/>
        <v>0</v>
      </c>
      <c r="CS308" s="310">
        <f t="shared" si="404"/>
        <v>0</v>
      </c>
      <c r="CT308" s="310">
        <f t="shared" si="404"/>
        <v>0</v>
      </c>
      <c r="CU308" s="310">
        <f t="shared" si="404"/>
        <v>0</v>
      </c>
      <c r="CV308" s="310">
        <f t="shared" ref="CV308:DD308" si="405">CV$227*CV197</f>
        <v>0</v>
      </c>
      <c r="CW308" s="310">
        <f t="shared" si="405"/>
        <v>0</v>
      </c>
      <c r="CX308" s="310">
        <f t="shared" si="405"/>
        <v>0</v>
      </c>
      <c r="CY308" s="310">
        <f t="shared" si="405"/>
        <v>0</v>
      </c>
      <c r="CZ308" s="310">
        <f t="shared" si="405"/>
        <v>0</v>
      </c>
      <c r="DA308" s="310">
        <f t="shared" si="405"/>
        <v>0</v>
      </c>
      <c r="DB308" s="310">
        <f t="shared" si="405"/>
        <v>0</v>
      </c>
      <c r="DC308" s="310">
        <f t="shared" si="405"/>
        <v>0</v>
      </c>
      <c r="DD308" s="310">
        <f t="shared" si="405"/>
        <v>0</v>
      </c>
      <c r="DE308" s="310">
        <f t="shared" ref="DE308:DF308" si="406">DE$227*DE197</f>
        <v>0</v>
      </c>
      <c r="DF308" s="342">
        <f t="shared" si="406"/>
        <v>0</v>
      </c>
      <c r="DG308" s="291">
        <f t="shared" si="346"/>
        <v>0</v>
      </c>
      <c r="DJ308" s="311"/>
      <c r="DK308" s="308"/>
    </row>
    <row r="309" spans="2:115">
      <c r="B309" s="509" t="str">
        <f t="shared" si="310"/>
        <v>577</v>
      </c>
      <c r="C309" s="550" t="str">
        <f t="shared" si="310"/>
        <v>倉庫</v>
      </c>
      <c r="D309" s="310">
        <f t="shared" ref="D309:AI309" si="407">D$227*D198</f>
        <v>0</v>
      </c>
      <c r="E309" s="310">
        <f t="shared" si="407"/>
        <v>0</v>
      </c>
      <c r="F309" s="310">
        <f t="shared" si="407"/>
        <v>0</v>
      </c>
      <c r="G309" s="310">
        <f t="shared" si="407"/>
        <v>0</v>
      </c>
      <c r="H309" s="310">
        <f t="shared" si="407"/>
        <v>0</v>
      </c>
      <c r="I309" s="310">
        <f t="shared" si="407"/>
        <v>0</v>
      </c>
      <c r="J309" s="310">
        <f t="shared" si="407"/>
        <v>0</v>
      </c>
      <c r="K309" s="310">
        <f t="shared" si="407"/>
        <v>0</v>
      </c>
      <c r="L309" s="310">
        <f t="shared" si="407"/>
        <v>0</v>
      </c>
      <c r="M309" s="310">
        <f t="shared" si="407"/>
        <v>0</v>
      </c>
      <c r="N309" s="310">
        <f t="shared" si="407"/>
        <v>0</v>
      </c>
      <c r="O309" s="310">
        <f t="shared" si="407"/>
        <v>0</v>
      </c>
      <c r="P309" s="310">
        <f t="shared" si="407"/>
        <v>0</v>
      </c>
      <c r="Q309" s="310">
        <f t="shared" si="407"/>
        <v>0</v>
      </c>
      <c r="R309" s="310">
        <f t="shared" si="407"/>
        <v>0</v>
      </c>
      <c r="S309" s="310">
        <f t="shared" si="407"/>
        <v>0</v>
      </c>
      <c r="T309" s="310">
        <f t="shared" si="407"/>
        <v>0</v>
      </c>
      <c r="U309" s="310">
        <f t="shared" si="407"/>
        <v>0</v>
      </c>
      <c r="V309" s="310">
        <f t="shared" si="407"/>
        <v>0</v>
      </c>
      <c r="W309" s="310">
        <f t="shared" si="407"/>
        <v>0</v>
      </c>
      <c r="X309" s="310">
        <f t="shared" si="407"/>
        <v>0</v>
      </c>
      <c r="Y309" s="310">
        <f t="shared" si="407"/>
        <v>0</v>
      </c>
      <c r="Z309" s="310">
        <f t="shared" si="407"/>
        <v>0</v>
      </c>
      <c r="AA309" s="310">
        <f t="shared" si="407"/>
        <v>0</v>
      </c>
      <c r="AB309" s="310">
        <f t="shared" si="407"/>
        <v>0</v>
      </c>
      <c r="AC309" s="310">
        <f t="shared" si="407"/>
        <v>0</v>
      </c>
      <c r="AD309" s="310">
        <f t="shared" si="407"/>
        <v>0</v>
      </c>
      <c r="AE309" s="310">
        <f t="shared" si="407"/>
        <v>0</v>
      </c>
      <c r="AF309" s="310">
        <f t="shared" si="407"/>
        <v>0</v>
      </c>
      <c r="AG309" s="310">
        <f t="shared" si="407"/>
        <v>0</v>
      </c>
      <c r="AH309" s="310">
        <f t="shared" si="407"/>
        <v>0</v>
      </c>
      <c r="AI309" s="310">
        <f t="shared" si="407"/>
        <v>0</v>
      </c>
      <c r="AJ309" s="310">
        <f t="shared" ref="AJ309:BO309" si="408">AJ$227*AJ198</f>
        <v>0</v>
      </c>
      <c r="AK309" s="310">
        <f t="shared" si="408"/>
        <v>0</v>
      </c>
      <c r="AL309" s="310">
        <f t="shared" si="408"/>
        <v>0</v>
      </c>
      <c r="AM309" s="310">
        <f t="shared" si="408"/>
        <v>0</v>
      </c>
      <c r="AN309" s="310">
        <f t="shared" si="408"/>
        <v>0</v>
      </c>
      <c r="AO309" s="310">
        <f t="shared" si="408"/>
        <v>0</v>
      </c>
      <c r="AP309" s="310">
        <f t="shared" si="408"/>
        <v>0</v>
      </c>
      <c r="AQ309" s="310">
        <f t="shared" si="408"/>
        <v>0</v>
      </c>
      <c r="AR309" s="310">
        <f t="shared" si="408"/>
        <v>0</v>
      </c>
      <c r="AS309" s="310">
        <f t="shared" si="408"/>
        <v>0</v>
      </c>
      <c r="AT309" s="310">
        <f t="shared" si="408"/>
        <v>0</v>
      </c>
      <c r="AU309" s="310">
        <f t="shared" si="408"/>
        <v>0</v>
      </c>
      <c r="AV309" s="310">
        <f t="shared" si="408"/>
        <v>0</v>
      </c>
      <c r="AW309" s="310">
        <f t="shared" si="408"/>
        <v>0</v>
      </c>
      <c r="AX309" s="310">
        <f t="shared" si="408"/>
        <v>0</v>
      </c>
      <c r="AY309" s="310">
        <f t="shared" si="408"/>
        <v>0</v>
      </c>
      <c r="AZ309" s="310">
        <f t="shared" si="408"/>
        <v>0</v>
      </c>
      <c r="BA309" s="310">
        <f t="shared" si="408"/>
        <v>0</v>
      </c>
      <c r="BB309" s="310">
        <f t="shared" si="408"/>
        <v>0</v>
      </c>
      <c r="BC309" s="310">
        <f t="shared" si="408"/>
        <v>0</v>
      </c>
      <c r="BD309" s="310">
        <f t="shared" si="408"/>
        <v>0</v>
      </c>
      <c r="BE309" s="310">
        <f t="shared" si="408"/>
        <v>0</v>
      </c>
      <c r="BF309" s="310">
        <f t="shared" si="408"/>
        <v>0</v>
      </c>
      <c r="BG309" s="310">
        <f t="shared" si="408"/>
        <v>0</v>
      </c>
      <c r="BH309" s="310">
        <f t="shared" si="408"/>
        <v>0</v>
      </c>
      <c r="BI309" s="310">
        <f t="shared" si="408"/>
        <v>0</v>
      </c>
      <c r="BJ309" s="310">
        <f t="shared" si="408"/>
        <v>0</v>
      </c>
      <c r="BK309" s="310">
        <f t="shared" si="408"/>
        <v>0</v>
      </c>
      <c r="BL309" s="310">
        <f t="shared" si="408"/>
        <v>0</v>
      </c>
      <c r="BM309" s="310">
        <f t="shared" si="408"/>
        <v>0</v>
      </c>
      <c r="BN309" s="310">
        <f t="shared" si="408"/>
        <v>0</v>
      </c>
      <c r="BO309" s="310">
        <f t="shared" si="408"/>
        <v>0</v>
      </c>
      <c r="BP309" s="310">
        <f t="shared" ref="BP309:CU309" si="409">BP$227*BP198</f>
        <v>0</v>
      </c>
      <c r="BQ309" s="310">
        <f t="shared" si="409"/>
        <v>0</v>
      </c>
      <c r="BR309" s="310">
        <f t="shared" si="409"/>
        <v>0</v>
      </c>
      <c r="BS309" s="310">
        <f t="shared" si="409"/>
        <v>0</v>
      </c>
      <c r="BT309" s="310">
        <f t="shared" si="409"/>
        <v>0</v>
      </c>
      <c r="BU309" s="310">
        <f t="shared" si="409"/>
        <v>0</v>
      </c>
      <c r="BV309" s="310">
        <f t="shared" si="409"/>
        <v>0</v>
      </c>
      <c r="BW309" s="310">
        <f t="shared" si="409"/>
        <v>0</v>
      </c>
      <c r="BX309" s="310">
        <f t="shared" si="409"/>
        <v>0</v>
      </c>
      <c r="BY309" s="310">
        <f t="shared" si="409"/>
        <v>0</v>
      </c>
      <c r="BZ309" s="310">
        <f t="shared" si="409"/>
        <v>0</v>
      </c>
      <c r="CA309" s="310">
        <f t="shared" si="409"/>
        <v>0</v>
      </c>
      <c r="CB309" s="310">
        <f t="shared" si="409"/>
        <v>0</v>
      </c>
      <c r="CC309" s="310">
        <f t="shared" si="409"/>
        <v>0</v>
      </c>
      <c r="CD309" s="310">
        <f t="shared" si="409"/>
        <v>0</v>
      </c>
      <c r="CE309" s="310">
        <f t="shared" si="409"/>
        <v>0</v>
      </c>
      <c r="CF309" s="310">
        <f t="shared" si="409"/>
        <v>0</v>
      </c>
      <c r="CG309" s="310">
        <f t="shared" si="409"/>
        <v>0</v>
      </c>
      <c r="CH309" s="310">
        <f t="shared" si="409"/>
        <v>0</v>
      </c>
      <c r="CI309" s="310">
        <f t="shared" si="409"/>
        <v>0</v>
      </c>
      <c r="CJ309" s="310">
        <f t="shared" si="409"/>
        <v>0</v>
      </c>
      <c r="CK309" s="310">
        <f t="shared" si="409"/>
        <v>0</v>
      </c>
      <c r="CL309" s="310">
        <f t="shared" si="409"/>
        <v>0</v>
      </c>
      <c r="CM309" s="310">
        <f t="shared" si="409"/>
        <v>0</v>
      </c>
      <c r="CN309" s="310">
        <f t="shared" si="409"/>
        <v>0</v>
      </c>
      <c r="CO309" s="310">
        <f t="shared" si="409"/>
        <v>0</v>
      </c>
      <c r="CP309" s="310">
        <f t="shared" si="409"/>
        <v>0</v>
      </c>
      <c r="CQ309" s="310">
        <f t="shared" si="409"/>
        <v>0</v>
      </c>
      <c r="CR309" s="310">
        <f t="shared" si="409"/>
        <v>0</v>
      </c>
      <c r="CS309" s="310">
        <f t="shared" si="409"/>
        <v>0</v>
      </c>
      <c r="CT309" s="310">
        <f t="shared" si="409"/>
        <v>0</v>
      </c>
      <c r="CU309" s="310">
        <f t="shared" si="409"/>
        <v>0</v>
      </c>
      <c r="CV309" s="310">
        <f t="shared" ref="CV309:DD309" si="410">CV$227*CV198</f>
        <v>0</v>
      </c>
      <c r="CW309" s="310">
        <f t="shared" si="410"/>
        <v>0</v>
      </c>
      <c r="CX309" s="310">
        <f t="shared" si="410"/>
        <v>0</v>
      </c>
      <c r="CY309" s="310">
        <f t="shared" si="410"/>
        <v>0</v>
      </c>
      <c r="CZ309" s="310">
        <f t="shared" si="410"/>
        <v>0</v>
      </c>
      <c r="DA309" s="310">
        <f t="shared" si="410"/>
        <v>0</v>
      </c>
      <c r="DB309" s="310">
        <f t="shared" si="410"/>
        <v>0</v>
      </c>
      <c r="DC309" s="310">
        <f t="shared" si="410"/>
        <v>0</v>
      </c>
      <c r="DD309" s="310">
        <f t="shared" si="410"/>
        <v>0</v>
      </c>
      <c r="DE309" s="310">
        <f t="shared" ref="DE309:DF309" si="411">DE$227*DE198</f>
        <v>0</v>
      </c>
      <c r="DF309" s="342">
        <f t="shared" si="411"/>
        <v>0</v>
      </c>
      <c r="DG309" s="291">
        <f t="shared" si="346"/>
        <v>0</v>
      </c>
      <c r="DJ309" s="311"/>
      <c r="DK309" s="308"/>
    </row>
    <row r="310" spans="2:115">
      <c r="B310" s="509" t="str">
        <f t="shared" ref="B310:C329" si="412">B199</f>
        <v>578</v>
      </c>
      <c r="C310" s="550" t="str">
        <f t="shared" si="412"/>
        <v>運輸附帯サービス</v>
      </c>
      <c r="D310" s="310">
        <f t="shared" ref="D310:AI310" si="413">D$227*D199</f>
        <v>0</v>
      </c>
      <c r="E310" s="310">
        <f t="shared" si="413"/>
        <v>0</v>
      </c>
      <c r="F310" s="310">
        <f t="shared" si="413"/>
        <v>0</v>
      </c>
      <c r="G310" s="310">
        <f t="shared" si="413"/>
        <v>0</v>
      </c>
      <c r="H310" s="310">
        <f t="shared" si="413"/>
        <v>0</v>
      </c>
      <c r="I310" s="310">
        <f t="shared" si="413"/>
        <v>0</v>
      </c>
      <c r="J310" s="310">
        <f t="shared" si="413"/>
        <v>0</v>
      </c>
      <c r="K310" s="310">
        <f t="shared" si="413"/>
        <v>0</v>
      </c>
      <c r="L310" s="310">
        <f t="shared" si="413"/>
        <v>0</v>
      </c>
      <c r="M310" s="310">
        <f t="shared" si="413"/>
        <v>0</v>
      </c>
      <c r="N310" s="310">
        <f t="shared" si="413"/>
        <v>0</v>
      </c>
      <c r="O310" s="310">
        <f t="shared" si="413"/>
        <v>0</v>
      </c>
      <c r="P310" s="310">
        <f t="shared" si="413"/>
        <v>0</v>
      </c>
      <c r="Q310" s="310">
        <f t="shared" si="413"/>
        <v>0</v>
      </c>
      <c r="R310" s="310">
        <f t="shared" si="413"/>
        <v>0</v>
      </c>
      <c r="S310" s="310">
        <f t="shared" si="413"/>
        <v>0</v>
      </c>
      <c r="T310" s="310">
        <f t="shared" si="413"/>
        <v>0</v>
      </c>
      <c r="U310" s="310">
        <f t="shared" si="413"/>
        <v>0</v>
      </c>
      <c r="V310" s="310">
        <f t="shared" si="413"/>
        <v>0</v>
      </c>
      <c r="W310" s="310">
        <f t="shared" si="413"/>
        <v>0</v>
      </c>
      <c r="X310" s="310">
        <f t="shared" si="413"/>
        <v>0</v>
      </c>
      <c r="Y310" s="310">
        <f t="shared" si="413"/>
        <v>0</v>
      </c>
      <c r="Z310" s="310">
        <f t="shared" si="413"/>
        <v>0</v>
      </c>
      <c r="AA310" s="310">
        <f t="shared" si="413"/>
        <v>0</v>
      </c>
      <c r="AB310" s="310">
        <f t="shared" si="413"/>
        <v>0</v>
      </c>
      <c r="AC310" s="310">
        <f t="shared" si="413"/>
        <v>0</v>
      </c>
      <c r="AD310" s="310">
        <f t="shared" si="413"/>
        <v>0</v>
      </c>
      <c r="AE310" s="310">
        <f t="shared" si="413"/>
        <v>0</v>
      </c>
      <c r="AF310" s="310">
        <f t="shared" si="413"/>
        <v>0</v>
      </c>
      <c r="AG310" s="310">
        <f t="shared" si="413"/>
        <v>0</v>
      </c>
      <c r="AH310" s="310">
        <f t="shared" si="413"/>
        <v>0</v>
      </c>
      <c r="AI310" s="310">
        <f t="shared" si="413"/>
        <v>0</v>
      </c>
      <c r="AJ310" s="310">
        <f t="shared" ref="AJ310:BO310" si="414">AJ$227*AJ199</f>
        <v>0</v>
      </c>
      <c r="AK310" s="310">
        <f t="shared" si="414"/>
        <v>0</v>
      </c>
      <c r="AL310" s="310">
        <f t="shared" si="414"/>
        <v>0</v>
      </c>
      <c r="AM310" s="310">
        <f t="shared" si="414"/>
        <v>0</v>
      </c>
      <c r="AN310" s="310">
        <f t="shared" si="414"/>
        <v>0</v>
      </c>
      <c r="AO310" s="310">
        <f t="shared" si="414"/>
        <v>0</v>
      </c>
      <c r="AP310" s="310">
        <f t="shared" si="414"/>
        <v>0</v>
      </c>
      <c r="AQ310" s="310">
        <f t="shared" si="414"/>
        <v>0</v>
      </c>
      <c r="AR310" s="310">
        <f t="shared" si="414"/>
        <v>0</v>
      </c>
      <c r="AS310" s="310">
        <f t="shared" si="414"/>
        <v>0</v>
      </c>
      <c r="AT310" s="310">
        <f t="shared" si="414"/>
        <v>0</v>
      </c>
      <c r="AU310" s="310">
        <f t="shared" si="414"/>
        <v>0</v>
      </c>
      <c r="AV310" s="310">
        <f t="shared" si="414"/>
        <v>0</v>
      </c>
      <c r="AW310" s="310">
        <f t="shared" si="414"/>
        <v>0</v>
      </c>
      <c r="AX310" s="310">
        <f t="shared" si="414"/>
        <v>0</v>
      </c>
      <c r="AY310" s="310">
        <f t="shared" si="414"/>
        <v>0</v>
      </c>
      <c r="AZ310" s="310">
        <f t="shared" si="414"/>
        <v>0</v>
      </c>
      <c r="BA310" s="310">
        <f t="shared" si="414"/>
        <v>0</v>
      </c>
      <c r="BB310" s="310">
        <f t="shared" si="414"/>
        <v>0</v>
      </c>
      <c r="BC310" s="310">
        <f t="shared" si="414"/>
        <v>0</v>
      </c>
      <c r="BD310" s="310">
        <f t="shared" si="414"/>
        <v>0</v>
      </c>
      <c r="BE310" s="310">
        <f t="shared" si="414"/>
        <v>0</v>
      </c>
      <c r="BF310" s="310">
        <f t="shared" si="414"/>
        <v>0</v>
      </c>
      <c r="BG310" s="310">
        <f t="shared" si="414"/>
        <v>0</v>
      </c>
      <c r="BH310" s="310">
        <f t="shared" si="414"/>
        <v>0</v>
      </c>
      <c r="BI310" s="310">
        <f t="shared" si="414"/>
        <v>0</v>
      </c>
      <c r="BJ310" s="310">
        <f t="shared" si="414"/>
        <v>0</v>
      </c>
      <c r="BK310" s="310">
        <f t="shared" si="414"/>
        <v>0</v>
      </c>
      <c r="BL310" s="310">
        <f t="shared" si="414"/>
        <v>0</v>
      </c>
      <c r="BM310" s="310">
        <f t="shared" si="414"/>
        <v>0</v>
      </c>
      <c r="BN310" s="310">
        <f t="shared" si="414"/>
        <v>0</v>
      </c>
      <c r="BO310" s="310">
        <f t="shared" si="414"/>
        <v>0</v>
      </c>
      <c r="BP310" s="310">
        <f t="shared" ref="BP310:CU310" si="415">BP$227*BP199</f>
        <v>0</v>
      </c>
      <c r="BQ310" s="310">
        <f t="shared" si="415"/>
        <v>0</v>
      </c>
      <c r="BR310" s="310">
        <f t="shared" si="415"/>
        <v>0</v>
      </c>
      <c r="BS310" s="310">
        <f t="shared" si="415"/>
        <v>0</v>
      </c>
      <c r="BT310" s="310">
        <f t="shared" si="415"/>
        <v>0</v>
      </c>
      <c r="BU310" s="310">
        <f t="shared" si="415"/>
        <v>0</v>
      </c>
      <c r="BV310" s="310">
        <f t="shared" si="415"/>
        <v>0</v>
      </c>
      <c r="BW310" s="310">
        <f t="shared" si="415"/>
        <v>0</v>
      </c>
      <c r="BX310" s="310">
        <f t="shared" si="415"/>
        <v>0</v>
      </c>
      <c r="BY310" s="310">
        <f t="shared" si="415"/>
        <v>0</v>
      </c>
      <c r="BZ310" s="310">
        <f t="shared" si="415"/>
        <v>0</v>
      </c>
      <c r="CA310" s="310">
        <f t="shared" si="415"/>
        <v>0</v>
      </c>
      <c r="CB310" s="310">
        <f t="shared" si="415"/>
        <v>0</v>
      </c>
      <c r="CC310" s="310">
        <f t="shared" si="415"/>
        <v>0</v>
      </c>
      <c r="CD310" s="310">
        <f t="shared" si="415"/>
        <v>0</v>
      </c>
      <c r="CE310" s="310">
        <f t="shared" si="415"/>
        <v>0</v>
      </c>
      <c r="CF310" s="310">
        <f t="shared" si="415"/>
        <v>0</v>
      </c>
      <c r="CG310" s="310">
        <f t="shared" si="415"/>
        <v>0</v>
      </c>
      <c r="CH310" s="310">
        <f t="shared" si="415"/>
        <v>0</v>
      </c>
      <c r="CI310" s="310">
        <f t="shared" si="415"/>
        <v>0</v>
      </c>
      <c r="CJ310" s="310">
        <f t="shared" si="415"/>
        <v>0</v>
      </c>
      <c r="CK310" s="310">
        <f t="shared" si="415"/>
        <v>0</v>
      </c>
      <c r="CL310" s="310">
        <f t="shared" si="415"/>
        <v>0</v>
      </c>
      <c r="CM310" s="310">
        <f t="shared" si="415"/>
        <v>0</v>
      </c>
      <c r="CN310" s="310">
        <f t="shared" si="415"/>
        <v>0</v>
      </c>
      <c r="CO310" s="310">
        <f t="shared" si="415"/>
        <v>0</v>
      </c>
      <c r="CP310" s="310">
        <f t="shared" si="415"/>
        <v>0</v>
      </c>
      <c r="CQ310" s="310">
        <f t="shared" si="415"/>
        <v>0</v>
      </c>
      <c r="CR310" s="310">
        <f t="shared" si="415"/>
        <v>0</v>
      </c>
      <c r="CS310" s="310">
        <f t="shared" si="415"/>
        <v>0</v>
      </c>
      <c r="CT310" s="310">
        <f t="shared" si="415"/>
        <v>0</v>
      </c>
      <c r="CU310" s="310">
        <f t="shared" si="415"/>
        <v>0</v>
      </c>
      <c r="CV310" s="310">
        <f t="shared" ref="CV310:DD310" si="416">CV$227*CV199</f>
        <v>0</v>
      </c>
      <c r="CW310" s="310">
        <f t="shared" si="416"/>
        <v>0</v>
      </c>
      <c r="CX310" s="310">
        <f t="shared" si="416"/>
        <v>0</v>
      </c>
      <c r="CY310" s="310">
        <f t="shared" si="416"/>
        <v>0</v>
      </c>
      <c r="CZ310" s="310">
        <f t="shared" si="416"/>
        <v>0</v>
      </c>
      <c r="DA310" s="310">
        <f t="shared" si="416"/>
        <v>0</v>
      </c>
      <c r="DB310" s="310">
        <f t="shared" si="416"/>
        <v>0</v>
      </c>
      <c r="DC310" s="310">
        <f t="shared" si="416"/>
        <v>0</v>
      </c>
      <c r="DD310" s="310">
        <f t="shared" si="416"/>
        <v>0</v>
      </c>
      <c r="DE310" s="310">
        <f t="shared" ref="DE310:DF310" si="417">DE$227*DE199</f>
        <v>0</v>
      </c>
      <c r="DF310" s="342">
        <f t="shared" si="417"/>
        <v>0</v>
      </c>
      <c r="DG310" s="291">
        <f t="shared" si="346"/>
        <v>0</v>
      </c>
      <c r="DJ310" s="311"/>
      <c r="DK310" s="308"/>
    </row>
    <row r="311" spans="2:115">
      <c r="B311" s="509" t="str">
        <f t="shared" si="412"/>
        <v>579</v>
      </c>
      <c r="C311" s="550" t="str">
        <f t="shared" si="412"/>
        <v>郵便・信書便</v>
      </c>
      <c r="D311" s="310">
        <f t="shared" ref="D311:AI311" si="418">D$227*D200</f>
        <v>0</v>
      </c>
      <c r="E311" s="310">
        <f t="shared" si="418"/>
        <v>0</v>
      </c>
      <c r="F311" s="310">
        <f t="shared" si="418"/>
        <v>0</v>
      </c>
      <c r="G311" s="310">
        <f t="shared" si="418"/>
        <v>0</v>
      </c>
      <c r="H311" s="310">
        <f t="shared" si="418"/>
        <v>0</v>
      </c>
      <c r="I311" s="310">
        <f t="shared" si="418"/>
        <v>0</v>
      </c>
      <c r="J311" s="310">
        <f t="shared" si="418"/>
        <v>0</v>
      </c>
      <c r="K311" s="310">
        <f t="shared" si="418"/>
        <v>0</v>
      </c>
      <c r="L311" s="310">
        <f t="shared" si="418"/>
        <v>0</v>
      </c>
      <c r="M311" s="310">
        <f t="shared" si="418"/>
        <v>0</v>
      </c>
      <c r="N311" s="310">
        <f t="shared" si="418"/>
        <v>0</v>
      </c>
      <c r="O311" s="310">
        <f t="shared" si="418"/>
        <v>0</v>
      </c>
      <c r="P311" s="310">
        <f t="shared" si="418"/>
        <v>0</v>
      </c>
      <c r="Q311" s="310">
        <f t="shared" si="418"/>
        <v>0</v>
      </c>
      <c r="R311" s="310">
        <f t="shared" si="418"/>
        <v>0</v>
      </c>
      <c r="S311" s="310">
        <f t="shared" si="418"/>
        <v>0</v>
      </c>
      <c r="T311" s="310">
        <f t="shared" si="418"/>
        <v>0</v>
      </c>
      <c r="U311" s="310">
        <f t="shared" si="418"/>
        <v>0</v>
      </c>
      <c r="V311" s="310">
        <f t="shared" si="418"/>
        <v>0</v>
      </c>
      <c r="W311" s="310">
        <f t="shared" si="418"/>
        <v>0</v>
      </c>
      <c r="X311" s="310">
        <f t="shared" si="418"/>
        <v>0</v>
      </c>
      <c r="Y311" s="310">
        <f t="shared" si="418"/>
        <v>0</v>
      </c>
      <c r="Z311" s="310">
        <f t="shared" si="418"/>
        <v>0</v>
      </c>
      <c r="AA311" s="310">
        <f t="shared" si="418"/>
        <v>0</v>
      </c>
      <c r="AB311" s="310">
        <f t="shared" si="418"/>
        <v>0</v>
      </c>
      <c r="AC311" s="310">
        <f t="shared" si="418"/>
        <v>0</v>
      </c>
      <c r="AD311" s="310">
        <f t="shared" si="418"/>
        <v>0</v>
      </c>
      <c r="AE311" s="310">
        <f t="shared" si="418"/>
        <v>0</v>
      </c>
      <c r="AF311" s="310">
        <f t="shared" si="418"/>
        <v>0</v>
      </c>
      <c r="AG311" s="310">
        <f t="shared" si="418"/>
        <v>0</v>
      </c>
      <c r="AH311" s="310">
        <f t="shared" si="418"/>
        <v>0</v>
      </c>
      <c r="AI311" s="310">
        <f t="shared" si="418"/>
        <v>0</v>
      </c>
      <c r="AJ311" s="310">
        <f t="shared" ref="AJ311:BO311" si="419">AJ$227*AJ200</f>
        <v>0</v>
      </c>
      <c r="AK311" s="310">
        <f t="shared" si="419"/>
        <v>0</v>
      </c>
      <c r="AL311" s="310">
        <f t="shared" si="419"/>
        <v>0</v>
      </c>
      <c r="AM311" s="310">
        <f t="shared" si="419"/>
        <v>0</v>
      </c>
      <c r="AN311" s="310">
        <f t="shared" si="419"/>
        <v>0</v>
      </c>
      <c r="AO311" s="310">
        <f t="shared" si="419"/>
        <v>0</v>
      </c>
      <c r="AP311" s="310">
        <f t="shared" si="419"/>
        <v>0</v>
      </c>
      <c r="AQ311" s="310">
        <f t="shared" si="419"/>
        <v>0</v>
      </c>
      <c r="AR311" s="310">
        <f t="shared" si="419"/>
        <v>0</v>
      </c>
      <c r="AS311" s="310">
        <f t="shared" si="419"/>
        <v>0</v>
      </c>
      <c r="AT311" s="310">
        <f t="shared" si="419"/>
        <v>0</v>
      </c>
      <c r="AU311" s="310">
        <f t="shared" si="419"/>
        <v>0</v>
      </c>
      <c r="AV311" s="310">
        <f t="shared" si="419"/>
        <v>0</v>
      </c>
      <c r="AW311" s="310">
        <f t="shared" si="419"/>
        <v>0</v>
      </c>
      <c r="AX311" s="310">
        <f t="shared" si="419"/>
        <v>0</v>
      </c>
      <c r="AY311" s="310">
        <f t="shared" si="419"/>
        <v>0</v>
      </c>
      <c r="AZ311" s="310">
        <f t="shared" si="419"/>
        <v>0</v>
      </c>
      <c r="BA311" s="310">
        <f t="shared" si="419"/>
        <v>0</v>
      </c>
      <c r="BB311" s="310">
        <f t="shared" si="419"/>
        <v>0</v>
      </c>
      <c r="BC311" s="310">
        <f t="shared" si="419"/>
        <v>0</v>
      </c>
      <c r="BD311" s="310">
        <f t="shared" si="419"/>
        <v>0</v>
      </c>
      <c r="BE311" s="310">
        <f t="shared" si="419"/>
        <v>0</v>
      </c>
      <c r="BF311" s="310">
        <f t="shared" si="419"/>
        <v>0</v>
      </c>
      <c r="BG311" s="310">
        <f t="shared" si="419"/>
        <v>0</v>
      </c>
      <c r="BH311" s="310">
        <f t="shared" si="419"/>
        <v>0</v>
      </c>
      <c r="BI311" s="310">
        <f t="shared" si="419"/>
        <v>0</v>
      </c>
      <c r="BJ311" s="310">
        <f t="shared" si="419"/>
        <v>0</v>
      </c>
      <c r="BK311" s="310">
        <f t="shared" si="419"/>
        <v>0</v>
      </c>
      <c r="BL311" s="310">
        <f t="shared" si="419"/>
        <v>0</v>
      </c>
      <c r="BM311" s="310">
        <f t="shared" si="419"/>
        <v>0</v>
      </c>
      <c r="BN311" s="310">
        <f t="shared" si="419"/>
        <v>0</v>
      </c>
      <c r="BO311" s="310">
        <f t="shared" si="419"/>
        <v>0</v>
      </c>
      <c r="BP311" s="310">
        <f t="shared" ref="BP311:CU311" si="420">BP$227*BP200</f>
        <v>0</v>
      </c>
      <c r="BQ311" s="310">
        <f t="shared" si="420"/>
        <v>0</v>
      </c>
      <c r="BR311" s="310">
        <f t="shared" si="420"/>
        <v>0</v>
      </c>
      <c r="BS311" s="310">
        <f t="shared" si="420"/>
        <v>0</v>
      </c>
      <c r="BT311" s="310">
        <f t="shared" si="420"/>
        <v>0</v>
      </c>
      <c r="BU311" s="310">
        <f t="shared" si="420"/>
        <v>0</v>
      </c>
      <c r="BV311" s="310">
        <f t="shared" si="420"/>
        <v>0</v>
      </c>
      <c r="BW311" s="310">
        <f t="shared" si="420"/>
        <v>0</v>
      </c>
      <c r="BX311" s="310">
        <f t="shared" si="420"/>
        <v>0</v>
      </c>
      <c r="BY311" s="310">
        <f t="shared" si="420"/>
        <v>0</v>
      </c>
      <c r="BZ311" s="310">
        <f t="shared" si="420"/>
        <v>0</v>
      </c>
      <c r="CA311" s="310">
        <f t="shared" si="420"/>
        <v>0</v>
      </c>
      <c r="CB311" s="310">
        <f t="shared" si="420"/>
        <v>0</v>
      </c>
      <c r="CC311" s="310">
        <f t="shared" si="420"/>
        <v>0</v>
      </c>
      <c r="CD311" s="310">
        <f t="shared" si="420"/>
        <v>0</v>
      </c>
      <c r="CE311" s="310">
        <f t="shared" si="420"/>
        <v>0</v>
      </c>
      <c r="CF311" s="310">
        <f t="shared" si="420"/>
        <v>0</v>
      </c>
      <c r="CG311" s="310">
        <f t="shared" si="420"/>
        <v>0</v>
      </c>
      <c r="CH311" s="310">
        <f t="shared" si="420"/>
        <v>0</v>
      </c>
      <c r="CI311" s="310">
        <f t="shared" si="420"/>
        <v>0</v>
      </c>
      <c r="CJ311" s="310">
        <f t="shared" si="420"/>
        <v>0</v>
      </c>
      <c r="CK311" s="310">
        <f t="shared" si="420"/>
        <v>0</v>
      </c>
      <c r="CL311" s="310">
        <f t="shared" si="420"/>
        <v>0</v>
      </c>
      <c r="CM311" s="310">
        <f t="shared" si="420"/>
        <v>0</v>
      </c>
      <c r="CN311" s="310">
        <f t="shared" si="420"/>
        <v>0</v>
      </c>
      <c r="CO311" s="310">
        <f t="shared" si="420"/>
        <v>0</v>
      </c>
      <c r="CP311" s="310">
        <f t="shared" si="420"/>
        <v>0</v>
      </c>
      <c r="CQ311" s="310">
        <f t="shared" si="420"/>
        <v>0</v>
      </c>
      <c r="CR311" s="310">
        <f t="shared" si="420"/>
        <v>0</v>
      </c>
      <c r="CS311" s="310">
        <f t="shared" si="420"/>
        <v>0</v>
      </c>
      <c r="CT311" s="310">
        <f t="shared" si="420"/>
        <v>0</v>
      </c>
      <c r="CU311" s="310">
        <f t="shared" si="420"/>
        <v>0</v>
      </c>
      <c r="CV311" s="310">
        <f t="shared" ref="CV311:DD311" si="421">CV$227*CV200</f>
        <v>0</v>
      </c>
      <c r="CW311" s="310">
        <f t="shared" si="421"/>
        <v>0</v>
      </c>
      <c r="CX311" s="310">
        <f t="shared" si="421"/>
        <v>0</v>
      </c>
      <c r="CY311" s="310">
        <f t="shared" si="421"/>
        <v>0</v>
      </c>
      <c r="CZ311" s="310">
        <f t="shared" si="421"/>
        <v>0</v>
      </c>
      <c r="DA311" s="310">
        <f t="shared" si="421"/>
        <v>0</v>
      </c>
      <c r="DB311" s="310">
        <f t="shared" si="421"/>
        <v>0</v>
      </c>
      <c r="DC311" s="310">
        <f t="shared" si="421"/>
        <v>0</v>
      </c>
      <c r="DD311" s="310">
        <f t="shared" si="421"/>
        <v>0</v>
      </c>
      <c r="DE311" s="310">
        <f t="shared" ref="DE311:DF311" si="422">DE$227*DE200</f>
        <v>0</v>
      </c>
      <c r="DF311" s="342">
        <f t="shared" si="422"/>
        <v>0</v>
      </c>
      <c r="DG311" s="291">
        <f t="shared" si="346"/>
        <v>0</v>
      </c>
      <c r="DJ311" s="311"/>
      <c r="DK311" s="308"/>
    </row>
    <row r="312" spans="2:115">
      <c r="B312" s="509" t="str">
        <f t="shared" si="412"/>
        <v>591</v>
      </c>
      <c r="C312" s="550" t="str">
        <f t="shared" si="412"/>
        <v>通信</v>
      </c>
      <c r="D312" s="310">
        <f t="shared" ref="D312:AI312" si="423">D$227*D201</f>
        <v>0</v>
      </c>
      <c r="E312" s="310">
        <f t="shared" si="423"/>
        <v>0</v>
      </c>
      <c r="F312" s="310">
        <f t="shared" si="423"/>
        <v>0</v>
      </c>
      <c r="G312" s="310">
        <f t="shared" si="423"/>
        <v>0</v>
      </c>
      <c r="H312" s="310">
        <f t="shared" si="423"/>
        <v>0</v>
      </c>
      <c r="I312" s="310">
        <f t="shared" si="423"/>
        <v>0</v>
      </c>
      <c r="J312" s="310">
        <f t="shared" si="423"/>
        <v>0</v>
      </c>
      <c r="K312" s="310">
        <f t="shared" si="423"/>
        <v>0</v>
      </c>
      <c r="L312" s="310">
        <f t="shared" si="423"/>
        <v>0</v>
      </c>
      <c r="M312" s="310">
        <f t="shared" si="423"/>
        <v>0</v>
      </c>
      <c r="N312" s="310">
        <f t="shared" si="423"/>
        <v>0</v>
      </c>
      <c r="O312" s="310">
        <f t="shared" si="423"/>
        <v>0</v>
      </c>
      <c r="P312" s="310">
        <f t="shared" si="423"/>
        <v>0</v>
      </c>
      <c r="Q312" s="310">
        <f t="shared" si="423"/>
        <v>0</v>
      </c>
      <c r="R312" s="310">
        <f t="shared" si="423"/>
        <v>0</v>
      </c>
      <c r="S312" s="310">
        <f t="shared" si="423"/>
        <v>0</v>
      </c>
      <c r="T312" s="310">
        <f t="shared" si="423"/>
        <v>0</v>
      </c>
      <c r="U312" s="310">
        <f t="shared" si="423"/>
        <v>0</v>
      </c>
      <c r="V312" s="310">
        <f t="shared" si="423"/>
        <v>0</v>
      </c>
      <c r="W312" s="310">
        <f t="shared" si="423"/>
        <v>0</v>
      </c>
      <c r="X312" s="310">
        <f t="shared" si="423"/>
        <v>0</v>
      </c>
      <c r="Y312" s="310">
        <f t="shared" si="423"/>
        <v>0</v>
      </c>
      <c r="Z312" s="310">
        <f t="shared" si="423"/>
        <v>0</v>
      </c>
      <c r="AA312" s="310">
        <f t="shared" si="423"/>
        <v>0</v>
      </c>
      <c r="AB312" s="310">
        <f t="shared" si="423"/>
        <v>0</v>
      </c>
      <c r="AC312" s="310">
        <f t="shared" si="423"/>
        <v>0</v>
      </c>
      <c r="AD312" s="310">
        <f t="shared" si="423"/>
        <v>0</v>
      </c>
      <c r="AE312" s="310">
        <f t="shared" si="423"/>
        <v>0</v>
      </c>
      <c r="AF312" s="310">
        <f t="shared" si="423"/>
        <v>0</v>
      </c>
      <c r="AG312" s="310">
        <f t="shared" si="423"/>
        <v>0</v>
      </c>
      <c r="AH312" s="310">
        <f t="shared" si="423"/>
        <v>0</v>
      </c>
      <c r="AI312" s="310">
        <f t="shared" si="423"/>
        <v>0</v>
      </c>
      <c r="AJ312" s="310">
        <f t="shared" ref="AJ312:BO312" si="424">AJ$227*AJ201</f>
        <v>0</v>
      </c>
      <c r="AK312" s="310">
        <f t="shared" si="424"/>
        <v>0</v>
      </c>
      <c r="AL312" s="310">
        <f t="shared" si="424"/>
        <v>0</v>
      </c>
      <c r="AM312" s="310">
        <f t="shared" si="424"/>
        <v>0</v>
      </c>
      <c r="AN312" s="310">
        <f t="shared" si="424"/>
        <v>0</v>
      </c>
      <c r="AO312" s="310">
        <f t="shared" si="424"/>
        <v>0</v>
      </c>
      <c r="AP312" s="310">
        <f t="shared" si="424"/>
        <v>0</v>
      </c>
      <c r="AQ312" s="310">
        <f t="shared" si="424"/>
        <v>0</v>
      </c>
      <c r="AR312" s="310">
        <f t="shared" si="424"/>
        <v>0</v>
      </c>
      <c r="AS312" s="310">
        <f t="shared" si="424"/>
        <v>0</v>
      </c>
      <c r="AT312" s="310">
        <f t="shared" si="424"/>
        <v>0</v>
      </c>
      <c r="AU312" s="310">
        <f t="shared" si="424"/>
        <v>0</v>
      </c>
      <c r="AV312" s="310">
        <f t="shared" si="424"/>
        <v>0</v>
      </c>
      <c r="AW312" s="310">
        <f t="shared" si="424"/>
        <v>0</v>
      </c>
      <c r="AX312" s="310">
        <f t="shared" si="424"/>
        <v>0</v>
      </c>
      <c r="AY312" s="310">
        <f t="shared" si="424"/>
        <v>0</v>
      </c>
      <c r="AZ312" s="310">
        <f t="shared" si="424"/>
        <v>0</v>
      </c>
      <c r="BA312" s="310">
        <f t="shared" si="424"/>
        <v>0</v>
      </c>
      <c r="BB312" s="310">
        <f t="shared" si="424"/>
        <v>0</v>
      </c>
      <c r="BC312" s="310">
        <f t="shared" si="424"/>
        <v>0</v>
      </c>
      <c r="BD312" s="310">
        <f t="shared" si="424"/>
        <v>0</v>
      </c>
      <c r="BE312" s="310">
        <f t="shared" si="424"/>
        <v>0</v>
      </c>
      <c r="BF312" s="310">
        <f t="shared" si="424"/>
        <v>0</v>
      </c>
      <c r="BG312" s="310">
        <f t="shared" si="424"/>
        <v>0</v>
      </c>
      <c r="BH312" s="310">
        <f t="shared" si="424"/>
        <v>0</v>
      </c>
      <c r="BI312" s="310">
        <f t="shared" si="424"/>
        <v>0</v>
      </c>
      <c r="BJ312" s="310">
        <f t="shared" si="424"/>
        <v>0</v>
      </c>
      <c r="BK312" s="310">
        <f t="shared" si="424"/>
        <v>0</v>
      </c>
      <c r="BL312" s="310">
        <f t="shared" si="424"/>
        <v>0</v>
      </c>
      <c r="BM312" s="310">
        <f t="shared" si="424"/>
        <v>0</v>
      </c>
      <c r="BN312" s="310">
        <f t="shared" si="424"/>
        <v>0</v>
      </c>
      <c r="BO312" s="310">
        <f t="shared" si="424"/>
        <v>0</v>
      </c>
      <c r="BP312" s="310">
        <f t="shared" ref="BP312:CU312" si="425">BP$227*BP201</f>
        <v>0</v>
      </c>
      <c r="BQ312" s="310">
        <f t="shared" si="425"/>
        <v>0</v>
      </c>
      <c r="BR312" s="310">
        <f t="shared" si="425"/>
        <v>0</v>
      </c>
      <c r="BS312" s="310">
        <f t="shared" si="425"/>
        <v>0</v>
      </c>
      <c r="BT312" s="310">
        <f t="shared" si="425"/>
        <v>0</v>
      </c>
      <c r="BU312" s="310">
        <f t="shared" si="425"/>
        <v>0</v>
      </c>
      <c r="BV312" s="310">
        <f t="shared" si="425"/>
        <v>0</v>
      </c>
      <c r="BW312" s="310">
        <f t="shared" si="425"/>
        <v>0</v>
      </c>
      <c r="BX312" s="310">
        <f t="shared" si="425"/>
        <v>0</v>
      </c>
      <c r="BY312" s="310">
        <f t="shared" si="425"/>
        <v>0</v>
      </c>
      <c r="BZ312" s="310">
        <f t="shared" si="425"/>
        <v>0</v>
      </c>
      <c r="CA312" s="310">
        <f t="shared" si="425"/>
        <v>0</v>
      </c>
      <c r="CB312" s="310">
        <f t="shared" si="425"/>
        <v>0</v>
      </c>
      <c r="CC312" s="310">
        <f t="shared" si="425"/>
        <v>0</v>
      </c>
      <c r="CD312" s="310">
        <f t="shared" si="425"/>
        <v>0</v>
      </c>
      <c r="CE312" s="310">
        <f t="shared" si="425"/>
        <v>0</v>
      </c>
      <c r="CF312" s="310">
        <f t="shared" si="425"/>
        <v>0</v>
      </c>
      <c r="CG312" s="310">
        <f t="shared" si="425"/>
        <v>0</v>
      </c>
      <c r="CH312" s="310">
        <f t="shared" si="425"/>
        <v>0</v>
      </c>
      <c r="CI312" s="310">
        <f t="shared" si="425"/>
        <v>0</v>
      </c>
      <c r="CJ312" s="310">
        <f t="shared" si="425"/>
        <v>0</v>
      </c>
      <c r="CK312" s="310">
        <f t="shared" si="425"/>
        <v>0</v>
      </c>
      <c r="CL312" s="310">
        <f t="shared" si="425"/>
        <v>0</v>
      </c>
      <c r="CM312" s="310">
        <f t="shared" si="425"/>
        <v>0</v>
      </c>
      <c r="CN312" s="310">
        <f t="shared" si="425"/>
        <v>0</v>
      </c>
      <c r="CO312" s="310">
        <f t="shared" si="425"/>
        <v>0</v>
      </c>
      <c r="CP312" s="310">
        <f t="shared" si="425"/>
        <v>0</v>
      </c>
      <c r="CQ312" s="310">
        <f t="shared" si="425"/>
        <v>0</v>
      </c>
      <c r="CR312" s="310">
        <f t="shared" si="425"/>
        <v>0</v>
      </c>
      <c r="CS312" s="310">
        <f t="shared" si="425"/>
        <v>0</v>
      </c>
      <c r="CT312" s="310">
        <f t="shared" si="425"/>
        <v>0</v>
      </c>
      <c r="CU312" s="310">
        <f t="shared" si="425"/>
        <v>0</v>
      </c>
      <c r="CV312" s="310">
        <f t="shared" ref="CV312:DD312" si="426">CV$227*CV201</f>
        <v>0</v>
      </c>
      <c r="CW312" s="310">
        <f t="shared" si="426"/>
        <v>0</v>
      </c>
      <c r="CX312" s="310">
        <f t="shared" si="426"/>
        <v>0</v>
      </c>
      <c r="CY312" s="310">
        <f t="shared" si="426"/>
        <v>0</v>
      </c>
      <c r="CZ312" s="310">
        <f t="shared" si="426"/>
        <v>0</v>
      </c>
      <c r="DA312" s="310">
        <f t="shared" si="426"/>
        <v>0</v>
      </c>
      <c r="DB312" s="310">
        <f t="shared" si="426"/>
        <v>0</v>
      </c>
      <c r="DC312" s="310">
        <f t="shared" si="426"/>
        <v>0</v>
      </c>
      <c r="DD312" s="310">
        <f t="shared" si="426"/>
        <v>0</v>
      </c>
      <c r="DE312" s="310">
        <f t="shared" ref="DE312:DF312" si="427">DE$227*DE201</f>
        <v>0</v>
      </c>
      <c r="DF312" s="342">
        <f t="shared" si="427"/>
        <v>0</v>
      </c>
      <c r="DG312" s="291">
        <f t="shared" si="346"/>
        <v>0</v>
      </c>
      <c r="DJ312" s="311"/>
      <c r="DK312" s="308"/>
    </row>
    <row r="313" spans="2:115">
      <c r="B313" s="509" t="str">
        <f t="shared" si="412"/>
        <v>592</v>
      </c>
      <c r="C313" s="550" t="str">
        <f t="shared" si="412"/>
        <v>放送</v>
      </c>
      <c r="D313" s="310">
        <f t="shared" ref="D313:AI313" si="428">D$227*D202</f>
        <v>0</v>
      </c>
      <c r="E313" s="310">
        <f t="shared" si="428"/>
        <v>0</v>
      </c>
      <c r="F313" s="310">
        <f t="shared" si="428"/>
        <v>0</v>
      </c>
      <c r="G313" s="310">
        <f t="shared" si="428"/>
        <v>0</v>
      </c>
      <c r="H313" s="310">
        <f t="shared" si="428"/>
        <v>0</v>
      </c>
      <c r="I313" s="310">
        <f t="shared" si="428"/>
        <v>0</v>
      </c>
      <c r="J313" s="310">
        <f t="shared" si="428"/>
        <v>0</v>
      </c>
      <c r="K313" s="310">
        <f t="shared" si="428"/>
        <v>0</v>
      </c>
      <c r="L313" s="310">
        <f t="shared" si="428"/>
        <v>0</v>
      </c>
      <c r="M313" s="310">
        <f t="shared" si="428"/>
        <v>0</v>
      </c>
      <c r="N313" s="310">
        <f t="shared" si="428"/>
        <v>0</v>
      </c>
      <c r="O313" s="310">
        <f t="shared" si="428"/>
        <v>0</v>
      </c>
      <c r="P313" s="310">
        <f t="shared" si="428"/>
        <v>0</v>
      </c>
      <c r="Q313" s="310">
        <f t="shared" si="428"/>
        <v>0</v>
      </c>
      <c r="R313" s="310">
        <f t="shared" si="428"/>
        <v>0</v>
      </c>
      <c r="S313" s="310">
        <f t="shared" si="428"/>
        <v>0</v>
      </c>
      <c r="T313" s="310">
        <f t="shared" si="428"/>
        <v>0</v>
      </c>
      <c r="U313" s="310">
        <f t="shared" si="428"/>
        <v>0</v>
      </c>
      <c r="V313" s="310">
        <f t="shared" si="428"/>
        <v>0</v>
      </c>
      <c r="W313" s="310">
        <f t="shared" si="428"/>
        <v>0</v>
      </c>
      <c r="X313" s="310">
        <f t="shared" si="428"/>
        <v>0</v>
      </c>
      <c r="Y313" s="310">
        <f t="shared" si="428"/>
        <v>0</v>
      </c>
      <c r="Z313" s="310">
        <f t="shared" si="428"/>
        <v>0</v>
      </c>
      <c r="AA313" s="310">
        <f t="shared" si="428"/>
        <v>0</v>
      </c>
      <c r="AB313" s="310">
        <f t="shared" si="428"/>
        <v>0</v>
      </c>
      <c r="AC313" s="310">
        <f t="shared" si="428"/>
        <v>0</v>
      </c>
      <c r="AD313" s="310">
        <f t="shared" si="428"/>
        <v>0</v>
      </c>
      <c r="AE313" s="310">
        <f t="shared" si="428"/>
        <v>0</v>
      </c>
      <c r="AF313" s="310">
        <f t="shared" si="428"/>
        <v>0</v>
      </c>
      <c r="AG313" s="310">
        <f t="shared" si="428"/>
        <v>0</v>
      </c>
      <c r="AH313" s="310">
        <f t="shared" si="428"/>
        <v>0</v>
      </c>
      <c r="AI313" s="310">
        <f t="shared" si="428"/>
        <v>0</v>
      </c>
      <c r="AJ313" s="310">
        <f t="shared" ref="AJ313:BO313" si="429">AJ$227*AJ202</f>
        <v>0</v>
      </c>
      <c r="AK313" s="310">
        <f t="shared" si="429"/>
        <v>0</v>
      </c>
      <c r="AL313" s="310">
        <f t="shared" si="429"/>
        <v>0</v>
      </c>
      <c r="AM313" s="310">
        <f t="shared" si="429"/>
        <v>0</v>
      </c>
      <c r="AN313" s="310">
        <f t="shared" si="429"/>
        <v>0</v>
      </c>
      <c r="AO313" s="310">
        <f t="shared" si="429"/>
        <v>0</v>
      </c>
      <c r="AP313" s="310">
        <f t="shared" si="429"/>
        <v>0</v>
      </c>
      <c r="AQ313" s="310">
        <f t="shared" si="429"/>
        <v>0</v>
      </c>
      <c r="AR313" s="310">
        <f t="shared" si="429"/>
        <v>0</v>
      </c>
      <c r="AS313" s="310">
        <f t="shared" si="429"/>
        <v>0</v>
      </c>
      <c r="AT313" s="310">
        <f t="shared" si="429"/>
        <v>0</v>
      </c>
      <c r="AU313" s="310">
        <f t="shared" si="429"/>
        <v>0</v>
      </c>
      <c r="AV313" s="310">
        <f t="shared" si="429"/>
        <v>0</v>
      </c>
      <c r="AW313" s="310">
        <f t="shared" si="429"/>
        <v>0</v>
      </c>
      <c r="AX313" s="310">
        <f t="shared" si="429"/>
        <v>0</v>
      </c>
      <c r="AY313" s="310">
        <f t="shared" si="429"/>
        <v>0</v>
      </c>
      <c r="AZ313" s="310">
        <f t="shared" si="429"/>
        <v>0</v>
      </c>
      <c r="BA313" s="310">
        <f t="shared" si="429"/>
        <v>0</v>
      </c>
      <c r="BB313" s="310">
        <f t="shared" si="429"/>
        <v>0</v>
      </c>
      <c r="BC313" s="310">
        <f t="shared" si="429"/>
        <v>0</v>
      </c>
      <c r="BD313" s="310">
        <f t="shared" si="429"/>
        <v>0</v>
      </c>
      <c r="BE313" s="310">
        <f t="shared" si="429"/>
        <v>0</v>
      </c>
      <c r="BF313" s="310">
        <f t="shared" si="429"/>
        <v>0</v>
      </c>
      <c r="BG313" s="310">
        <f t="shared" si="429"/>
        <v>0</v>
      </c>
      <c r="BH313" s="310">
        <f t="shared" si="429"/>
        <v>0</v>
      </c>
      <c r="BI313" s="310">
        <f t="shared" si="429"/>
        <v>0</v>
      </c>
      <c r="BJ313" s="310">
        <f t="shared" si="429"/>
        <v>0</v>
      </c>
      <c r="BK313" s="310">
        <f t="shared" si="429"/>
        <v>0</v>
      </c>
      <c r="BL313" s="310">
        <f t="shared" si="429"/>
        <v>0</v>
      </c>
      <c r="BM313" s="310">
        <f t="shared" si="429"/>
        <v>0</v>
      </c>
      <c r="BN313" s="310">
        <f t="shared" si="429"/>
        <v>0</v>
      </c>
      <c r="BO313" s="310">
        <f t="shared" si="429"/>
        <v>0</v>
      </c>
      <c r="BP313" s="310">
        <f t="shared" ref="BP313:CU313" si="430">BP$227*BP202</f>
        <v>0</v>
      </c>
      <c r="BQ313" s="310">
        <f t="shared" si="430"/>
        <v>0</v>
      </c>
      <c r="BR313" s="310">
        <f t="shared" si="430"/>
        <v>0</v>
      </c>
      <c r="BS313" s="310">
        <f t="shared" si="430"/>
        <v>0</v>
      </c>
      <c r="BT313" s="310">
        <f t="shared" si="430"/>
        <v>0</v>
      </c>
      <c r="BU313" s="310">
        <f t="shared" si="430"/>
        <v>0</v>
      </c>
      <c r="BV313" s="310">
        <f t="shared" si="430"/>
        <v>0</v>
      </c>
      <c r="BW313" s="310">
        <f t="shared" si="430"/>
        <v>0</v>
      </c>
      <c r="BX313" s="310">
        <f t="shared" si="430"/>
        <v>0</v>
      </c>
      <c r="BY313" s="310">
        <f t="shared" si="430"/>
        <v>0</v>
      </c>
      <c r="BZ313" s="310">
        <f t="shared" si="430"/>
        <v>0</v>
      </c>
      <c r="CA313" s="310">
        <f t="shared" si="430"/>
        <v>0</v>
      </c>
      <c r="CB313" s="310">
        <f t="shared" si="430"/>
        <v>0</v>
      </c>
      <c r="CC313" s="310">
        <f t="shared" si="430"/>
        <v>0</v>
      </c>
      <c r="CD313" s="310">
        <f t="shared" si="430"/>
        <v>0</v>
      </c>
      <c r="CE313" s="310">
        <f t="shared" si="430"/>
        <v>0</v>
      </c>
      <c r="CF313" s="310">
        <f t="shared" si="430"/>
        <v>0</v>
      </c>
      <c r="CG313" s="310">
        <f t="shared" si="430"/>
        <v>0</v>
      </c>
      <c r="CH313" s="310">
        <f t="shared" si="430"/>
        <v>0</v>
      </c>
      <c r="CI313" s="310">
        <f t="shared" si="430"/>
        <v>0</v>
      </c>
      <c r="CJ313" s="310">
        <f t="shared" si="430"/>
        <v>0</v>
      </c>
      <c r="CK313" s="310">
        <f t="shared" si="430"/>
        <v>0</v>
      </c>
      <c r="CL313" s="310">
        <f t="shared" si="430"/>
        <v>0</v>
      </c>
      <c r="CM313" s="310">
        <f t="shared" si="430"/>
        <v>0</v>
      </c>
      <c r="CN313" s="310">
        <f t="shared" si="430"/>
        <v>0</v>
      </c>
      <c r="CO313" s="310">
        <f t="shared" si="430"/>
        <v>0</v>
      </c>
      <c r="CP313" s="310">
        <f t="shared" si="430"/>
        <v>0</v>
      </c>
      <c r="CQ313" s="310">
        <f t="shared" si="430"/>
        <v>0</v>
      </c>
      <c r="CR313" s="310">
        <f t="shared" si="430"/>
        <v>0</v>
      </c>
      <c r="CS313" s="310">
        <f t="shared" si="430"/>
        <v>0</v>
      </c>
      <c r="CT313" s="310">
        <f t="shared" si="430"/>
        <v>0</v>
      </c>
      <c r="CU313" s="310">
        <f t="shared" si="430"/>
        <v>0</v>
      </c>
      <c r="CV313" s="310">
        <f t="shared" ref="CV313:DD313" si="431">CV$227*CV202</f>
        <v>0</v>
      </c>
      <c r="CW313" s="310">
        <f t="shared" si="431"/>
        <v>0</v>
      </c>
      <c r="CX313" s="310">
        <f t="shared" si="431"/>
        <v>0</v>
      </c>
      <c r="CY313" s="310">
        <f t="shared" si="431"/>
        <v>0</v>
      </c>
      <c r="CZ313" s="310">
        <f t="shared" si="431"/>
        <v>0</v>
      </c>
      <c r="DA313" s="310">
        <f t="shared" si="431"/>
        <v>0</v>
      </c>
      <c r="DB313" s="310">
        <f t="shared" si="431"/>
        <v>0</v>
      </c>
      <c r="DC313" s="310">
        <f t="shared" si="431"/>
        <v>0</v>
      </c>
      <c r="DD313" s="310">
        <f t="shared" si="431"/>
        <v>0</v>
      </c>
      <c r="DE313" s="310">
        <f t="shared" ref="DE313:DF313" si="432">DE$227*DE202</f>
        <v>0</v>
      </c>
      <c r="DF313" s="342">
        <f t="shared" si="432"/>
        <v>0</v>
      </c>
      <c r="DG313" s="291">
        <f t="shared" si="346"/>
        <v>0</v>
      </c>
      <c r="DJ313" s="311"/>
      <c r="DK313" s="308"/>
    </row>
    <row r="314" spans="2:115">
      <c r="B314" s="509" t="str">
        <f t="shared" si="412"/>
        <v>593</v>
      </c>
      <c r="C314" s="550" t="str">
        <f t="shared" si="412"/>
        <v>情報サービス</v>
      </c>
      <c r="D314" s="310">
        <f t="shared" ref="D314:AI314" si="433">D$227*D203</f>
        <v>0</v>
      </c>
      <c r="E314" s="310">
        <f t="shared" si="433"/>
        <v>0</v>
      </c>
      <c r="F314" s="310">
        <f t="shared" si="433"/>
        <v>0</v>
      </c>
      <c r="G314" s="310">
        <f t="shared" si="433"/>
        <v>0</v>
      </c>
      <c r="H314" s="310">
        <f t="shared" si="433"/>
        <v>0</v>
      </c>
      <c r="I314" s="310">
        <f t="shared" si="433"/>
        <v>0</v>
      </c>
      <c r="J314" s="310">
        <f t="shared" si="433"/>
        <v>0</v>
      </c>
      <c r="K314" s="310">
        <f t="shared" si="433"/>
        <v>0</v>
      </c>
      <c r="L314" s="310">
        <f t="shared" si="433"/>
        <v>0</v>
      </c>
      <c r="M314" s="310">
        <f t="shared" si="433"/>
        <v>0</v>
      </c>
      <c r="N314" s="310">
        <f t="shared" si="433"/>
        <v>0</v>
      </c>
      <c r="O314" s="310">
        <f t="shared" si="433"/>
        <v>0</v>
      </c>
      <c r="P314" s="310">
        <f t="shared" si="433"/>
        <v>0</v>
      </c>
      <c r="Q314" s="310">
        <f t="shared" si="433"/>
        <v>0</v>
      </c>
      <c r="R314" s="310">
        <f t="shared" si="433"/>
        <v>0</v>
      </c>
      <c r="S314" s="310">
        <f t="shared" si="433"/>
        <v>0</v>
      </c>
      <c r="T314" s="310">
        <f t="shared" si="433"/>
        <v>0</v>
      </c>
      <c r="U314" s="310">
        <f t="shared" si="433"/>
        <v>0</v>
      </c>
      <c r="V314" s="310">
        <f t="shared" si="433"/>
        <v>0</v>
      </c>
      <c r="W314" s="310">
        <f t="shared" si="433"/>
        <v>0</v>
      </c>
      <c r="X314" s="310">
        <f t="shared" si="433"/>
        <v>0</v>
      </c>
      <c r="Y314" s="310">
        <f t="shared" si="433"/>
        <v>0</v>
      </c>
      <c r="Z314" s="310">
        <f t="shared" si="433"/>
        <v>0</v>
      </c>
      <c r="AA314" s="310">
        <f t="shared" si="433"/>
        <v>0</v>
      </c>
      <c r="AB314" s="310">
        <f t="shared" si="433"/>
        <v>0</v>
      </c>
      <c r="AC314" s="310">
        <f t="shared" si="433"/>
        <v>0</v>
      </c>
      <c r="AD314" s="310">
        <f t="shared" si="433"/>
        <v>0</v>
      </c>
      <c r="AE314" s="310">
        <f t="shared" si="433"/>
        <v>0</v>
      </c>
      <c r="AF314" s="310">
        <f t="shared" si="433"/>
        <v>0</v>
      </c>
      <c r="AG314" s="310">
        <f t="shared" si="433"/>
        <v>0</v>
      </c>
      <c r="AH314" s="310">
        <f t="shared" si="433"/>
        <v>0</v>
      </c>
      <c r="AI314" s="310">
        <f t="shared" si="433"/>
        <v>0</v>
      </c>
      <c r="AJ314" s="310">
        <f t="shared" ref="AJ314:BO314" si="434">AJ$227*AJ203</f>
        <v>0</v>
      </c>
      <c r="AK314" s="310">
        <f t="shared" si="434"/>
        <v>0</v>
      </c>
      <c r="AL314" s="310">
        <f t="shared" si="434"/>
        <v>0</v>
      </c>
      <c r="AM314" s="310">
        <f t="shared" si="434"/>
        <v>0</v>
      </c>
      <c r="AN314" s="310">
        <f t="shared" si="434"/>
        <v>0</v>
      </c>
      <c r="AO314" s="310">
        <f t="shared" si="434"/>
        <v>0</v>
      </c>
      <c r="AP314" s="310">
        <f t="shared" si="434"/>
        <v>0</v>
      </c>
      <c r="AQ314" s="310">
        <f t="shared" si="434"/>
        <v>0</v>
      </c>
      <c r="AR314" s="310">
        <f t="shared" si="434"/>
        <v>0</v>
      </c>
      <c r="AS314" s="310">
        <f t="shared" si="434"/>
        <v>0</v>
      </c>
      <c r="AT314" s="310">
        <f t="shared" si="434"/>
        <v>0</v>
      </c>
      <c r="AU314" s="310">
        <f t="shared" si="434"/>
        <v>0</v>
      </c>
      <c r="AV314" s="310">
        <f t="shared" si="434"/>
        <v>0</v>
      </c>
      <c r="AW314" s="310">
        <f t="shared" si="434"/>
        <v>0</v>
      </c>
      <c r="AX314" s="310">
        <f t="shared" si="434"/>
        <v>0</v>
      </c>
      <c r="AY314" s="310">
        <f t="shared" si="434"/>
        <v>0</v>
      </c>
      <c r="AZ314" s="310">
        <f t="shared" si="434"/>
        <v>0</v>
      </c>
      <c r="BA314" s="310">
        <f t="shared" si="434"/>
        <v>0</v>
      </c>
      <c r="BB314" s="310">
        <f t="shared" si="434"/>
        <v>0</v>
      </c>
      <c r="BC314" s="310">
        <f t="shared" si="434"/>
        <v>0</v>
      </c>
      <c r="BD314" s="310">
        <f t="shared" si="434"/>
        <v>0</v>
      </c>
      <c r="BE314" s="310">
        <f t="shared" si="434"/>
        <v>0</v>
      </c>
      <c r="BF314" s="310">
        <f t="shared" si="434"/>
        <v>0</v>
      </c>
      <c r="BG314" s="310">
        <f t="shared" si="434"/>
        <v>0</v>
      </c>
      <c r="BH314" s="310">
        <f t="shared" si="434"/>
        <v>0</v>
      </c>
      <c r="BI314" s="310">
        <f t="shared" si="434"/>
        <v>0</v>
      </c>
      <c r="BJ314" s="310">
        <f t="shared" si="434"/>
        <v>0</v>
      </c>
      <c r="BK314" s="310">
        <f t="shared" si="434"/>
        <v>0</v>
      </c>
      <c r="BL314" s="310">
        <f t="shared" si="434"/>
        <v>0</v>
      </c>
      <c r="BM314" s="310">
        <f t="shared" si="434"/>
        <v>0</v>
      </c>
      <c r="BN314" s="310">
        <f t="shared" si="434"/>
        <v>0</v>
      </c>
      <c r="BO314" s="310">
        <f t="shared" si="434"/>
        <v>0</v>
      </c>
      <c r="BP314" s="310">
        <f t="shared" ref="BP314:CU314" si="435">BP$227*BP203</f>
        <v>0</v>
      </c>
      <c r="BQ314" s="310">
        <f t="shared" si="435"/>
        <v>0</v>
      </c>
      <c r="BR314" s="310">
        <f t="shared" si="435"/>
        <v>0</v>
      </c>
      <c r="BS314" s="310">
        <f t="shared" si="435"/>
        <v>0</v>
      </c>
      <c r="BT314" s="310">
        <f t="shared" si="435"/>
        <v>0</v>
      </c>
      <c r="BU314" s="310">
        <f t="shared" si="435"/>
        <v>0</v>
      </c>
      <c r="BV314" s="310">
        <f t="shared" si="435"/>
        <v>0</v>
      </c>
      <c r="BW314" s="310">
        <f t="shared" si="435"/>
        <v>0</v>
      </c>
      <c r="BX314" s="310">
        <f t="shared" si="435"/>
        <v>0</v>
      </c>
      <c r="BY314" s="310">
        <f t="shared" si="435"/>
        <v>0</v>
      </c>
      <c r="BZ314" s="310">
        <f t="shared" si="435"/>
        <v>0</v>
      </c>
      <c r="CA314" s="310">
        <f t="shared" si="435"/>
        <v>0</v>
      </c>
      <c r="CB314" s="310">
        <f t="shared" si="435"/>
        <v>0</v>
      </c>
      <c r="CC314" s="310">
        <f t="shared" si="435"/>
        <v>0</v>
      </c>
      <c r="CD314" s="310">
        <f t="shared" si="435"/>
        <v>0</v>
      </c>
      <c r="CE314" s="310">
        <f t="shared" si="435"/>
        <v>0</v>
      </c>
      <c r="CF314" s="310">
        <f t="shared" si="435"/>
        <v>0</v>
      </c>
      <c r="CG314" s="310">
        <f t="shared" si="435"/>
        <v>0</v>
      </c>
      <c r="CH314" s="310">
        <f t="shared" si="435"/>
        <v>0</v>
      </c>
      <c r="CI314" s="310">
        <f t="shared" si="435"/>
        <v>0</v>
      </c>
      <c r="CJ314" s="310">
        <f t="shared" si="435"/>
        <v>0</v>
      </c>
      <c r="CK314" s="310">
        <f t="shared" si="435"/>
        <v>0</v>
      </c>
      <c r="CL314" s="310">
        <f t="shared" si="435"/>
        <v>0</v>
      </c>
      <c r="CM314" s="310">
        <f t="shared" si="435"/>
        <v>0</v>
      </c>
      <c r="CN314" s="310">
        <f t="shared" si="435"/>
        <v>0</v>
      </c>
      <c r="CO314" s="310">
        <f t="shared" si="435"/>
        <v>0</v>
      </c>
      <c r="CP314" s="310">
        <f t="shared" si="435"/>
        <v>0</v>
      </c>
      <c r="CQ314" s="310">
        <f t="shared" si="435"/>
        <v>0</v>
      </c>
      <c r="CR314" s="310">
        <f t="shared" si="435"/>
        <v>0</v>
      </c>
      <c r="CS314" s="310">
        <f t="shared" si="435"/>
        <v>0</v>
      </c>
      <c r="CT314" s="310">
        <f t="shared" si="435"/>
        <v>0</v>
      </c>
      <c r="CU314" s="310">
        <f t="shared" si="435"/>
        <v>0</v>
      </c>
      <c r="CV314" s="310">
        <f t="shared" ref="CV314:DD314" si="436">CV$227*CV203</f>
        <v>0</v>
      </c>
      <c r="CW314" s="310">
        <f t="shared" si="436"/>
        <v>0</v>
      </c>
      <c r="CX314" s="310">
        <f t="shared" si="436"/>
        <v>0</v>
      </c>
      <c r="CY314" s="310">
        <f t="shared" si="436"/>
        <v>0</v>
      </c>
      <c r="CZ314" s="310">
        <f t="shared" si="436"/>
        <v>0</v>
      </c>
      <c r="DA314" s="310">
        <f t="shared" si="436"/>
        <v>0</v>
      </c>
      <c r="DB314" s="310">
        <f t="shared" si="436"/>
        <v>0</v>
      </c>
      <c r="DC314" s="310">
        <f t="shared" si="436"/>
        <v>0</v>
      </c>
      <c r="DD314" s="310">
        <f t="shared" si="436"/>
        <v>0</v>
      </c>
      <c r="DE314" s="310">
        <f t="shared" ref="DE314:DF314" si="437">DE$227*DE203</f>
        <v>0</v>
      </c>
      <c r="DF314" s="342">
        <f t="shared" si="437"/>
        <v>0</v>
      </c>
      <c r="DG314" s="291">
        <f t="shared" si="346"/>
        <v>0</v>
      </c>
      <c r="DJ314" s="311"/>
      <c r="DK314" s="308"/>
    </row>
    <row r="315" spans="2:115">
      <c r="B315" s="509" t="str">
        <f t="shared" si="412"/>
        <v>594</v>
      </c>
      <c r="C315" s="550" t="str">
        <f t="shared" si="412"/>
        <v>インターネット附随サービス</v>
      </c>
      <c r="D315" s="310">
        <f t="shared" ref="D315:AI315" si="438">D$227*D204</f>
        <v>0</v>
      </c>
      <c r="E315" s="310">
        <f t="shared" si="438"/>
        <v>0</v>
      </c>
      <c r="F315" s="310">
        <f t="shared" si="438"/>
        <v>0</v>
      </c>
      <c r="G315" s="310">
        <f t="shared" si="438"/>
        <v>0</v>
      </c>
      <c r="H315" s="310">
        <f t="shared" si="438"/>
        <v>0</v>
      </c>
      <c r="I315" s="310">
        <f t="shared" si="438"/>
        <v>0</v>
      </c>
      <c r="J315" s="310">
        <f t="shared" si="438"/>
        <v>0</v>
      </c>
      <c r="K315" s="310">
        <f t="shared" si="438"/>
        <v>0</v>
      </c>
      <c r="L315" s="310">
        <f t="shared" si="438"/>
        <v>0</v>
      </c>
      <c r="M315" s="310">
        <f t="shared" si="438"/>
        <v>0</v>
      </c>
      <c r="N315" s="310">
        <f t="shared" si="438"/>
        <v>0</v>
      </c>
      <c r="O315" s="310">
        <f t="shared" si="438"/>
        <v>0</v>
      </c>
      <c r="P315" s="310">
        <f t="shared" si="438"/>
        <v>0</v>
      </c>
      <c r="Q315" s="310">
        <f t="shared" si="438"/>
        <v>0</v>
      </c>
      <c r="R315" s="310">
        <f t="shared" si="438"/>
        <v>0</v>
      </c>
      <c r="S315" s="310">
        <f t="shared" si="438"/>
        <v>0</v>
      </c>
      <c r="T315" s="310">
        <f t="shared" si="438"/>
        <v>0</v>
      </c>
      <c r="U315" s="310">
        <f t="shared" si="438"/>
        <v>0</v>
      </c>
      <c r="V315" s="310">
        <f t="shared" si="438"/>
        <v>0</v>
      </c>
      <c r="W315" s="310">
        <f t="shared" si="438"/>
        <v>0</v>
      </c>
      <c r="X315" s="310">
        <f t="shared" si="438"/>
        <v>0</v>
      </c>
      <c r="Y315" s="310">
        <f t="shared" si="438"/>
        <v>0</v>
      </c>
      <c r="Z315" s="310">
        <f t="shared" si="438"/>
        <v>0</v>
      </c>
      <c r="AA315" s="310">
        <f t="shared" si="438"/>
        <v>0</v>
      </c>
      <c r="AB315" s="310">
        <f t="shared" si="438"/>
        <v>0</v>
      </c>
      <c r="AC315" s="310">
        <f t="shared" si="438"/>
        <v>0</v>
      </c>
      <c r="AD315" s="310">
        <f t="shared" si="438"/>
        <v>0</v>
      </c>
      <c r="AE315" s="310">
        <f t="shared" si="438"/>
        <v>0</v>
      </c>
      <c r="AF315" s="310">
        <f t="shared" si="438"/>
        <v>0</v>
      </c>
      <c r="AG315" s="310">
        <f t="shared" si="438"/>
        <v>0</v>
      </c>
      <c r="AH315" s="310">
        <f t="shared" si="438"/>
        <v>0</v>
      </c>
      <c r="AI315" s="310">
        <f t="shared" si="438"/>
        <v>0</v>
      </c>
      <c r="AJ315" s="310">
        <f t="shared" ref="AJ315:BO315" si="439">AJ$227*AJ204</f>
        <v>0</v>
      </c>
      <c r="AK315" s="310">
        <f t="shared" si="439"/>
        <v>0</v>
      </c>
      <c r="AL315" s="310">
        <f t="shared" si="439"/>
        <v>0</v>
      </c>
      <c r="AM315" s="310">
        <f t="shared" si="439"/>
        <v>0</v>
      </c>
      <c r="AN315" s="310">
        <f t="shared" si="439"/>
        <v>0</v>
      </c>
      <c r="AO315" s="310">
        <f t="shared" si="439"/>
        <v>0</v>
      </c>
      <c r="AP315" s="310">
        <f t="shared" si="439"/>
        <v>0</v>
      </c>
      <c r="AQ315" s="310">
        <f t="shared" si="439"/>
        <v>0</v>
      </c>
      <c r="AR315" s="310">
        <f t="shared" si="439"/>
        <v>0</v>
      </c>
      <c r="AS315" s="310">
        <f t="shared" si="439"/>
        <v>0</v>
      </c>
      <c r="AT315" s="310">
        <f t="shared" si="439"/>
        <v>0</v>
      </c>
      <c r="AU315" s="310">
        <f t="shared" si="439"/>
        <v>0</v>
      </c>
      <c r="AV315" s="310">
        <f t="shared" si="439"/>
        <v>0</v>
      </c>
      <c r="AW315" s="310">
        <f t="shared" si="439"/>
        <v>0</v>
      </c>
      <c r="AX315" s="310">
        <f t="shared" si="439"/>
        <v>0</v>
      </c>
      <c r="AY315" s="310">
        <f t="shared" si="439"/>
        <v>0</v>
      </c>
      <c r="AZ315" s="310">
        <f t="shared" si="439"/>
        <v>0</v>
      </c>
      <c r="BA315" s="310">
        <f t="shared" si="439"/>
        <v>0</v>
      </c>
      <c r="BB315" s="310">
        <f t="shared" si="439"/>
        <v>0</v>
      </c>
      <c r="BC315" s="310">
        <f t="shared" si="439"/>
        <v>0</v>
      </c>
      <c r="BD315" s="310">
        <f t="shared" si="439"/>
        <v>0</v>
      </c>
      <c r="BE315" s="310">
        <f t="shared" si="439"/>
        <v>0</v>
      </c>
      <c r="BF315" s="310">
        <f t="shared" si="439"/>
        <v>0</v>
      </c>
      <c r="BG315" s="310">
        <f t="shared" si="439"/>
        <v>0</v>
      </c>
      <c r="BH315" s="310">
        <f t="shared" si="439"/>
        <v>0</v>
      </c>
      <c r="BI315" s="310">
        <f t="shared" si="439"/>
        <v>0</v>
      </c>
      <c r="BJ315" s="310">
        <f t="shared" si="439"/>
        <v>0</v>
      </c>
      <c r="BK315" s="310">
        <f t="shared" si="439"/>
        <v>0</v>
      </c>
      <c r="BL315" s="310">
        <f t="shared" si="439"/>
        <v>0</v>
      </c>
      <c r="BM315" s="310">
        <f t="shared" si="439"/>
        <v>0</v>
      </c>
      <c r="BN315" s="310">
        <f t="shared" si="439"/>
        <v>0</v>
      </c>
      <c r="BO315" s="310">
        <f t="shared" si="439"/>
        <v>0</v>
      </c>
      <c r="BP315" s="310">
        <f t="shared" ref="BP315:CU315" si="440">BP$227*BP204</f>
        <v>0</v>
      </c>
      <c r="BQ315" s="310">
        <f t="shared" si="440"/>
        <v>0</v>
      </c>
      <c r="BR315" s="310">
        <f t="shared" si="440"/>
        <v>0</v>
      </c>
      <c r="BS315" s="310">
        <f t="shared" si="440"/>
        <v>0</v>
      </c>
      <c r="BT315" s="310">
        <f t="shared" si="440"/>
        <v>0</v>
      </c>
      <c r="BU315" s="310">
        <f t="shared" si="440"/>
        <v>0</v>
      </c>
      <c r="BV315" s="310">
        <f t="shared" si="440"/>
        <v>0</v>
      </c>
      <c r="BW315" s="310">
        <f t="shared" si="440"/>
        <v>0</v>
      </c>
      <c r="BX315" s="310">
        <f t="shared" si="440"/>
        <v>0</v>
      </c>
      <c r="BY315" s="310">
        <f t="shared" si="440"/>
        <v>0</v>
      </c>
      <c r="BZ315" s="310">
        <f t="shared" si="440"/>
        <v>0</v>
      </c>
      <c r="CA315" s="310">
        <f t="shared" si="440"/>
        <v>0</v>
      </c>
      <c r="CB315" s="310">
        <f t="shared" si="440"/>
        <v>0</v>
      </c>
      <c r="CC315" s="310">
        <f t="shared" si="440"/>
        <v>0</v>
      </c>
      <c r="CD315" s="310">
        <f t="shared" si="440"/>
        <v>0</v>
      </c>
      <c r="CE315" s="310">
        <f t="shared" si="440"/>
        <v>0</v>
      </c>
      <c r="CF315" s="310">
        <f t="shared" si="440"/>
        <v>0</v>
      </c>
      <c r="CG315" s="310">
        <f t="shared" si="440"/>
        <v>0</v>
      </c>
      <c r="CH315" s="310">
        <f t="shared" si="440"/>
        <v>0</v>
      </c>
      <c r="CI315" s="310">
        <f t="shared" si="440"/>
        <v>0</v>
      </c>
      <c r="CJ315" s="310">
        <f t="shared" si="440"/>
        <v>0</v>
      </c>
      <c r="CK315" s="310">
        <f t="shared" si="440"/>
        <v>0</v>
      </c>
      <c r="CL315" s="310">
        <f t="shared" si="440"/>
        <v>0</v>
      </c>
      <c r="CM315" s="310">
        <f t="shared" si="440"/>
        <v>0</v>
      </c>
      <c r="CN315" s="310">
        <f t="shared" si="440"/>
        <v>0</v>
      </c>
      <c r="CO315" s="310">
        <f t="shared" si="440"/>
        <v>0</v>
      </c>
      <c r="CP315" s="310">
        <f t="shared" si="440"/>
        <v>0</v>
      </c>
      <c r="CQ315" s="310">
        <f t="shared" si="440"/>
        <v>0</v>
      </c>
      <c r="CR315" s="310">
        <f t="shared" si="440"/>
        <v>0</v>
      </c>
      <c r="CS315" s="310">
        <f t="shared" si="440"/>
        <v>0</v>
      </c>
      <c r="CT315" s="310">
        <f t="shared" si="440"/>
        <v>0</v>
      </c>
      <c r="CU315" s="310">
        <f t="shared" si="440"/>
        <v>0</v>
      </c>
      <c r="CV315" s="310">
        <f t="shared" ref="CV315:DD315" si="441">CV$227*CV204</f>
        <v>0</v>
      </c>
      <c r="CW315" s="310">
        <f t="shared" si="441"/>
        <v>0</v>
      </c>
      <c r="CX315" s="310">
        <f t="shared" si="441"/>
        <v>0</v>
      </c>
      <c r="CY315" s="310">
        <f t="shared" si="441"/>
        <v>0</v>
      </c>
      <c r="CZ315" s="310">
        <f t="shared" si="441"/>
        <v>0</v>
      </c>
      <c r="DA315" s="310">
        <f t="shared" si="441"/>
        <v>0</v>
      </c>
      <c r="DB315" s="310">
        <f t="shared" si="441"/>
        <v>0</v>
      </c>
      <c r="DC315" s="310">
        <f t="shared" si="441"/>
        <v>0</v>
      </c>
      <c r="DD315" s="310">
        <f t="shared" si="441"/>
        <v>0</v>
      </c>
      <c r="DE315" s="310">
        <f t="shared" ref="DE315:DF315" si="442">DE$227*DE204</f>
        <v>0</v>
      </c>
      <c r="DF315" s="342">
        <f t="shared" si="442"/>
        <v>0</v>
      </c>
      <c r="DG315" s="291">
        <f t="shared" si="346"/>
        <v>0</v>
      </c>
      <c r="DJ315" s="311"/>
      <c r="DK315" s="308"/>
    </row>
    <row r="316" spans="2:115">
      <c r="B316" s="509" t="str">
        <f t="shared" si="412"/>
        <v>595</v>
      </c>
      <c r="C316" s="550" t="str">
        <f t="shared" si="412"/>
        <v>映像・音声・文字情報制作</v>
      </c>
      <c r="D316" s="310">
        <f t="shared" ref="D316:AI316" si="443">D$227*D205</f>
        <v>0</v>
      </c>
      <c r="E316" s="310">
        <f t="shared" si="443"/>
        <v>0</v>
      </c>
      <c r="F316" s="310">
        <f t="shared" si="443"/>
        <v>0</v>
      </c>
      <c r="G316" s="310">
        <f t="shared" si="443"/>
        <v>0</v>
      </c>
      <c r="H316" s="310">
        <f t="shared" si="443"/>
        <v>0</v>
      </c>
      <c r="I316" s="310">
        <f t="shared" si="443"/>
        <v>0</v>
      </c>
      <c r="J316" s="310">
        <f t="shared" si="443"/>
        <v>0</v>
      </c>
      <c r="K316" s="310">
        <f t="shared" si="443"/>
        <v>0</v>
      </c>
      <c r="L316" s="310">
        <f t="shared" si="443"/>
        <v>0</v>
      </c>
      <c r="M316" s="310">
        <f t="shared" si="443"/>
        <v>0</v>
      </c>
      <c r="N316" s="310">
        <f t="shared" si="443"/>
        <v>0</v>
      </c>
      <c r="O316" s="310">
        <f t="shared" si="443"/>
        <v>0</v>
      </c>
      <c r="P316" s="310">
        <f t="shared" si="443"/>
        <v>0</v>
      </c>
      <c r="Q316" s="310">
        <f t="shared" si="443"/>
        <v>0</v>
      </c>
      <c r="R316" s="310">
        <f t="shared" si="443"/>
        <v>0</v>
      </c>
      <c r="S316" s="310">
        <f t="shared" si="443"/>
        <v>0</v>
      </c>
      <c r="T316" s="310">
        <f t="shared" si="443"/>
        <v>0</v>
      </c>
      <c r="U316" s="310">
        <f t="shared" si="443"/>
        <v>0</v>
      </c>
      <c r="V316" s="310">
        <f t="shared" si="443"/>
        <v>0</v>
      </c>
      <c r="W316" s="310">
        <f t="shared" si="443"/>
        <v>0</v>
      </c>
      <c r="X316" s="310">
        <f t="shared" si="443"/>
        <v>0</v>
      </c>
      <c r="Y316" s="310">
        <f t="shared" si="443"/>
        <v>0</v>
      </c>
      <c r="Z316" s="310">
        <f t="shared" si="443"/>
        <v>0</v>
      </c>
      <c r="AA316" s="310">
        <f t="shared" si="443"/>
        <v>0</v>
      </c>
      <c r="AB316" s="310">
        <f t="shared" si="443"/>
        <v>0</v>
      </c>
      <c r="AC316" s="310">
        <f t="shared" si="443"/>
        <v>0</v>
      </c>
      <c r="AD316" s="310">
        <f t="shared" si="443"/>
        <v>0</v>
      </c>
      <c r="AE316" s="310">
        <f t="shared" si="443"/>
        <v>0</v>
      </c>
      <c r="AF316" s="310">
        <f t="shared" si="443"/>
        <v>0</v>
      </c>
      <c r="AG316" s="310">
        <f t="shared" si="443"/>
        <v>0</v>
      </c>
      <c r="AH316" s="310">
        <f t="shared" si="443"/>
        <v>0</v>
      </c>
      <c r="AI316" s="310">
        <f t="shared" si="443"/>
        <v>0</v>
      </c>
      <c r="AJ316" s="310">
        <f t="shared" ref="AJ316:BO316" si="444">AJ$227*AJ205</f>
        <v>0</v>
      </c>
      <c r="AK316" s="310">
        <f t="shared" si="444"/>
        <v>0</v>
      </c>
      <c r="AL316" s="310">
        <f t="shared" si="444"/>
        <v>0</v>
      </c>
      <c r="AM316" s="310">
        <f t="shared" si="444"/>
        <v>0</v>
      </c>
      <c r="AN316" s="310">
        <f t="shared" si="444"/>
        <v>0</v>
      </c>
      <c r="AO316" s="310">
        <f t="shared" si="444"/>
        <v>0</v>
      </c>
      <c r="AP316" s="310">
        <f t="shared" si="444"/>
        <v>0</v>
      </c>
      <c r="AQ316" s="310">
        <f t="shared" si="444"/>
        <v>0</v>
      </c>
      <c r="AR316" s="310">
        <f t="shared" si="444"/>
        <v>0</v>
      </c>
      <c r="AS316" s="310">
        <f t="shared" si="444"/>
        <v>0</v>
      </c>
      <c r="AT316" s="310">
        <f t="shared" si="444"/>
        <v>0</v>
      </c>
      <c r="AU316" s="310">
        <f t="shared" si="444"/>
        <v>0</v>
      </c>
      <c r="AV316" s="310">
        <f t="shared" si="444"/>
        <v>0</v>
      </c>
      <c r="AW316" s="310">
        <f t="shared" si="444"/>
        <v>0</v>
      </c>
      <c r="AX316" s="310">
        <f t="shared" si="444"/>
        <v>0</v>
      </c>
      <c r="AY316" s="310">
        <f t="shared" si="444"/>
        <v>0</v>
      </c>
      <c r="AZ316" s="310">
        <f t="shared" si="444"/>
        <v>0</v>
      </c>
      <c r="BA316" s="310">
        <f t="shared" si="444"/>
        <v>0</v>
      </c>
      <c r="BB316" s="310">
        <f t="shared" si="444"/>
        <v>0</v>
      </c>
      <c r="BC316" s="310">
        <f t="shared" si="444"/>
        <v>0</v>
      </c>
      <c r="BD316" s="310">
        <f t="shared" si="444"/>
        <v>0</v>
      </c>
      <c r="BE316" s="310">
        <f t="shared" si="444"/>
        <v>0</v>
      </c>
      <c r="BF316" s="310">
        <f t="shared" si="444"/>
        <v>0</v>
      </c>
      <c r="BG316" s="310">
        <f t="shared" si="444"/>
        <v>0</v>
      </c>
      <c r="BH316" s="310">
        <f t="shared" si="444"/>
        <v>0</v>
      </c>
      <c r="BI316" s="310">
        <f t="shared" si="444"/>
        <v>0</v>
      </c>
      <c r="BJ316" s="310">
        <f t="shared" si="444"/>
        <v>0</v>
      </c>
      <c r="BK316" s="310">
        <f t="shared" si="444"/>
        <v>0</v>
      </c>
      <c r="BL316" s="310">
        <f t="shared" si="444"/>
        <v>0</v>
      </c>
      <c r="BM316" s="310">
        <f t="shared" si="444"/>
        <v>0</v>
      </c>
      <c r="BN316" s="310">
        <f t="shared" si="444"/>
        <v>0</v>
      </c>
      <c r="BO316" s="310">
        <f t="shared" si="444"/>
        <v>0</v>
      </c>
      <c r="BP316" s="310">
        <f t="shared" ref="BP316:CU316" si="445">BP$227*BP205</f>
        <v>0</v>
      </c>
      <c r="BQ316" s="310">
        <f t="shared" si="445"/>
        <v>0</v>
      </c>
      <c r="BR316" s="310">
        <f t="shared" si="445"/>
        <v>0</v>
      </c>
      <c r="BS316" s="310">
        <f t="shared" si="445"/>
        <v>0</v>
      </c>
      <c r="BT316" s="310">
        <f t="shared" si="445"/>
        <v>0</v>
      </c>
      <c r="BU316" s="310">
        <f t="shared" si="445"/>
        <v>0</v>
      </c>
      <c r="BV316" s="310">
        <f t="shared" si="445"/>
        <v>0</v>
      </c>
      <c r="BW316" s="310">
        <f t="shared" si="445"/>
        <v>0</v>
      </c>
      <c r="BX316" s="310">
        <f t="shared" si="445"/>
        <v>0</v>
      </c>
      <c r="BY316" s="310">
        <f t="shared" si="445"/>
        <v>0</v>
      </c>
      <c r="BZ316" s="310">
        <f t="shared" si="445"/>
        <v>0</v>
      </c>
      <c r="CA316" s="310">
        <f t="shared" si="445"/>
        <v>0</v>
      </c>
      <c r="CB316" s="310">
        <f t="shared" si="445"/>
        <v>0</v>
      </c>
      <c r="CC316" s="310">
        <f t="shared" si="445"/>
        <v>0</v>
      </c>
      <c r="CD316" s="310">
        <f t="shared" si="445"/>
        <v>0</v>
      </c>
      <c r="CE316" s="310">
        <f t="shared" si="445"/>
        <v>0</v>
      </c>
      <c r="CF316" s="310">
        <f t="shared" si="445"/>
        <v>0</v>
      </c>
      <c r="CG316" s="310">
        <f t="shared" si="445"/>
        <v>0</v>
      </c>
      <c r="CH316" s="310">
        <f t="shared" si="445"/>
        <v>0</v>
      </c>
      <c r="CI316" s="310">
        <f t="shared" si="445"/>
        <v>0</v>
      </c>
      <c r="CJ316" s="310">
        <f t="shared" si="445"/>
        <v>0</v>
      </c>
      <c r="CK316" s="310">
        <f t="shared" si="445"/>
        <v>0</v>
      </c>
      <c r="CL316" s="310">
        <f t="shared" si="445"/>
        <v>0</v>
      </c>
      <c r="CM316" s="310">
        <f t="shared" si="445"/>
        <v>0</v>
      </c>
      <c r="CN316" s="310">
        <f t="shared" si="445"/>
        <v>0</v>
      </c>
      <c r="CO316" s="310">
        <f t="shared" si="445"/>
        <v>0</v>
      </c>
      <c r="CP316" s="310">
        <f t="shared" si="445"/>
        <v>0</v>
      </c>
      <c r="CQ316" s="310">
        <f t="shared" si="445"/>
        <v>0</v>
      </c>
      <c r="CR316" s="310">
        <f t="shared" si="445"/>
        <v>0</v>
      </c>
      <c r="CS316" s="310">
        <f t="shared" si="445"/>
        <v>0</v>
      </c>
      <c r="CT316" s="310">
        <f t="shared" si="445"/>
        <v>0</v>
      </c>
      <c r="CU316" s="310">
        <f t="shared" si="445"/>
        <v>0</v>
      </c>
      <c r="CV316" s="310">
        <f t="shared" ref="CV316:DD316" si="446">CV$227*CV205</f>
        <v>0</v>
      </c>
      <c r="CW316" s="310">
        <f t="shared" si="446"/>
        <v>0</v>
      </c>
      <c r="CX316" s="310">
        <f t="shared" si="446"/>
        <v>0</v>
      </c>
      <c r="CY316" s="310">
        <f t="shared" si="446"/>
        <v>0</v>
      </c>
      <c r="CZ316" s="310">
        <f t="shared" si="446"/>
        <v>0</v>
      </c>
      <c r="DA316" s="310">
        <f t="shared" si="446"/>
        <v>0</v>
      </c>
      <c r="DB316" s="310">
        <f t="shared" si="446"/>
        <v>0</v>
      </c>
      <c r="DC316" s="310">
        <f t="shared" si="446"/>
        <v>0</v>
      </c>
      <c r="DD316" s="310">
        <f t="shared" si="446"/>
        <v>0</v>
      </c>
      <c r="DE316" s="310">
        <f t="shared" ref="DE316:DF316" si="447">DE$227*DE205</f>
        <v>0</v>
      </c>
      <c r="DF316" s="342">
        <f t="shared" si="447"/>
        <v>0</v>
      </c>
      <c r="DG316" s="291">
        <f t="shared" si="346"/>
        <v>0</v>
      </c>
      <c r="DJ316" s="311"/>
      <c r="DK316" s="308"/>
    </row>
    <row r="317" spans="2:115">
      <c r="B317" s="509" t="str">
        <f t="shared" si="412"/>
        <v>611</v>
      </c>
      <c r="C317" s="550" t="str">
        <f t="shared" si="412"/>
        <v>公務</v>
      </c>
      <c r="D317" s="310">
        <f t="shared" ref="D317:AI317" si="448">D$227*D206</f>
        <v>0</v>
      </c>
      <c r="E317" s="310">
        <f t="shared" si="448"/>
        <v>0</v>
      </c>
      <c r="F317" s="310">
        <f t="shared" si="448"/>
        <v>0</v>
      </c>
      <c r="G317" s="310">
        <f t="shared" si="448"/>
        <v>0</v>
      </c>
      <c r="H317" s="310">
        <f t="shared" si="448"/>
        <v>0</v>
      </c>
      <c r="I317" s="310">
        <f t="shared" si="448"/>
        <v>0</v>
      </c>
      <c r="J317" s="310">
        <f t="shared" si="448"/>
        <v>0</v>
      </c>
      <c r="K317" s="310">
        <f t="shared" si="448"/>
        <v>0</v>
      </c>
      <c r="L317" s="310">
        <f t="shared" si="448"/>
        <v>0</v>
      </c>
      <c r="M317" s="310">
        <f t="shared" si="448"/>
        <v>0</v>
      </c>
      <c r="N317" s="310">
        <f t="shared" si="448"/>
        <v>0</v>
      </c>
      <c r="O317" s="310">
        <f t="shared" si="448"/>
        <v>0</v>
      </c>
      <c r="P317" s="310">
        <f t="shared" si="448"/>
        <v>0</v>
      </c>
      <c r="Q317" s="310">
        <f t="shared" si="448"/>
        <v>0</v>
      </c>
      <c r="R317" s="310">
        <f t="shared" si="448"/>
        <v>0</v>
      </c>
      <c r="S317" s="310">
        <f t="shared" si="448"/>
        <v>0</v>
      </c>
      <c r="T317" s="310">
        <f t="shared" si="448"/>
        <v>0</v>
      </c>
      <c r="U317" s="310">
        <f t="shared" si="448"/>
        <v>0</v>
      </c>
      <c r="V317" s="310">
        <f t="shared" si="448"/>
        <v>0</v>
      </c>
      <c r="W317" s="310">
        <f t="shared" si="448"/>
        <v>0</v>
      </c>
      <c r="X317" s="310">
        <f t="shared" si="448"/>
        <v>0</v>
      </c>
      <c r="Y317" s="310">
        <f t="shared" si="448"/>
        <v>0</v>
      </c>
      <c r="Z317" s="310">
        <f t="shared" si="448"/>
        <v>0</v>
      </c>
      <c r="AA317" s="310">
        <f t="shared" si="448"/>
        <v>0</v>
      </c>
      <c r="AB317" s="310">
        <f t="shared" si="448"/>
        <v>0</v>
      </c>
      <c r="AC317" s="310">
        <f t="shared" si="448"/>
        <v>0</v>
      </c>
      <c r="AD317" s="310">
        <f t="shared" si="448"/>
        <v>0</v>
      </c>
      <c r="AE317" s="310">
        <f t="shared" si="448"/>
        <v>0</v>
      </c>
      <c r="AF317" s="310">
        <f t="shared" si="448"/>
        <v>0</v>
      </c>
      <c r="AG317" s="310">
        <f t="shared" si="448"/>
        <v>0</v>
      </c>
      <c r="AH317" s="310">
        <f t="shared" si="448"/>
        <v>0</v>
      </c>
      <c r="AI317" s="310">
        <f t="shared" si="448"/>
        <v>0</v>
      </c>
      <c r="AJ317" s="310">
        <f t="shared" ref="AJ317:BO317" si="449">AJ$227*AJ206</f>
        <v>0</v>
      </c>
      <c r="AK317" s="310">
        <f t="shared" si="449"/>
        <v>0</v>
      </c>
      <c r="AL317" s="310">
        <f t="shared" si="449"/>
        <v>0</v>
      </c>
      <c r="AM317" s="310">
        <f t="shared" si="449"/>
        <v>0</v>
      </c>
      <c r="AN317" s="310">
        <f t="shared" si="449"/>
        <v>0</v>
      </c>
      <c r="AO317" s="310">
        <f t="shared" si="449"/>
        <v>0</v>
      </c>
      <c r="AP317" s="310">
        <f t="shared" si="449"/>
        <v>0</v>
      </c>
      <c r="AQ317" s="310">
        <f t="shared" si="449"/>
        <v>0</v>
      </c>
      <c r="AR317" s="310">
        <f t="shared" si="449"/>
        <v>0</v>
      </c>
      <c r="AS317" s="310">
        <f t="shared" si="449"/>
        <v>0</v>
      </c>
      <c r="AT317" s="310">
        <f t="shared" si="449"/>
        <v>0</v>
      </c>
      <c r="AU317" s="310">
        <f t="shared" si="449"/>
        <v>0</v>
      </c>
      <c r="AV317" s="310">
        <f t="shared" si="449"/>
        <v>0</v>
      </c>
      <c r="AW317" s="310">
        <f t="shared" si="449"/>
        <v>0</v>
      </c>
      <c r="AX317" s="310">
        <f t="shared" si="449"/>
        <v>0</v>
      </c>
      <c r="AY317" s="310">
        <f t="shared" si="449"/>
        <v>0</v>
      </c>
      <c r="AZ317" s="310">
        <f t="shared" si="449"/>
        <v>0</v>
      </c>
      <c r="BA317" s="310">
        <f t="shared" si="449"/>
        <v>0</v>
      </c>
      <c r="BB317" s="310">
        <f t="shared" si="449"/>
        <v>0</v>
      </c>
      <c r="BC317" s="310">
        <f t="shared" si="449"/>
        <v>0</v>
      </c>
      <c r="BD317" s="310">
        <f t="shared" si="449"/>
        <v>0</v>
      </c>
      <c r="BE317" s="310">
        <f t="shared" si="449"/>
        <v>0</v>
      </c>
      <c r="BF317" s="310">
        <f t="shared" si="449"/>
        <v>0</v>
      </c>
      <c r="BG317" s="310">
        <f t="shared" si="449"/>
        <v>0</v>
      </c>
      <c r="BH317" s="310">
        <f t="shared" si="449"/>
        <v>0</v>
      </c>
      <c r="BI317" s="310">
        <f t="shared" si="449"/>
        <v>0</v>
      </c>
      <c r="BJ317" s="310">
        <f t="shared" si="449"/>
        <v>0</v>
      </c>
      <c r="BK317" s="310">
        <f t="shared" si="449"/>
        <v>0</v>
      </c>
      <c r="BL317" s="310">
        <f t="shared" si="449"/>
        <v>0</v>
      </c>
      <c r="BM317" s="310">
        <f t="shared" si="449"/>
        <v>0</v>
      </c>
      <c r="BN317" s="310">
        <f t="shared" si="449"/>
        <v>0</v>
      </c>
      <c r="BO317" s="310">
        <f t="shared" si="449"/>
        <v>0</v>
      </c>
      <c r="BP317" s="310">
        <f t="shared" ref="BP317:CU317" si="450">BP$227*BP206</f>
        <v>0</v>
      </c>
      <c r="BQ317" s="310">
        <f t="shared" si="450"/>
        <v>0</v>
      </c>
      <c r="BR317" s="310">
        <f t="shared" si="450"/>
        <v>0</v>
      </c>
      <c r="BS317" s="310">
        <f t="shared" si="450"/>
        <v>0</v>
      </c>
      <c r="BT317" s="310">
        <f t="shared" si="450"/>
        <v>0</v>
      </c>
      <c r="BU317" s="310">
        <f t="shared" si="450"/>
        <v>0</v>
      </c>
      <c r="BV317" s="310">
        <f t="shared" si="450"/>
        <v>0</v>
      </c>
      <c r="BW317" s="310">
        <f t="shared" si="450"/>
        <v>0</v>
      </c>
      <c r="BX317" s="310">
        <f t="shared" si="450"/>
        <v>0</v>
      </c>
      <c r="BY317" s="310">
        <f t="shared" si="450"/>
        <v>0</v>
      </c>
      <c r="BZ317" s="310">
        <f t="shared" si="450"/>
        <v>0</v>
      </c>
      <c r="CA317" s="310">
        <f t="shared" si="450"/>
        <v>0</v>
      </c>
      <c r="CB317" s="310">
        <f t="shared" si="450"/>
        <v>0</v>
      </c>
      <c r="CC317" s="310">
        <f t="shared" si="450"/>
        <v>0</v>
      </c>
      <c r="CD317" s="310">
        <f t="shared" si="450"/>
        <v>0</v>
      </c>
      <c r="CE317" s="310">
        <f t="shared" si="450"/>
        <v>0</v>
      </c>
      <c r="CF317" s="310">
        <f t="shared" si="450"/>
        <v>0</v>
      </c>
      <c r="CG317" s="310">
        <f t="shared" si="450"/>
        <v>0</v>
      </c>
      <c r="CH317" s="310">
        <f t="shared" si="450"/>
        <v>0</v>
      </c>
      <c r="CI317" s="310">
        <f t="shared" si="450"/>
        <v>0</v>
      </c>
      <c r="CJ317" s="310">
        <f t="shared" si="450"/>
        <v>0</v>
      </c>
      <c r="CK317" s="310">
        <f t="shared" si="450"/>
        <v>0</v>
      </c>
      <c r="CL317" s="310">
        <f t="shared" si="450"/>
        <v>0</v>
      </c>
      <c r="CM317" s="310">
        <f t="shared" si="450"/>
        <v>0</v>
      </c>
      <c r="CN317" s="310">
        <f t="shared" si="450"/>
        <v>0</v>
      </c>
      <c r="CO317" s="310">
        <f t="shared" si="450"/>
        <v>0</v>
      </c>
      <c r="CP317" s="310">
        <f t="shared" si="450"/>
        <v>0</v>
      </c>
      <c r="CQ317" s="310">
        <f t="shared" si="450"/>
        <v>0</v>
      </c>
      <c r="CR317" s="310">
        <f t="shared" si="450"/>
        <v>0</v>
      </c>
      <c r="CS317" s="310">
        <f t="shared" si="450"/>
        <v>0</v>
      </c>
      <c r="CT317" s="310">
        <f t="shared" si="450"/>
        <v>0</v>
      </c>
      <c r="CU317" s="310">
        <f t="shared" si="450"/>
        <v>0</v>
      </c>
      <c r="CV317" s="310">
        <f t="shared" ref="CV317:DD317" si="451">CV$227*CV206</f>
        <v>0</v>
      </c>
      <c r="CW317" s="310">
        <f t="shared" si="451"/>
        <v>0</v>
      </c>
      <c r="CX317" s="310">
        <f t="shared" si="451"/>
        <v>0</v>
      </c>
      <c r="CY317" s="310">
        <f t="shared" si="451"/>
        <v>0</v>
      </c>
      <c r="CZ317" s="310">
        <f t="shared" si="451"/>
        <v>0</v>
      </c>
      <c r="DA317" s="310">
        <f t="shared" si="451"/>
        <v>0</v>
      </c>
      <c r="DB317" s="310">
        <f t="shared" si="451"/>
        <v>0</v>
      </c>
      <c r="DC317" s="310">
        <f t="shared" si="451"/>
        <v>0</v>
      </c>
      <c r="DD317" s="310">
        <f t="shared" si="451"/>
        <v>0</v>
      </c>
      <c r="DE317" s="310">
        <f t="shared" ref="DE317:DF317" si="452">DE$227*DE206</f>
        <v>0</v>
      </c>
      <c r="DF317" s="342">
        <f t="shared" si="452"/>
        <v>0</v>
      </c>
      <c r="DG317" s="291">
        <f t="shared" si="346"/>
        <v>0</v>
      </c>
      <c r="DJ317" s="311"/>
      <c r="DK317" s="308"/>
    </row>
    <row r="318" spans="2:115">
      <c r="B318" s="509" t="str">
        <f t="shared" si="412"/>
        <v>631</v>
      </c>
      <c r="C318" s="550" t="str">
        <f t="shared" si="412"/>
        <v>教育</v>
      </c>
      <c r="D318" s="310">
        <f t="shared" ref="D318:AI318" si="453">D$227*D207</f>
        <v>0</v>
      </c>
      <c r="E318" s="310">
        <f t="shared" si="453"/>
        <v>0</v>
      </c>
      <c r="F318" s="310">
        <f t="shared" si="453"/>
        <v>0</v>
      </c>
      <c r="G318" s="310">
        <f t="shared" si="453"/>
        <v>0</v>
      </c>
      <c r="H318" s="310">
        <f t="shared" si="453"/>
        <v>0</v>
      </c>
      <c r="I318" s="310">
        <f t="shared" si="453"/>
        <v>0</v>
      </c>
      <c r="J318" s="310">
        <f t="shared" si="453"/>
        <v>0</v>
      </c>
      <c r="K318" s="310">
        <f t="shared" si="453"/>
        <v>0</v>
      </c>
      <c r="L318" s="310">
        <f t="shared" si="453"/>
        <v>0</v>
      </c>
      <c r="M318" s="310">
        <f t="shared" si="453"/>
        <v>0</v>
      </c>
      <c r="N318" s="310">
        <f t="shared" si="453"/>
        <v>0</v>
      </c>
      <c r="O318" s="310">
        <f t="shared" si="453"/>
        <v>0</v>
      </c>
      <c r="P318" s="310">
        <f t="shared" si="453"/>
        <v>0</v>
      </c>
      <c r="Q318" s="310">
        <f t="shared" si="453"/>
        <v>0</v>
      </c>
      <c r="R318" s="310">
        <f t="shared" si="453"/>
        <v>0</v>
      </c>
      <c r="S318" s="310">
        <f t="shared" si="453"/>
        <v>0</v>
      </c>
      <c r="T318" s="310">
        <f t="shared" si="453"/>
        <v>0</v>
      </c>
      <c r="U318" s="310">
        <f t="shared" si="453"/>
        <v>0</v>
      </c>
      <c r="V318" s="310">
        <f t="shared" si="453"/>
        <v>0</v>
      </c>
      <c r="W318" s="310">
        <f t="shared" si="453"/>
        <v>0</v>
      </c>
      <c r="X318" s="310">
        <f t="shared" si="453"/>
        <v>0</v>
      </c>
      <c r="Y318" s="310">
        <f t="shared" si="453"/>
        <v>0</v>
      </c>
      <c r="Z318" s="310">
        <f t="shared" si="453"/>
        <v>0</v>
      </c>
      <c r="AA318" s="310">
        <f t="shared" si="453"/>
        <v>0</v>
      </c>
      <c r="AB318" s="310">
        <f t="shared" si="453"/>
        <v>0</v>
      </c>
      <c r="AC318" s="310">
        <f t="shared" si="453"/>
        <v>0</v>
      </c>
      <c r="AD318" s="310">
        <f t="shared" si="453"/>
        <v>0</v>
      </c>
      <c r="AE318" s="310">
        <f t="shared" si="453"/>
        <v>0</v>
      </c>
      <c r="AF318" s="310">
        <f t="shared" si="453"/>
        <v>0</v>
      </c>
      <c r="AG318" s="310">
        <f t="shared" si="453"/>
        <v>0</v>
      </c>
      <c r="AH318" s="310">
        <f t="shared" si="453"/>
        <v>0</v>
      </c>
      <c r="AI318" s="310">
        <f t="shared" si="453"/>
        <v>0</v>
      </c>
      <c r="AJ318" s="310">
        <f t="shared" ref="AJ318:BO318" si="454">AJ$227*AJ207</f>
        <v>0</v>
      </c>
      <c r="AK318" s="310">
        <f t="shared" si="454"/>
        <v>0</v>
      </c>
      <c r="AL318" s="310">
        <f t="shared" si="454"/>
        <v>0</v>
      </c>
      <c r="AM318" s="310">
        <f t="shared" si="454"/>
        <v>0</v>
      </c>
      <c r="AN318" s="310">
        <f t="shared" si="454"/>
        <v>0</v>
      </c>
      <c r="AO318" s="310">
        <f t="shared" si="454"/>
        <v>0</v>
      </c>
      <c r="AP318" s="310">
        <f t="shared" si="454"/>
        <v>0</v>
      </c>
      <c r="AQ318" s="310">
        <f t="shared" si="454"/>
        <v>0</v>
      </c>
      <c r="AR318" s="310">
        <f t="shared" si="454"/>
        <v>0</v>
      </c>
      <c r="AS318" s="310">
        <f t="shared" si="454"/>
        <v>0</v>
      </c>
      <c r="AT318" s="310">
        <f t="shared" si="454"/>
        <v>0</v>
      </c>
      <c r="AU318" s="310">
        <f t="shared" si="454"/>
        <v>0</v>
      </c>
      <c r="AV318" s="310">
        <f t="shared" si="454"/>
        <v>0</v>
      </c>
      <c r="AW318" s="310">
        <f t="shared" si="454"/>
        <v>0</v>
      </c>
      <c r="AX318" s="310">
        <f t="shared" si="454"/>
        <v>0</v>
      </c>
      <c r="AY318" s="310">
        <f t="shared" si="454"/>
        <v>0</v>
      </c>
      <c r="AZ318" s="310">
        <f t="shared" si="454"/>
        <v>0</v>
      </c>
      <c r="BA318" s="310">
        <f t="shared" si="454"/>
        <v>0</v>
      </c>
      <c r="BB318" s="310">
        <f t="shared" si="454"/>
        <v>0</v>
      </c>
      <c r="BC318" s="310">
        <f t="shared" si="454"/>
        <v>0</v>
      </c>
      <c r="BD318" s="310">
        <f t="shared" si="454"/>
        <v>0</v>
      </c>
      <c r="BE318" s="310">
        <f t="shared" si="454"/>
        <v>0</v>
      </c>
      <c r="BF318" s="310">
        <f t="shared" si="454"/>
        <v>0</v>
      </c>
      <c r="BG318" s="310">
        <f t="shared" si="454"/>
        <v>0</v>
      </c>
      <c r="BH318" s="310">
        <f t="shared" si="454"/>
        <v>0</v>
      </c>
      <c r="BI318" s="310">
        <f t="shared" si="454"/>
        <v>0</v>
      </c>
      <c r="BJ318" s="310">
        <f t="shared" si="454"/>
        <v>0</v>
      </c>
      <c r="BK318" s="310">
        <f t="shared" si="454"/>
        <v>0</v>
      </c>
      <c r="BL318" s="310">
        <f t="shared" si="454"/>
        <v>0</v>
      </c>
      <c r="BM318" s="310">
        <f t="shared" si="454"/>
        <v>0</v>
      </c>
      <c r="BN318" s="310">
        <f t="shared" si="454"/>
        <v>0</v>
      </c>
      <c r="BO318" s="310">
        <f t="shared" si="454"/>
        <v>0</v>
      </c>
      <c r="BP318" s="310">
        <f t="shared" ref="BP318:CU318" si="455">BP$227*BP207</f>
        <v>0</v>
      </c>
      <c r="BQ318" s="310">
        <f t="shared" si="455"/>
        <v>0</v>
      </c>
      <c r="BR318" s="310">
        <f t="shared" si="455"/>
        <v>0</v>
      </c>
      <c r="BS318" s="310">
        <f t="shared" si="455"/>
        <v>0</v>
      </c>
      <c r="BT318" s="310">
        <f t="shared" si="455"/>
        <v>0</v>
      </c>
      <c r="BU318" s="310">
        <f t="shared" si="455"/>
        <v>0</v>
      </c>
      <c r="BV318" s="310">
        <f t="shared" si="455"/>
        <v>0</v>
      </c>
      <c r="BW318" s="310">
        <f t="shared" si="455"/>
        <v>0</v>
      </c>
      <c r="BX318" s="310">
        <f t="shared" si="455"/>
        <v>0</v>
      </c>
      <c r="BY318" s="310">
        <f t="shared" si="455"/>
        <v>0</v>
      </c>
      <c r="BZ318" s="310">
        <f t="shared" si="455"/>
        <v>0</v>
      </c>
      <c r="CA318" s="310">
        <f t="shared" si="455"/>
        <v>0</v>
      </c>
      <c r="CB318" s="310">
        <f t="shared" si="455"/>
        <v>0</v>
      </c>
      <c r="CC318" s="310">
        <f t="shared" si="455"/>
        <v>0</v>
      </c>
      <c r="CD318" s="310">
        <f t="shared" si="455"/>
        <v>0</v>
      </c>
      <c r="CE318" s="310">
        <f t="shared" si="455"/>
        <v>0</v>
      </c>
      <c r="CF318" s="310">
        <f t="shared" si="455"/>
        <v>0</v>
      </c>
      <c r="CG318" s="310">
        <f t="shared" si="455"/>
        <v>0</v>
      </c>
      <c r="CH318" s="310">
        <f t="shared" si="455"/>
        <v>0</v>
      </c>
      <c r="CI318" s="310">
        <f t="shared" si="455"/>
        <v>0</v>
      </c>
      <c r="CJ318" s="310">
        <f t="shared" si="455"/>
        <v>0</v>
      </c>
      <c r="CK318" s="310">
        <f t="shared" si="455"/>
        <v>0</v>
      </c>
      <c r="CL318" s="310">
        <f t="shared" si="455"/>
        <v>0</v>
      </c>
      <c r="CM318" s="310">
        <f t="shared" si="455"/>
        <v>0</v>
      </c>
      <c r="CN318" s="310">
        <f t="shared" si="455"/>
        <v>0</v>
      </c>
      <c r="CO318" s="310">
        <f t="shared" si="455"/>
        <v>0</v>
      </c>
      <c r="CP318" s="310">
        <f t="shared" si="455"/>
        <v>0</v>
      </c>
      <c r="CQ318" s="310">
        <f t="shared" si="455"/>
        <v>0</v>
      </c>
      <c r="CR318" s="310">
        <f t="shared" si="455"/>
        <v>0</v>
      </c>
      <c r="CS318" s="310">
        <f t="shared" si="455"/>
        <v>0</v>
      </c>
      <c r="CT318" s="310">
        <f t="shared" si="455"/>
        <v>0</v>
      </c>
      <c r="CU318" s="310">
        <f t="shared" si="455"/>
        <v>0</v>
      </c>
      <c r="CV318" s="310">
        <f t="shared" ref="CV318:DD318" si="456">CV$227*CV207</f>
        <v>0</v>
      </c>
      <c r="CW318" s="310">
        <f t="shared" si="456"/>
        <v>0</v>
      </c>
      <c r="CX318" s="310">
        <f t="shared" si="456"/>
        <v>0</v>
      </c>
      <c r="CY318" s="310">
        <f t="shared" si="456"/>
        <v>0</v>
      </c>
      <c r="CZ318" s="310">
        <f t="shared" si="456"/>
        <v>0</v>
      </c>
      <c r="DA318" s="310">
        <f t="shared" si="456"/>
        <v>0</v>
      </c>
      <c r="DB318" s="310">
        <f t="shared" si="456"/>
        <v>0</v>
      </c>
      <c r="DC318" s="310">
        <f t="shared" si="456"/>
        <v>0</v>
      </c>
      <c r="DD318" s="310">
        <f t="shared" si="456"/>
        <v>0</v>
      </c>
      <c r="DE318" s="310">
        <f t="shared" ref="DE318:DF318" si="457">DE$227*DE207</f>
        <v>0</v>
      </c>
      <c r="DF318" s="342">
        <f t="shared" si="457"/>
        <v>0</v>
      </c>
      <c r="DG318" s="291">
        <f t="shared" si="346"/>
        <v>0</v>
      </c>
      <c r="DJ318" s="311"/>
      <c r="DK318" s="308"/>
    </row>
    <row r="319" spans="2:115">
      <c r="B319" s="509" t="str">
        <f t="shared" si="412"/>
        <v>632</v>
      </c>
      <c r="C319" s="550" t="str">
        <f t="shared" si="412"/>
        <v>研究</v>
      </c>
      <c r="D319" s="310">
        <f t="shared" ref="D319:AI319" si="458">D$227*D208</f>
        <v>0</v>
      </c>
      <c r="E319" s="310">
        <f t="shared" si="458"/>
        <v>0</v>
      </c>
      <c r="F319" s="310">
        <f t="shared" si="458"/>
        <v>0</v>
      </c>
      <c r="G319" s="310">
        <f t="shared" si="458"/>
        <v>0</v>
      </c>
      <c r="H319" s="310">
        <f t="shared" si="458"/>
        <v>0</v>
      </c>
      <c r="I319" s="310">
        <f t="shared" si="458"/>
        <v>0</v>
      </c>
      <c r="J319" s="310">
        <f t="shared" si="458"/>
        <v>0</v>
      </c>
      <c r="K319" s="310">
        <f t="shared" si="458"/>
        <v>0</v>
      </c>
      <c r="L319" s="310">
        <f t="shared" si="458"/>
        <v>0</v>
      </c>
      <c r="M319" s="310">
        <f t="shared" si="458"/>
        <v>0</v>
      </c>
      <c r="N319" s="310">
        <f t="shared" si="458"/>
        <v>0</v>
      </c>
      <c r="O319" s="310">
        <f t="shared" si="458"/>
        <v>0</v>
      </c>
      <c r="P319" s="310">
        <f t="shared" si="458"/>
        <v>0</v>
      </c>
      <c r="Q319" s="310">
        <f t="shared" si="458"/>
        <v>0</v>
      </c>
      <c r="R319" s="310">
        <f t="shared" si="458"/>
        <v>0</v>
      </c>
      <c r="S319" s="310">
        <f t="shared" si="458"/>
        <v>0</v>
      </c>
      <c r="T319" s="310">
        <f t="shared" si="458"/>
        <v>0</v>
      </c>
      <c r="U319" s="310">
        <f t="shared" si="458"/>
        <v>0</v>
      </c>
      <c r="V319" s="310">
        <f t="shared" si="458"/>
        <v>0</v>
      </c>
      <c r="W319" s="310">
        <f t="shared" si="458"/>
        <v>0</v>
      </c>
      <c r="X319" s="310">
        <f t="shared" si="458"/>
        <v>0</v>
      </c>
      <c r="Y319" s="310">
        <f t="shared" si="458"/>
        <v>0</v>
      </c>
      <c r="Z319" s="310">
        <f t="shared" si="458"/>
        <v>0</v>
      </c>
      <c r="AA319" s="310">
        <f t="shared" si="458"/>
        <v>0</v>
      </c>
      <c r="AB319" s="310">
        <f t="shared" si="458"/>
        <v>0</v>
      </c>
      <c r="AC319" s="310">
        <f t="shared" si="458"/>
        <v>0</v>
      </c>
      <c r="AD319" s="310">
        <f t="shared" si="458"/>
        <v>0</v>
      </c>
      <c r="AE319" s="310">
        <f t="shared" si="458"/>
        <v>0</v>
      </c>
      <c r="AF319" s="310">
        <f t="shared" si="458"/>
        <v>0</v>
      </c>
      <c r="AG319" s="310">
        <f t="shared" si="458"/>
        <v>0</v>
      </c>
      <c r="AH319" s="310">
        <f t="shared" si="458"/>
        <v>0</v>
      </c>
      <c r="AI319" s="310">
        <f t="shared" si="458"/>
        <v>0</v>
      </c>
      <c r="AJ319" s="310">
        <f t="shared" ref="AJ319:BO319" si="459">AJ$227*AJ208</f>
        <v>0</v>
      </c>
      <c r="AK319" s="310">
        <f t="shared" si="459"/>
        <v>0</v>
      </c>
      <c r="AL319" s="310">
        <f t="shared" si="459"/>
        <v>0</v>
      </c>
      <c r="AM319" s="310">
        <f t="shared" si="459"/>
        <v>0</v>
      </c>
      <c r="AN319" s="310">
        <f t="shared" si="459"/>
        <v>0</v>
      </c>
      <c r="AO319" s="310">
        <f t="shared" si="459"/>
        <v>0</v>
      </c>
      <c r="AP319" s="310">
        <f t="shared" si="459"/>
        <v>0</v>
      </c>
      <c r="AQ319" s="310">
        <f t="shared" si="459"/>
        <v>0</v>
      </c>
      <c r="AR319" s="310">
        <f t="shared" si="459"/>
        <v>0</v>
      </c>
      <c r="AS319" s="310">
        <f t="shared" si="459"/>
        <v>0</v>
      </c>
      <c r="AT319" s="310">
        <f t="shared" si="459"/>
        <v>0</v>
      </c>
      <c r="AU319" s="310">
        <f t="shared" si="459"/>
        <v>0</v>
      </c>
      <c r="AV319" s="310">
        <f t="shared" si="459"/>
        <v>0</v>
      </c>
      <c r="AW319" s="310">
        <f t="shared" si="459"/>
        <v>0</v>
      </c>
      <c r="AX319" s="310">
        <f t="shared" si="459"/>
        <v>0</v>
      </c>
      <c r="AY319" s="310">
        <f t="shared" si="459"/>
        <v>0</v>
      </c>
      <c r="AZ319" s="310">
        <f t="shared" si="459"/>
        <v>0</v>
      </c>
      <c r="BA319" s="310">
        <f t="shared" si="459"/>
        <v>0</v>
      </c>
      <c r="BB319" s="310">
        <f t="shared" si="459"/>
        <v>0</v>
      </c>
      <c r="BC319" s="310">
        <f t="shared" si="459"/>
        <v>0</v>
      </c>
      <c r="BD319" s="310">
        <f t="shared" si="459"/>
        <v>0</v>
      </c>
      <c r="BE319" s="310">
        <f t="shared" si="459"/>
        <v>0</v>
      </c>
      <c r="BF319" s="310">
        <f t="shared" si="459"/>
        <v>0</v>
      </c>
      <c r="BG319" s="310">
        <f t="shared" si="459"/>
        <v>0</v>
      </c>
      <c r="BH319" s="310">
        <f t="shared" si="459"/>
        <v>0</v>
      </c>
      <c r="BI319" s="310">
        <f t="shared" si="459"/>
        <v>0</v>
      </c>
      <c r="BJ319" s="310">
        <f t="shared" si="459"/>
        <v>0</v>
      </c>
      <c r="BK319" s="310">
        <f t="shared" si="459"/>
        <v>0</v>
      </c>
      <c r="BL319" s="310">
        <f t="shared" si="459"/>
        <v>0</v>
      </c>
      <c r="BM319" s="310">
        <f t="shared" si="459"/>
        <v>0</v>
      </c>
      <c r="BN319" s="310">
        <f t="shared" si="459"/>
        <v>0</v>
      </c>
      <c r="BO319" s="310">
        <f t="shared" si="459"/>
        <v>0</v>
      </c>
      <c r="BP319" s="310">
        <f t="shared" ref="BP319:CU319" si="460">BP$227*BP208</f>
        <v>0</v>
      </c>
      <c r="BQ319" s="310">
        <f t="shared" si="460"/>
        <v>0</v>
      </c>
      <c r="BR319" s="310">
        <f t="shared" si="460"/>
        <v>0</v>
      </c>
      <c r="BS319" s="310">
        <f t="shared" si="460"/>
        <v>0</v>
      </c>
      <c r="BT319" s="310">
        <f t="shared" si="460"/>
        <v>0</v>
      </c>
      <c r="BU319" s="310">
        <f t="shared" si="460"/>
        <v>0</v>
      </c>
      <c r="BV319" s="310">
        <f t="shared" si="460"/>
        <v>0</v>
      </c>
      <c r="BW319" s="310">
        <f t="shared" si="460"/>
        <v>0</v>
      </c>
      <c r="BX319" s="310">
        <f t="shared" si="460"/>
        <v>0</v>
      </c>
      <c r="BY319" s="310">
        <f t="shared" si="460"/>
        <v>0</v>
      </c>
      <c r="BZ319" s="310">
        <f t="shared" si="460"/>
        <v>0</v>
      </c>
      <c r="CA319" s="310">
        <f t="shared" si="460"/>
        <v>0</v>
      </c>
      <c r="CB319" s="310">
        <f t="shared" si="460"/>
        <v>0</v>
      </c>
      <c r="CC319" s="310">
        <f t="shared" si="460"/>
        <v>0</v>
      </c>
      <c r="CD319" s="310">
        <f t="shared" si="460"/>
        <v>0</v>
      </c>
      <c r="CE319" s="310">
        <f t="shared" si="460"/>
        <v>0</v>
      </c>
      <c r="CF319" s="310">
        <f t="shared" si="460"/>
        <v>0</v>
      </c>
      <c r="CG319" s="310">
        <f t="shared" si="460"/>
        <v>0</v>
      </c>
      <c r="CH319" s="310">
        <f t="shared" si="460"/>
        <v>0</v>
      </c>
      <c r="CI319" s="310">
        <f t="shared" si="460"/>
        <v>0</v>
      </c>
      <c r="CJ319" s="310">
        <f t="shared" si="460"/>
        <v>0</v>
      </c>
      <c r="CK319" s="310">
        <f t="shared" si="460"/>
        <v>0</v>
      </c>
      <c r="CL319" s="310">
        <f t="shared" si="460"/>
        <v>0</v>
      </c>
      <c r="CM319" s="310">
        <f t="shared" si="460"/>
        <v>0</v>
      </c>
      <c r="CN319" s="310">
        <f t="shared" si="460"/>
        <v>0</v>
      </c>
      <c r="CO319" s="310">
        <f t="shared" si="460"/>
        <v>0</v>
      </c>
      <c r="CP319" s="310">
        <f t="shared" si="460"/>
        <v>0</v>
      </c>
      <c r="CQ319" s="310">
        <f t="shared" si="460"/>
        <v>0</v>
      </c>
      <c r="CR319" s="310">
        <f t="shared" si="460"/>
        <v>0</v>
      </c>
      <c r="CS319" s="310">
        <f t="shared" si="460"/>
        <v>0</v>
      </c>
      <c r="CT319" s="310">
        <f t="shared" si="460"/>
        <v>0</v>
      </c>
      <c r="CU319" s="310">
        <f t="shared" si="460"/>
        <v>0</v>
      </c>
      <c r="CV319" s="310">
        <f t="shared" ref="CV319:DD319" si="461">CV$227*CV208</f>
        <v>0</v>
      </c>
      <c r="CW319" s="310">
        <f t="shared" si="461"/>
        <v>0</v>
      </c>
      <c r="CX319" s="310">
        <f t="shared" si="461"/>
        <v>0</v>
      </c>
      <c r="CY319" s="310">
        <f t="shared" si="461"/>
        <v>0</v>
      </c>
      <c r="CZ319" s="310">
        <f t="shared" si="461"/>
        <v>0</v>
      </c>
      <c r="DA319" s="310">
        <f t="shared" si="461"/>
        <v>0</v>
      </c>
      <c r="DB319" s="310">
        <f t="shared" si="461"/>
        <v>0</v>
      </c>
      <c r="DC319" s="310">
        <f t="shared" si="461"/>
        <v>0</v>
      </c>
      <c r="DD319" s="310">
        <f t="shared" si="461"/>
        <v>0</v>
      </c>
      <c r="DE319" s="310">
        <f t="shared" ref="DE319:DF319" si="462">DE$227*DE208</f>
        <v>0</v>
      </c>
      <c r="DF319" s="342">
        <f t="shared" si="462"/>
        <v>0</v>
      </c>
      <c r="DG319" s="291">
        <f t="shared" si="346"/>
        <v>0</v>
      </c>
      <c r="DJ319" s="311"/>
      <c r="DK319" s="308"/>
    </row>
    <row r="320" spans="2:115">
      <c r="B320" s="509" t="str">
        <f t="shared" si="412"/>
        <v>641</v>
      </c>
      <c r="C320" s="550" t="str">
        <f t="shared" si="412"/>
        <v>医療</v>
      </c>
      <c r="D320" s="310">
        <f t="shared" ref="D320:AI320" si="463">D$227*D209</f>
        <v>0</v>
      </c>
      <c r="E320" s="310">
        <f t="shared" si="463"/>
        <v>0</v>
      </c>
      <c r="F320" s="310">
        <f t="shared" si="463"/>
        <v>0</v>
      </c>
      <c r="G320" s="310">
        <f t="shared" si="463"/>
        <v>0</v>
      </c>
      <c r="H320" s="310">
        <f t="shared" si="463"/>
        <v>0</v>
      </c>
      <c r="I320" s="310">
        <f t="shared" si="463"/>
        <v>0</v>
      </c>
      <c r="J320" s="310">
        <f t="shared" si="463"/>
        <v>0</v>
      </c>
      <c r="K320" s="310">
        <f t="shared" si="463"/>
        <v>0</v>
      </c>
      <c r="L320" s="310">
        <f t="shared" si="463"/>
        <v>0</v>
      </c>
      <c r="M320" s="310">
        <f t="shared" si="463"/>
        <v>0</v>
      </c>
      <c r="N320" s="310">
        <f t="shared" si="463"/>
        <v>0</v>
      </c>
      <c r="O320" s="310">
        <f t="shared" si="463"/>
        <v>0</v>
      </c>
      <c r="P320" s="310">
        <f t="shared" si="463"/>
        <v>0</v>
      </c>
      <c r="Q320" s="310">
        <f t="shared" si="463"/>
        <v>0</v>
      </c>
      <c r="R320" s="310">
        <f t="shared" si="463"/>
        <v>0</v>
      </c>
      <c r="S320" s="310">
        <f t="shared" si="463"/>
        <v>0</v>
      </c>
      <c r="T320" s="310">
        <f t="shared" si="463"/>
        <v>0</v>
      </c>
      <c r="U320" s="310">
        <f t="shared" si="463"/>
        <v>0</v>
      </c>
      <c r="V320" s="310">
        <f t="shared" si="463"/>
        <v>0</v>
      </c>
      <c r="W320" s="310">
        <f t="shared" si="463"/>
        <v>0</v>
      </c>
      <c r="X320" s="310">
        <f t="shared" si="463"/>
        <v>0</v>
      </c>
      <c r="Y320" s="310">
        <f t="shared" si="463"/>
        <v>0</v>
      </c>
      <c r="Z320" s="310">
        <f t="shared" si="463"/>
        <v>0</v>
      </c>
      <c r="AA320" s="310">
        <f t="shared" si="463"/>
        <v>0</v>
      </c>
      <c r="AB320" s="310">
        <f t="shared" si="463"/>
        <v>0</v>
      </c>
      <c r="AC320" s="310">
        <f t="shared" si="463"/>
        <v>0</v>
      </c>
      <c r="AD320" s="310">
        <f t="shared" si="463"/>
        <v>0</v>
      </c>
      <c r="AE320" s="310">
        <f t="shared" si="463"/>
        <v>0</v>
      </c>
      <c r="AF320" s="310">
        <f t="shared" si="463"/>
        <v>0</v>
      </c>
      <c r="AG320" s="310">
        <f t="shared" si="463"/>
        <v>0</v>
      </c>
      <c r="AH320" s="310">
        <f t="shared" si="463"/>
        <v>0</v>
      </c>
      <c r="AI320" s="310">
        <f t="shared" si="463"/>
        <v>0</v>
      </c>
      <c r="AJ320" s="310">
        <f t="shared" ref="AJ320:BO320" si="464">AJ$227*AJ209</f>
        <v>0</v>
      </c>
      <c r="AK320" s="310">
        <f t="shared" si="464"/>
        <v>0</v>
      </c>
      <c r="AL320" s="310">
        <f t="shared" si="464"/>
        <v>0</v>
      </c>
      <c r="AM320" s="310">
        <f t="shared" si="464"/>
        <v>0</v>
      </c>
      <c r="AN320" s="310">
        <f t="shared" si="464"/>
        <v>0</v>
      </c>
      <c r="AO320" s="310">
        <f t="shared" si="464"/>
        <v>0</v>
      </c>
      <c r="AP320" s="310">
        <f t="shared" si="464"/>
        <v>0</v>
      </c>
      <c r="AQ320" s="310">
        <f t="shared" si="464"/>
        <v>0</v>
      </c>
      <c r="AR320" s="310">
        <f t="shared" si="464"/>
        <v>0</v>
      </c>
      <c r="AS320" s="310">
        <f t="shared" si="464"/>
        <v>0</v>
      </c>
      <c r="AT320" s="310">
        <f t="shared" si="464"/>
        <v>0</v>
      </c>
      <c r="AU320" s="310">
        <f t="shared" si="464"/>
        <v>0</v>
      </c>
      <c r="AV320" s="310">
        <f t="shared" si="464"/>
        <v>0</v>
      </c>
      <c r="AW320" s="310">
        <f t="shared" si="464"/>
        <v>0</v>
      </c>
      <c r="AX320" s="310">
        <f t="shared" si="464"/>
        <v>0</v>
      </c>
      <c r="AY320" s="310">
        <f t="shared" si="464"/>
        <v>0</v>
      </c>
      <c r="AZ320" s="310">
        <f t="shared" si="464"/>
        <v>0</v>
      </c>
      <c r="BA320" s="310">
        <f t="shared" si="464"/>
        <v>0</v>
      </c>
      <c r="BB320" s="310">
        <f t="shared" si="464"/>
        <v>0</v>
      </c>
      <c r="BC320" s="310">
        <f t="shared" si="464"/>
        <v>0</v>
      </c>
      <c r="BD320" s="310">
        <f t="shared" si="464"/>
        <v>0</v>
      </c>
      <c r="BE320" s="310">
        <f t="shared" si="464"/>
        <v>0</v>
      </c>
      <c r="BF320" s="310">
        <f t="shared" si="464"/>
        <v>0</v>
      </c>
      <c r="BG320" s="310">
        <f t="shared" si="464"/>
        <v>0</v>
      </c>
      <c r="BH320" s="310">
        <f t="shared" si="464"/>
        <v>0</v>
      </c>
      <c r="BI320" s="310">
        <f t="shared" si="464"/>
        <v>0</v>
      </c>
      <c r="BJ320" s="310">
        <f t="shared" si="464"/>
        <v>0</v>
      </c>
      <c r="BK320" s="310">
        <f t="shared" si="464"/>
        <v>0</v>
      </c>
      <c r="BL320" s="310">
        <f t="shared" si="464"/>
        <v>0</v>
      </c>
      <c r="BM320" s="310">
        <f t="shared" si="464"/>
        <v>0</v>
      </c>
      <c r="BN320" s="310">
        <f t="shared" si="464"/>
        <v>0</v>
      </c>
      <c r="BO320" s="310">
        <f t="shared" si="464"/>
        <v>0</v>
      </c>
      <c r="BP320" s="310">
        <f t="shared" ref="BP320:CU320" si="465">BP$227*BP209</f>
        <v>0</v>
      </c>
      <c r="BQ320" s="310">
        <f t="shared" si="465"/>
        <v>0</v>
      </c>
      <c r="BR320" s="310">
        <f t="shared" si="465"/>
        <v>0</v>
      </c>
      <c r="BS320" s="310">
        <f t="shared" si="465"/>
        <v>0</v>
      </c>
      <c r="BT320" s="310">
        <f t="shared" si="465"/>
        <v>0</v>
      </c>
      <c r="BU320" s="310">
        <f t="shared" si="465"/>
        <v>0</v>
      </c>
      <c r="BV320" s="310">
        <f t="shared" si="465"/>
        <v>0</v>
      </c>
      <c r="BW320" s="310">
        <f t="shared" si="465"/>
        <v>0</v>
      </c>
      <c r="BX320" s="310">
        <f t="shared" si="465"/>
        <v>0</v>
      </c>
      <c r="BY320" s="310">
        <f t="shared" si="465"/>
        <v>0</v>
      </c>
      <c r="BZ320" s="310">
        <f t="shared" si="465"/>
        <v>0</v>
      </c>
      <c r="CA320" s="310">
        <f t="shared" si="465"/>
        <v>0</v>
      </c>
      <c r="CB320" s="310">
        <f t="shared" si="465"/>
        <v>0</v>
      </c>
      <c r="CC320" s="310">
        <f t="shared" si="465"/>
        <v>0</v>
      </c>
      <c r="CD320" s="310">
        <f t="shared" si="465"/>
        <v>0</v>
      </c>
      <c r="CE320" s="310">
        <f t="shared" si="465"/>
        <v>0</v>
      </c>
      <c r="CF320" s="310">
        <f t="shared" si="465"/>
        <v>0</v>
      </c>
      <c r="CG320" s="310">
        <f t="shared" si="465"/>
        <v>0</v>
      </c>
      <c r="CH320" s="310">
        <f t="shared" si="465"/>
        <v>0</v>
      </c>
      <c r="CI320" s="310">
        <f t="shared" si="465"/>
        <v>0</v>
      </c>
      <c r="CJ320" s="310">
        <f t="shared" si="465"/>
        <v>0</v>
      </c>
      <c r="CK320" s="310">
        <f t="shared" si="465"/>
        <v>0</v>
      </c>
      <c r="CL320" s="310">
        <f t="shared" si="465"/>
        <v>0</v>
      </c>
      <c r="CM320" s="310">
        <f t="shared" si="465"/>
        <v>0</v>
      </c>
      <c r="CN320" s="310">
        <f t="shared" si="465"/>
        <v>0</v>
      </c>
      <c r="CO320" s="310">
        <f t="shared" si="465"/>
        <v>0</v>
      </c>
      <c r="CP320" s="310">
        <f t="shared" si="465"/>
        <v>0</v>
      </c>
      <c r="CQ320" s="310">
        <f t="shared" si="465"/>
        <v>0</v>
      </c>
      <c r="CR320" s="310">
        <f t="shared" si="465"/>
        <v>0</v>
      </c>
      <c r="CS320" s="310">
        <f t="shared" si="465"/>
        <v>0</v>
      </c>
      <c r="CT320" s="310">
        <f t="shared" si="465"/>
        <v>0</v>
      </c>
      <c r="CU320" s="310">
        <f t="shared" si="465"/>
        <v>0</v>
      </c>
      <c r="CV320" s="310">
        <f t="shared" ref="CV320:DD320" si="466">CV$227*CV209</f>
        <v>0</v>
      </c>
      <c r="CW320" s="310">
        <f t="shared" si="466"/>
        <v>0</v>
      </c>
      <c r="CX320" s="310">
        <f t="shared" si="466"/>
        <v>0</v>
      </c>
      <c r="CY320" s="310">
        <f t="shared" si="466"/>
        <v>0</v>
      </c>
      <c r="CZ320" s="310">
        <f t="shared" si="466"/>
        <v>0</v>
      </c>
      <c r="DA320" s="310">
        <f t="shared" si="466"/>
        <v>0</v>
      </c>
      <c r="DB320" s="310">
        <f t="shared" si="466"/>
        <v>0</v>
      </c>
      <c r="DC320" s="310">
        <f t="shared" si="466"/>
        <v>0</v>
      </c>
      <c r="DD320" s="310">
        <f t="shared" si="466"/>
        <v>0</v>
      </c>
      <c r="DE320" s="310">
        <f t="shared" ref="DE320:DF320" si="467">DE$227*DE209</f>
        <v>0</v>
      </c>
      <c r="DF320" s="342">
        <f t="shared" si="467"/>
        <v>0</v>
      </c>
      <c r="DG320" s="291">
        <f t="shared" si="346"/>
        <v>0</v>
      </c>
      <c r="DJ320" s="311"/>
      <c r="DK320" s="308"/>
    </row>
    <row r="321" spans="2:115">
      <c r="B321" s="509" t="str">
        <f t="shared" si="412"/>
        <v>642</v>
      </c>
      <c r="C321" s="550" t="str">
        <f t="shared" si="412"/>
        <v>保健衛生</v>
      </c>
      <c r="D321" s="310">
        <f t="shared" ref="D321:AI321" si="468">D$227*D210</f>
        <v>0</v>
      </c>
      <c r="E321" s="310">
        <f t="shared" si="468"/>
        <v>0</v>
      </c>
      <c r="F321" s="310">
        <f t="shared" si="468"/>
        <v>0</v>
      </c>
      <c r="G321" s="310">
        <f t="shared" si="468"/>
        <v>0</v>
      </c>
      <c r="H321" s="310">
        <f t="shared" si="468"/>
        <v>0</v>
      </c>
      <c r="I321" s="310">
        <f t="shared" si="468"/>
        <v>0</v>
      </c>
      <c r="J321" s="310">
        <f t="shared" si="468"/>
        <v>0</v>
      </c>
      <c r="K321" s="310">
        <f t="shared" si="468"/>
        <v>0</v>
      </c>
      <c r="L321" s="310">
        <f t="shared" si="468"/>
        <v>0</v>
      </c>
      <c r="M321" s="310">
        <f t="shared" si="468"/>
        <v>0</v>
      </c>
      <c r="N321" s="310">
        <f t="shared" si="468"/>
        <v>0</v>
      </c>
      <c r="O321" s="310">
        <f t="shared" si="468"/>
        <v>0</v>
      </c>
      <c r="P321" s="310">
        <f t="shared" si="468"/>
        <v>0</v>
      </c>
      <c r="Q321" s="310">
        <f t="shared" si="468"/>
        <v>0</v>
      </c>
      <c r="R321" s="310">
        <f t="shared" si="468"/>
        <v>0</v>
      </c>
      <c r="S321" s="310">
        <f t="shared" si="468"/>
        <v>0</v>
      </c>
      <c r="T321" s="310">
        <f t="shared" si="468"/>
        <v>0</v>
      </c>
      <c r="U321" s="310">
        <f t="shared" si="468"/>
        <v>0</v>
      </c>
      <c r="V321" s="310">
        <f t="shared" si="468"/>
        <v>0</v>
      </c>
      <c r="W321" s="310">
        <f t="shared" si="468"/>
        <v>0</v>
      </c>
      <c r="X321" s="310">
        <f t="shared" si="468"/>
        <v>0</v>
      </c>
      <c r="Y321" s="310">
        <f t="shared" si="468"/>
        <v>0</v>
      </c>
      <c r="Z321" s="310">
        <f t="shared" si="468"/>
        <v>0</v>
      </c>
      <c r="AA321" s="310">
        <f t="shared" si="468"/>
        <v>0</v>
      </c>
      <c r="AB321" s="310">
        <f t="shared" si="468"/>
        <v>0</v>
      </c>
      <c r="AC321" s="310">
        <f t="shared" si="468"/>
        <v>0</v>
      </c>
      <c r="AD321" s="310">
        <f t="shared" si="468"/>
        <v>0</v>
      </c>
      <c r="AE321" s="310">
        <f t="shared" si="468"/>
        <v>0</v>
      </c>
      <c r="AF321" s="310">
        <f t="shared" si="468"/>
        <v>0</v>
      </c>
      <c r="AG321" s="310">
        <f t="shared" si="468"/>
        <v>0</v>
      </c>
      <c r="AH321" s="310">
        <f t="shared" si="468"/>
        <v>0</v>
      </c>
      <c r="AI321" s="310">
        <f t="shared" si="468"/>
        <v>0</v>
      </c>
      <c r="AJ321" s="310">
        <f t="shared" ref="AJ321:BO321" si="469">AJ$227*AJ210</f>
        <v>0</v>
      </c>
      <c r="AK321" s="310">
        <f t="shared" si="469"/>
        <v>0</v>
      </c>
      <c r="AL321" s="310">
        <f t="shared" si="469"/>
        <v>0</v>
      </c>
      <c r="AM321" s="310">
        <f t="shared" si="469"/>
        <v>0</v>
      </c>
      <c r="AN321" s="310">
        <f t="shared" si="469"/>
        <v>0</v>
      </c>
      <c r="AO321" s="310">
        <f t="shared" si="469"/>
        <v>0</v>
      </c>
      <c r="AP321" s="310">
        <f t="shared" si="469"/>
        <v>0</v>
      </c>
      <c r="AQ321" s="310">
        <f t="shared" si="469"/>
        <v>0</v>
      </c>
      <c r="AR321" s="310">
        <f t="shared" si="469"/>
        <v>0</v>
      </c>
      <c r="AS321" s="310">
        <f t="shared" si="469"/>
        <v>0</v>
      </c>
      <c r="AT321" s="310">
        <f t="shared" si="469"/>
        <v>0</v>
      </c>
      <c r="AU321" s="310">
        <f t="shared" si="469"/>
        <v>0</v>
      </c>
      <c r="AV321" s="310">
        <f t="shared" si="469"/>
        <v>0</v>
      </c>
      <c r="AW321" s="310">
        <f t="shared" si="469"/>
        <v>0</v>
      </c>
      <c r="AX321" s="310">
        <f t="shared" si="469"/>
        <v>0</v>
      </c>
      <c r="AY321" s="310">
        <f t="shared" si="469"/>
        <v>0</v>
      </c>
      <c r="AZ321" s="310">
        <f t="shared" si="469"/>
        <v>0</v>
      </c>
      <c r="BA321" s="310">
        <f t="shared" si="469"/>
        <v>0</v>
      </c>
      <c r="BB321" s="310">
        <f t="shared" si="469"/>
        <v>0</v>
      </c>
      <c r="BC321" s="310">
        <f t="shared" si="469"/>
        <v>0</v>
      </c>
      <c r="BD321" s="310">
        <f t="shared" si="469"/>
        <v>0</v>
      </c>
      <c r="BE321" s="310">
        <f t="shared" si="469"/>
        <v>0</v>
      </c>
      <c r="BF321" s="310">
        <f t="shared" si="469"/>
        <v>0</v>
      </c>
      <c r="BG321" s="310">
        <f t="shared" si="469"/>
        <v>0</v>
      </c>
      <c r="BH321" s="310">
        <f t="shared" si="469"/>
        <v>0</v>
      </c>
      <c r="BI321" s="310">
        <f t="shared" si="469"/>
        <v>0</v>
      </c>
      <c r="BJ321" s="310">
        <f t="shared" si="469"/>
        <v>0</v>
      </c>
      <c r="BK321" s="310">
        <f t="shared" si="469"/>
        <v>0</v>
      </c>
      <c r="BL321" s="310">
        <f t="shared" si="469"/>
        <v>0</v>
      </c>
      <c r="BM321" s="310">
        <f t="shared" si="469"/>
        <v>0</v>
      </c>
      <c r="BN321" s="310">
        <f t="shared" si="469"/>
        <v>0</v>
      </c>
      <c r="BO321" s="310">
        <f t="shared" si="469"/>
        <v>0</v>
      </c>
      <c r="BP321" s="310">
        <f t="shared" ref="BP321:CU321" si="470">BP$227*BP210</f>
        <v>0</v>
      </c>
      <c r="BQ321" s="310">
        <f t="shared" si="470"/>
        <v>0</v>
      </c>
      <c r="BR321" s="310">
        <f t="shared" si="470"/>
        <v>0</v>
      </c>
      <c r="BS321" s="310">
        <f t="shared" si="470"/>
        <v>0</v>
      </c>
      <c r="BT321" s="310">
        <f t="shared" si="470"/>
        <v>0</v>
      </c>
      <c r="BU321" s="310">
        <f t="shared" si="470"/>
        <v>0</v>
      </c>
      <c r="BV321" s="310">
        <f t="shared" si="470"/>
        <v>0</v>
      </c>
      <c r="BW321" s="310">
        <f t="shared" si="470"/>
        <v>0</v>
      </c>
      <c r="BX321" s="310">
        <f t="shared" si="470"/>
        <v>0</v>
      </c>
      <c r="BY321" s="310">
        <f t="shared" si="470"/>
        <v>0</v>
      </c>
      <c r="BZ321" s="310">
        <f t="shared" si="470"/>
        <v>0</v>
      </c>
      <c r="CA321" s="310">
        <f t="shared" si="470"/>
        <v>0</v>
      </c>
      <c r="CB321" s="310">
        <f t="shared" si="470"/>
        <v>0</v>
      </c>
      <c r="CC321" s="310">
        <f t="shared" si="470"/>
        <v>0</v>
      </c>
      <c r="CD321" s="310">
        <f t="shared" si="470"/>
        <v>0</v>
      </c>
      <c r="CE321" s="310">
        <f t="shared" si="470"/>
        <v>0</v>
      </c>
      <c r="CF321" s="310">
        <f t="shared" si="470"/>
        <v>0</v>
      </c>
      <c r="CG321" s="310">
        <f t="shared" si="470"/>
        <v>0</v>
      </c>
      <c r="CH321" s="310">
        <f t="shared" si="470"/>
        <v>0</v>
      </c>
      <c r="CI321" s="310">
        <f t="shared" si="470"/>
        <v>0</v>
      </c>
      <c r="CJ321" s="310">
        <f t="shared" si="470"/>
        <v>0</v>
      </c>
      <c r="CK321" s="310">
        <f t="shared" si="470"/>
        <v>0</v>
      </c>
      <c r="CL321" s="310">
        <f t="shared" si="470"/>
        <v>0</v>
      </c>
      <c r="CM321" s="310">
        <f t="shared" si="470"/>
        <v>0</v>
      </c>
      <c r="CN321" s="310">
        <f t="shared" si="470"/>
        <v>0</v>
      </c>
      <c r="CO321" s="310">
        <f t="shared" si="470"/>
        <v>0</v>
      </c>
      <c r="CP321" s="310">
        <f t="shared" si="470"/>
        <v>0</v>
      </c>
      <c r="CQ321" s="310">
        <f t="shared" si="470"/>
        <v>0</v>
      </c>
      <c r="CR321" s="310">
        <f t="shared" si="470"/>
        <v>0</v>
      </c>
      <c r="CS321" s="310">
        <f t="shared" si="470"/>
        <v>0</v>
      </c>
      <c r="CT321" s="310">
        <f t="shared" si="470"/>
        <v>0</v>
      </c>
      <c r="CU321" s="310">
        <f t="shared" si="470"/>
        <v>0</v>
      </c>
      <c r="CV321" s="310">
        <f t="shared" ref="CV321:DD321" si="471">CV$227*CV210</f>
        <v>0</v>
      </c>
      <c r="CW321" s="310">
        <f t="shared" si="471"/>
        <v>0</v>
      </c>
      <c r="CX321" s="310">
        <f t="shared" si="471"/>
        <v>0</v>
      </c>
      <c r="CY321" s="310">
        <f t="shared" si="471"/>
        <v>0</v>
      </c>
      <c r="CZ321" s="310">
        <f t="shared" si="471"/>
        <v>0</v>
      </c>
      <c r="DA321" s="310">
        <f t="shared" si="471"/>
        <v>0</v>
      </c>
      <c r="DB321" s="310">
        <f t="shared" si="471"/>
        <v>0</v>
      </c>
      <c r="DC321" s="310">
        <f t="shared" si="471"/>
        <v>0</v>
      </c>
      <c r="DD321" s="310">
        <f t="shared" si="471"/>
        <v>0</v>
      </c>
      <c r="DE321" s="310">
        <f t="shared" ref="DE321:DF321" si="472">DE$227*DE210</f>
        <v>0</v>
      </c>
      <c r="DF321" s="342">
        <f t="shared" si="472"/>
        <v>0</v>
      </c>
      <c r="DG321" s="291">
        <f t="shared" si="346"/>
        <v>0</v>
      </c>
      <c r="DJ321" s="311"/>
      <c r="DK321" s="308"/>
    </row>
    <row r="322" spans="2:115">
      <c r="B322" s="509" t="str">
        <f t="shared" si="412"/>
        <v>643</v>
      </c>
      <c r="C322" s="550" t="str">
        <f t="shared" si="412"/>
        <v>社会保険・社会福祉</v>
      </c>
      <c r="D322" s="310">
        <f t="shared" ref="D322:AI322" si="473">D$227*D211</f>
        <v>0</v>
      </c>
      <c r="E322" s="310">
        <f t="shared" si="473"/>
        <v>0</v>
      </c>
      <c r="F322" s="310">
        <f t="shared" si="473"/>
        <v>0</v>
      </c>
      <c r="G322" s="310">
        <f t="shared" si="473"/>
        <v>0</v>
      </c>
      <c r="H322" s="310">
        <f t="shared" si="473"/>
        <v>0</v>
      </c>
      <c r="I322" s="310">
        <f t="shared" si="473"/>
        <v>0</v>
      </c>
      <c r="J322" s="310">
        <f t="shared" si="473"/>
        <v>0</v>
      </c>
      <c r="K322" s="310">
        <f t="shared" si="473"/>
        <v>0</v>
      </c>
      <c r="L322" s="310">
        <f t="shared" si="473"/>
        <v>0</v>
      </c>
      <c r="M322" s="310">
        <f t="shared" si="473"/>
        <v>0</v>
      </c>
      <c r="N322" s="310">
        <f t="shared" si="473"/>
        <v>0</v>
      </c>
      <c r="O322" s="310">
        <f t="shared" si="473"/>
        <v>0</v>
      </c>
      <c r="P322" s="310">
        <f t="shared" si="473"/>
        <v>0</v>
      </c>
      <c r="Q322" s="310">
        <f t="shared" si="473"/>
        <v>0</v>
      </c>
      <c r="R322" s="310">
        <f t="shared" si="473"/>
        <v>0</v>
      </c>
      <c r="S322" s="310">
        <f t="shared" si="473"/>
        <v>0</v>
      </c>
      <c r="T322" s="310">
        <f t="shared" si="473"/>
        <v>0</v>
      </c>
      <c r="U322" s="310">
        <f t="shared" si="473"/>
        <v>0</v>
      </c>
      <c r="V322" s="310">
        <f t="shared" si="473"/>
        <v>0</v>
      </c>
      <c r="W322" s="310">
        <f t="shared" si="473"/>
        <v>0</v>
      </c>
      <c r="X322" s="310">
        <f t="shared" si="473"/>
        <v>0</v>
      </c>
      <c r="Y322" s="310">
        <f t="shared" si="473"/>
        <v>0</v>
      </c>
      <c r="Z322" s="310">
        <f t="shared" si="473"/>
        <v>0</v>
      </c>
      <c r="AA322" s="310">
        <f t="shared" si="473"/>
        <v>0</v>
      </c>
      <c r="AB322" s="310">
        <f t="shared" si="473"/>
        <v>0</v>
      </c>
      <c r="AC322" s="310">
        <f t="shared" si="473"/>
        <v>0</v>
      </c>
      <c r="AD322" s="310">
        <f t="shared" si="473"/>
        <v>0</v>
      </c>
      <c r="AE322" s="310">
        <f t="shared" si="473"/>
        <v>0</v>
      </c>
      <c r="AF322" s="310">
        <f t="shared" si="473"/>
        <v>0</v>
      </c>
      <c r="AG322" s="310">
        <f t="shared" si="473"/>
        <v>0</v>
      </c>
      <c r="AH322" s="310">
        <f t="shared" si="473"/>
        <v>0</v>
      </c>
      <c r="AI322" s="310">
        <f t="shared" si="473"/>
        <v>0</v>
      </c>
      <c r="AJ322" s="310">
        <f t="shared" ref="AJ322:BO322" si="474">AJ$227*AJ211</f>
        <v>0</v>
      </c>
      <c r="AK322" s="310">
        <f t="shared" si="474"/>
        <v>0</v>
      </c>
      <c r="AL322" s="310">
        <f t="shared" si="474"/>
        <v>0</v>
      </c>
      <c r="AM322" s="310">
        <f t="shared" si="474"/>
        <v>0</v>
      </c>
      <c r="AN322" s="310">
        <f t="shared" si="474"/>
        <v>0</v>
      </c>
      <c r="AO322" s="310">
        <f t="shared" si="474"/>
        <v>0</v>
      </c>
      <c r="AP322" s="310">
        <f t="shared" si="474"/>
        <v>0</v>
      </c>
      <c r="AQ322" s="310">
        <f t="shared" si="474"/>
        <v>0</v>
      </c>
      <c r="AR322" s="310">
        <f t="shared" si="474"/>
        <v>0</v>
      </c>
      <c r="AS322" s="310">
        <f t="shared" si="474"/>
        <v>0</v>
      </c>
      <c r="AT322" s="310">
        <f t="shared" si="474"/>
        <v>0</v>
      </c>
      <c r="AU322" s="310">
        <f t="shared" si="474"/>
        <v>0</v>
      </c>
      <c r="AV322" s="310">
        <f t="shared" si="474"/>
        <v>0</v>
      </c>
      <c r="AW322" s="310">
        <f t="shared" si="474"/>
        <v>0</v>
      </c>
      <c r="AX322" s="310">
        <f t="shared" si="474"/>
        <v>0</v>
      </c>
      <c r="AY322" s="310">
        <f t="shared" si="474"/>
        <v>0</v>
      </c>
      <c r="AZ322" s="310">
        <f t="shared" si="474"/>
        <v>0</v>
      </c>
      <c r="BA322" s="310">
        <f t="shared" si="474"/>
        <v>0</v>
      </c>
      <c r="BB322" s="310">
        <f t="shared" si="474"/>
        <v>0</v>
      </c>
      <c r="BC322" s="310">
        <f t="shared" si="474"/>
        <v>0</v>
      </c>
      <c r="BD322" s="310">
        <f t="shared" si="474"/>
        <v>0</v>
      </c>
      <c r="BE322" s="310">
        <f t="shared" si="474"/>
        <v>0</v>
      </c>
      <c r="BF322" s="310">
        <f t="shared" si="474"/>
        <v>0</v>
      </c>
      <c r="BG322" s="310">
        <f t="shared" si="474"/>
        <v>0</v>
      </c>
      <c r="BH322" s="310">
        <f t="shared" si="474"/>
        <v>0</v>
      </c>
      <c r="BI322" s="310">
        <f t="shared" si="474"/>
        <v>0</v>
      </c>
      <c r="BJ322" s="310">
        <f t="shared" si="474"/>
        <v>0</v>
      </c>
      <c r="BK322" s="310">
        <f t="shared" si="474"/>
        <v>0</v>
      </c>
      <c r="BL322" s="310">
        <f t="shared" si="474"/>
        <v>0</v>
      </c>
      <c r="BM322" s="310">
        <f t="shared" si="474"/>
        <v>0</v>
      </c>
      <c r="BN322" s="310">
        <f t="shared" si="474"/>
        <v>0</v>
      </c>
      <c r="BO322" s="310">
        <f t="shared" si="474"/>
        <v>0</v>
      </c>
      <c r="BP322" s="310">
        <f t="shared" ref="BP322:CU322" si="475">BP$227*BP211</f>
        <v>0</v>
      </c>
      <c r="BQ322" s="310">
        <f t="shared" si="475"/>
        <v>0</v>
      </c>
      <c r="BR322" s="310">
        <f t="shared" si="475"/>
        <v>0</v>
      </c>
      <c r="BS322" s="310">
        <f t="shared" si="475"/>
        <v>0</v>
      </c>
      <c r="BT322" s="310">
        <f t="shared" si="475"/>
        <v>0</v>
      </c>
      <c r="BU322" s="310">
        <f t="shared" si="475"/>
        <v>0</v>
      </c>
      <c r="BV322" s="310">
        <f t="shared" si="475"/>
        <v>0</v>
      </c>
      <c r="BW322" s="310">
        <f t="shared" si="475"/>
        <v>0</v>
      </c>
      <c r="BX322" s="310">
        <f t="shared" si="475"/>
        <v>0</v>
      </c>
      <c r="BY322" s="310">
        <f t="shared" si="475"/>
        <v>0</v>
      </c>
      <c r="BZ322" s="310">
        <f t="shared" si="475"/>
        <v>0</v>
      </c>
      <c r="CA322" s="310">
        <f t="shared" si="475"/>
        <v>0</v>
      </c>
      <c r="CB322" s="310">
        <f t="shared" si="475"/>
        <v>0</v>
      </c>
      <c r="CC322" s="310">
        <f t="shared" si="475"/>
        <v>0</v>
      </c>
      <c r="CD322" s="310">
        <f t="shared" si="475"/>
        <v>0</v>
      </c>
      <c r="CE322" s="310">
        <f t="shared" si="475"/>
        <v>0</v>
      </c>
      <c r="CF322" s="310">
        <f t="shared" si="475"/>
        <v>0</v>
      </c>
      <c r="CG322" s="310">
        <f t="shared" si="475"/>
        <v>0</v>
      </c>
      <c r="CH322" s="310">
        <f t="shared" si="475"/>
        <v>0</v>
      </c>
      <c r="CI322" s="310">
        <f t="shared" si="475"/>
        <v>0</v>
      </c>
      <c r="CJ322" s="310">
        <f t="shared" si="475"/>
        <v>0</v>
      </c>
      <c r="CK322" s="310">
        <f t="shared" si="475"/>
        <v>0</v>
      </c>
      <c r="CL322" s="310">
        <f t="shared" si="475"/>
        <v>0</v>
      </c>
      <c r="CM322" s="310">
        <f t="shared" si="475"/>
        <v>0</v>
      </c>
      <c r="CN322" s="310">
        <f t="shared" si="475"/>
        <v>0</v>
      </c>
      <c r="CO322" s="310">
        <f t="shared" si="475"/>
        <v>0</v>
      </c>
      <c r="CP322" s="310">
        <f t="shared" si="475"/>
        <v>0</v>
      </c>
      <c r="CQ322" s="310">
        <f t="shared" si="475"/>
        <v>0</v>
      </c>
      <c r="CR322" s="310">
        <f t="shared" si="475"/>
        <v>0</v>
      </c>
      <c r="CS322" s="310">
        <f t="shared" si="475"/>
        <v>0</v>
      </c>
      <c r="CT322" s="310">
        <f t="shared" si="475"/>
        <v>0</v>
      </c>
      <c r="CU322" s="310">
        <f t="shared" si="475"/>
        <v>0</v>
      </c>
      <c r="CV322" s="310">
        <f t="shared" ref="CV322:DD322" si="476">CV$227*CV211</f>
        <v>0</v>
      </c>
      <c r="CW322" s="310">
        <f t="shared" si="476"/>
        <v>0</v>
      </c>
      <c r="CX322" s="310">
        <f t="shared" si="476"/>
        <v>0</v>
      </c>
      <c r="CY322" s="310">
        <f t="shared" si="476"/>
        <v>0</v>
      </c>
      <c r="CZ322" s="310">
        <f t="shared" si="476"/>
        <v>0</v>
      </c>
      <c r="DA322" s="310">
        <f t="shared" si="476"/>
        <v>0</v>
      </c>
      <c r="DB322" s="310">
        <f t="shared" si="476"/>
        <v>0</v>
      </c>
      <c r="DC322" s="310">
        <f t="shared" si="476"/>
        <v>0</v>
      </c>
      <c r="DD322" s="310">
        <f t="shared" si="476"/>
        <v>0</v>
      </c>
      <c r="DE322" s="310">
        <f t="shared" ref="DE322:DF322" si="477">DE$227*DE211</f>
        <v>0</v>
      </c>
      <c r="DF322" s="342">
        <f t="shared" si="477"/>
        <v>0</v>
      </c>
      <c r="DG322" s="291">
        <f t="shared" si="346"/>
        <v>0</v>
      </c>
      <c r="DJ322" s="311"/>
      <c r="DK322" s="308"/>
    </row>
    <row r="323" spans="2:115">
      <c r="B323" s="509" t="str">
        <f t="shared" si="412"/>
        <v>644</v>
      </c>
      <c r="C323" s="550" t="str">
        <f t="shared" si="412"/>
        <v>介護</v>
      </c>
      <c r="D323" s="310">
        <f t="shared" ref="D323:AI323" si="478">D$227*D212</f>
        <v>0</v>
      </c>
      <c r="E323" s="310">
        <f t="shared" si="478"/>
        <v>0</v>
      </c>
      <c r="F323" s="310">
        <f t="shared" si="478"/>
        <v>0</v>
      </c>
      <c r="G323" s="310">
        <f t="shared" si="478"/>
        <v>0</v>
      </c>
      <c r="H323" s="310">
        <f t="shared" si="478"/>
        <v>0</v>
      </c>
      <c r="I323" s="310">
        <f t="shared" si="478"/>
        <v>0</v>
      </c>
      <c r="J323" s="310">
        <f t="shared" si="478"/>
        <v>0</v>
      </c>
      <c r="K323" s="310">
        <f t="shared" si="478"/>
        <v>0</v>
      </c>
      <c r="L323" s="310">
        <f t="shared" si="478"/>
        <v>0</v>
      </c>
      <c r="M323" s="310">
        <f t="shared" si="478"/>
        <v>0</v>
      </c>
      <c r="N323" s="310">
        <f t="shared" si="478"/>
        <v>0</v>
      </c>
      <c r="O323" s="310">
        <f t="shared" si="478"/>
        <v>0</v>
      </c>
      <c r="P323" s="310">
        <f t="shared" si="478"/>
        <v>0</v>
      </c>
      <c r="Q323" s="310">
        <f t="shared" si="478"/>
        <v>0</v>
      </c>
      <c r="R323" s="310">
        <f t="shared" si="478"/>
        <v>0</v>
      </c>
      <c r="S323" s="310">
        <f t="shared" si="478"/>
        <v>0</v>
      </c>
      <c r="T323" s="310">
        <f t="shared" si="478"/>
        <v>0</v>
      </c>
      <c r="U323" s="310">
        <f t="shared" si="478"/>
        <v>0</v>
      </c>
      <c r="V323" s="310">
        <f t="shared" si="478"/>
        <v>0</v>
      </c>
      <c r="W323" s="310">
        <f t="shared" si="478"/>
        <v>0</v>
      </c>
      <c r="X323" s="310">
        <f t="shared" si="478"/>
        <v>0</v>
      </c>
      <c r="Y323" s="310">
        <f t="shared" si="478"/>
        <v>0</v>
      </c>
      <c r="Z323" s="310">
        <f t="shared" si="478"/>
        <v>0</v>
      </c>
      <c r="AA323" s="310">
        <f t="shared" si="478"/>
        <v>0</v>
      </c>
      <c r="AB323" s="310">
        <f t="shared" si="478"/>
        <v>0</v>
      </c>
      <c r="AC323" s="310">
        <f t="shared" si="478"/>
        <v>0</v>
      </c>
      <c r="AD323" s="310">
        <f t="shared" si="478"/>
        <v>0</v>
      </c>
      <c r="AE323" s="310">
        <f t="shared" si="478"/>
        <v>0</v>
      </c>
      <c r="AF323" s="310">
        <f t="shared" si="478"/>
        <v>0</v>
      </c>
      <c r="AG323" s="310">
        <f t="shared" si="478"/>
        <v>0</v>
      </c>
      <c r="AH323" s="310">
        <f t="shared" si="478"/>
        <v>0</v>
      </c>
      <c r="AI323" s="310">
        <f t="shared" si="478"/>
        <v>0</v>
      </c>
      <c r="AJ323" s="310">
        <f t="shared" ref="AJ323:BO323" si="479">AJ$227*AJ212</f>
        <v>0</v>
      </c>
      <c r="AK323" s="310">
        <f t="shared" si="479"/>
        <v>0</v>
      </c>
      <c r="AL323" s="310">
        <f t="shared" si="479"/>
        <v>0</v>
      </c>
      <c r="AM323" s="310">
        <f t="shared" si="479"/>
        <v>0</v>
      </c>
      <c r="AN323" s="310">
        <f t="shared" si="479"/>
        <v>0</v>
      </c>
      <c r="AO323" s="310">
        <f t="shared" si="479"/>
        <v>0</v>
      </c>
      <c r="AP323" s="310">
        <f t="shared" si="479"/>
        <v>0</v>
      </c>
      <c r="AQ323" s="310">
        <f t="shared" si="479"/>
        <v>0</v>
      </c>
      <c r="AR323" s="310">
        <f t="shared" si="479"/>
        <v>0</v>
      </c>
      <c r="AS323" s="310">
        <f t="shared" si="479"/>
        <v>0</v>
      </c>
      <c r="AT323" s="310">
        <f t="shared" si="479"/>
        <v>0</v>
      </c>
      <c r="AU323" s="310">
        <f t="shared" si="479"/>
        <v>0</v>
      </c>
      <c r="AV323" s="310">
        <f t="shared" si="479"/>
        <v>0</v>
      </c>
      <c r="AW323" s="310">
        <f t="shared" si="479"/>
        <v>0</v>
      </c>
      <c r="AX323" s="310">
        <f t="shared" si="479"/>
        <v>0</v>
      </c>
      <c r="AY323" s="310">
        <f t="shared" si="479"/>
        <v>0</v>
      </c>
      <c r="AZ323" s="310">
        <f t="shared" si="479"/>
        <v>0</v>
      </c>
      <c r="BA323" s="310">
        <f t="shared" si="479"/>
        <v>0</v>
      </c>
      <c r="BB323" s="310">
        <f t="shared" si="479"/>
        <v>0</v>
      </c>
      <c r="BC323" s="310">
        <f t="shared" si="479"/>
        <v>0</v>
      </c>
      <c r="BD323" s="310">
        <f t="shared" si="479"/>
        <v>0</v>
      </c>
      <c r="BE323" s="310">
        <f t="shared" si="479"/>
        <v>0</v>
      </c>
      <c r="BF323" s="310">
        <f t="shared" si="479"/>
        <v>0</v>
      </c>
      <c r="BG323" s="310">
        <f t="shared" si="479"/>
        <v>0</v>
      </c>
      <c r="BH323" s="310">
        <f t="shared" si="479"/>
        <v>0</v>
      </c>
      <c r="BI323" s="310">
        <f t="shared" si="479"/>
        <v>0</v>
      </c>
      <c r="BJ323" s="310">
        <f t="shared" si="479"/>
        <v>0</v>
      </c>
      <c r="BK323" s="310">
        <f t="shared" si="479"/>
        <v>0</v>
      </c>
      <c r="BL323" s="310">
        <f t="shared" si="479"/>
        <v>0</v>
      </c>
      <c r="BM323" s="310">
        <f t="shared" si="479"/>
        <v>0</v>
      </c>
      <c r="BN323" s="310">
        <f t="shared" si="479"/>
        <v>0</v>
      </c>
      <c r="BO323" s="310">
        <f t="shared" si="479"/>
        <v>0</v>
      </c>
      <c r="BP323" s="310">
        <f t="shared" ref="BP323:CU323" si="480">BP$227*BP212</f>
        <v>0</v>
      </c>
      <c r="BQ323" s="310">
        <f t="shared" si="480"/>
        <v>0</v>
      </c>
      <c r="BR323" s="310">
        <f t="shared" si="480"/>
        <v>0</v>
      </c>
      <c r="BS323" s="310">
        <f t="shared" si="480"/>
        <v>0</v>
      </c>
      <c r="BT323" s="310">
        <f t="shared" si="480"/>
        <v>0</v>
      </c>
      <c r="BU323" s="310">
        <f t="shared" si="480"/>
        <v>0</v>
      </c>
      <c r="BV323" s="310">
        <f t="shared" si="480"/>
        <v>0</v>
      </c>
      <c r="BW323" s="310">
        <f t="shared" si="480"/>
        <v>0</v>
      </c>
      <c r="BX323" s="310">
        <f t="shared" si="480"/>
        <v>0</v>
      </c>
      <c r="BY323" s="310">
        <f t="shared" si="480"/>
        <v>0</v>
      </c>
      <c r="BZ323" s="310">
        <f t="shared" si="480"/>
        <v>0</v>
      </c>
      <c r="CA323" s="310">
        <f t="shared" si="480"/>
        <v>0</v>
      </c>
      <c r="CB323" s="310">
        <f t="shared" si="480"/>
        <v>0</v>
      </c>
      <c r="CC323" s="310">
        <f t="shared" si="480"/>
        <v>0</v>
      </c>
      <c r="CD323" s="310">
        <f t="shared" si="480"/>
        <v>0</v>
      </c>
      <c r="CE323" s="310">
        <f t="shared" si="480"/>
        <v>0</v>
      </c>
      <c r="CF323" s="310">
        <f t="shared" si="480"/>
        <v>0</v>
      </c>
      <c r="CG323" s="310">
        <f t="shared" si="480"/>
        <v>0</v>
      </c>
      <c r="CH323" s="310">
        <f t="shared" si="480"/>
        <v>0</v>
      </c>
      <c r="CI323" s="310">
        <f t="shared" si="480"/>
        <v>0</v>
      </c>
      <c r="CJ323" s="310">
        <f t="shared" si="480"/>
        <v>0</v>
      </c>
      <c r="CK323" s="310">
        <f t="shared" si="480"/>
        <v>0</v>
      </c>
      <c r="CL323" s="310">
        <f t="shared" si="480"/>
        <v>0</v>
      </c>
      <c r="CM323" s="310">
        <f t="shared" si="480"/>
        <v>0</v>
      </c>
      <c r="CN323" s="310">
        <f t="shared" si="480"/>
        <v>0</v>
      </c>
      <c r="CO323" s="310">
        <f t="shared" si="480"/>
        <v>0</v>
      </c>
      <c r="CP323" s="310">
        <f t="shared" si="480"/>
        <v>0</v>
      </c>
      <c r="CQ323" s="310">
        <f t="shared" si="480"/>
        <v>0</v>
      </c>
      <c r="CR323" s="310">
        <f t="shared" si="480"/>
        <v>0</v>
      </c>
      <c r="CS323" s="310">
        <f t="shared" si="480"/>
        <v>0</v>
      </c>
      <c r="CT323" s="310">
        <f t="shared" si="480"/>
        <v>0</v>
      </c>
      <c r="CU323" s="310">
        <f t="shared" si="480"/>
        <v>0</v>
      </c>
      <c r="CV323" s="310">
        <f t="shared" ref="CV323:DD323" si="481">CV$227*CV212</f>
        <v>0</v>
      </c>
      <c r="CW323" s="310">
        <f t="shared" si="481"/>
        <v>0</v>
      </c>
      <c r="CX323" s="310">
        <f t="shared" si="481"/>
        <v>0</v>
      </c>
      <c r="CY323" s="310">
        <f t="shared" si="481"/>
        <v>0</v>
      </c>
      <c r="CZ323" s="310">
        <f t="shared" si="481"/>
        <v>0</v>
      </c>
      <c r="DA323" s="310">
        <f t="shared" si="481"/>
        <v>0</v>
      </c>
      <c r="DB323" s="310">
        <f t="shared" si="481"/>
        <v>0</v>
      </c>
      <c r="DC323" s="310">
        <f t="shared" si="481"/>
        <v>0</v>
      </c>
      <c r="DD323" s="310">
        <f t="shared" si="481"/>
        <v>0</v>
      </c>
      <c r="DE323" s="310">
        <f t="shared" ref="DE323:DF323" si="482">DE$227*DE212</f>
        <v>0</v>
      </c>
      <c r="DF323" s="342">
        <f t="shared" si="482"/>
        <v>0</v>
      </c>
      <c r="DG323" s="291">
        <f t="shared" si="346"/>
        <v>0</v>
      </c>
      <c r="DJ323" s="311"/>
      <c r="DK323" s="308"/>
    </row>
    <row r="324" spans="2:115">
      <c r="B324" s="509" t="str">
        <f t="shared" si="412"/>
        <v>659</v>
      </c>
      <c r="C324" s="550" t="str">
        <f t="shared" si="412"/>
        <v>他に分類されない会員制団体</v>
      </c>
      <c r="D324" s="310">
        <f t="shared" ref="D324:AI324" si="483">D$227*D213</f>
        <v>0</v>
      </c>
      <c r="E324" s="310">
        <f t="shared" si="483"/>
        <v>0</v>
      </c>
      <c r="F324" s="310">
        <f t="shared" si="483"/>
        <v>0</v>
      </c>
      <c r="G324" s="310">
        <f t="shared" si="483"/>
        <v>0</v>
      </c>
      <c r="H324" s="310">
        <f t="shared" si="483"/>
        <v>0</v>
      </c>
      <c r="I324" s="310">
        <f t="shared" si="483"/>
        <v>0</v>
      </c>
      <c r="J324" s="310">
        <f t="shared" si="483"/>
        <v>0</v>
      </c>
      <c r="K324" s="310">
        <f t="shared" si="483"/>
        <v>0</v>
      </c>
      <c r="L324" s="310">
        <f t="shared" si="483"/>
        <v>0</v>
      </c>
      <c r="M324" s="310">
        <f t="shared" si="483"/>
        <v>0</v>
      </c>
      <c r="N324" s="310">
        <f t="shared" si="483"/>
        <v>0</v>
      </c>
      <c r="O324" s="310">
        <f t="shared" si="483"/>
        <v>0</v>
      </c>
      <c r="P324" s="310">
        <f t="shared" si="483"/>
        <v>0</v>
      </c>
      <c r="Q324" s="310">
        <f t="shared" si="483"/>
        <v>0</v>
      </c>
      <c r="R324" s="310">
        <f t="shared" si="483"/>
        <v>0</v>
      </c>
      <c r="S324" s="310">
        <f t="shared" si="483"/>
        <v>0</v>
      </c>
      <c r="T324" s="310">
        <f t="shared" si="483"/>
        <v>0</v>
      </c>
      <c r="U324" s="310">
        <f t="shared" si="483"/>
        <v>0</v>
      </c>
      <c r="V324" s="310">
        <f t="shared" si="483"/>
        <v>0</v>
      </c>
      <c r="W324" s="310">
        <f t="shared" si="483"/>
        <v>0</v>
      </c>
      <c r="X324" s="310">
        <f t="shared" si="483"/>
        <v>0</v>
      </c>
      <c r="Y324" s="310">
        <f t="shared" si="483"/>
        <v>0</v>
      </c>
      <c r="Z324" s="310">
        <f t="shared" si="483"/>
        <v>0</v>
      </c>
      <c r="AA324" s="310">
        <f t="shared" si="483"/>
        <v>0</v>
      </c>
      <c r="AB324" s="310">
        <f t="shared" si="483"/>
        <v>0</v>
      </c>
      <c r="AC324" s="310">
        <f t="shared" si="483"/>
        <v>0</v>
      </c>
      <c r="AD324" s="310">
        <f t="shared" si="483"/>
        <v>0</v>
      </c>
      <c r="AE324" s="310">
        <f t="shared" si="483"/>
        <v>0</v>
      </c>
      <c r="AF324" s="310">
        <f t="shared" si="483"/>
        <v>0</v>
      </c>
      <c r="AG324" s="310">
        <f t="shared" si="483"/>
        <v>0</v>
      </c>
      <c r="AH324" s="310">
        <f t="shared" si="483"/>
        <v>0</v>
      </c>
      <c r="AI324" s="310">
        <f t="shared" si="483"/>
        <v>0</v>
      </c>
      <c r="AJ324" s="310">
        <f t="shared" ref="AJ324:BO324" si="484">AJ$227*AJ213</f>
        <v>0</v>
      </c>
      <c r="AK324" s="310">
        <f t="shared" si="484"/>
        <v>0</v>
      </c>
      <c r="AL324" s="310">
        <f t="shared" si="484"/>
        <v>0</v>
      </c>
      <c r="AM324" s="310">
        <f t="shared" si="484"/>
        <v>0</v>
      </c>
      <c r="AN324" s="310">
        <f t="shared" si="484"/>
        <v>0</v>
      </c>
      <c r="AO324" s="310">
        <f t="shared" si="484"/>
        <v>0</v>
      </c>
      <c r="AP324" s="310">
        <f t="shared" si="484"/>
        <v>0</v>
      </c>
      <c r="AQ324" s="310">
        <f t="shared" si="484"/>
        <v>0</v>
      </c>
      <c r="AR324" s="310">
        <f t="shared" si="484"/>
        <v>0</v>
      </c>
      <c r="AS324" s="310">
        <f t="shared" si="484"/>
        <v>0</v>
      </c>
      <c r="AT324" s="310">
        <f t="shared" si="484"/>
        <v>0</v>
      </c>
      <c r="AU324" s="310">
        <f t="shared" si="484"/>
        <v>0</v>
      </c>
      <c r="AV324" s="310">
        <f t="shared" si="484"/>
        <v>0</v>
      </c>
      <c r="AW324" s="310">
        <f t="shared" si="484"/>
        <v>0</v>
      </c>
      <c r="AX324" s="310">
        <f t="shared" si="484"/>
        <v>0</v>
      </c>
      <c r="AY324" s="310">
        <f t="shared" si="484"/>
        <v>0</v>
      </c>
      <c r="AZ324" s="310">
        <f t="shared" si="484"/>
        <v>0</v>
      </c>
      <c r="BA324" s="310">
        <f t="shared" si="484"/>
        <v>0</v>
      </c>
      <c r="BB324" s="310">
        <f t="shared" si="484"/>
        <v>0</v>
      </c>
      <c r="BC324" s="310">
        <f t="shared" si="484"/>
        <v>0</v>
      </c>
      <c r="BD324" s="310">
        <f t="shared" si="484"/>
        <v>0</v>
      </c>
      <c r="BE324" s="310">
        <f t="shared" si="484"/>
        <v>0</v>
      </c>
      <c r="BF324" s="310">
        <f t="shared" si="484"/>
        <v>0</v>
      </c>
      <c r="BG324" s="310">
        <f t="shared" si="484"/>
        <v>0</v>
      </c>
      <c r="BH324" s="310">
        <f t="shared" si="484"/>
        <v>0</v>
      </c>
      <c r="BI324" s="310">
        <f t="shared" si="484"/>
        <v>0</v>
      </c>
      <c r="BJ324" s="310">
        <f t="shared" si="484"/>
        <v>0</v>
      </c>
      <c r="BK324" s="310">
        <f t="shared" si="484"/>
        <v>0</v>
      </c>
      <c r="BL324" s="310">
        <f t="shared" si="484"/>
        <v>0</v>
      </c>
      <c r="BM324" s="310">
        <f t="shared" si="484"/>
        <v>0</v>
      </c>
      <c r="BN324" s="310">
        <f t="shared" si="484"/>
        <v>0</v>
      </c>
      <c r="BO324" s="310">
        <f t="shared" si="484"/>
        <v>0</v>
      </c>
      <c r="BP324" s="310">
        <f t="shared" ref="BP324:CU324" si="485">BP$227*BP213</f>
        <v>0</v>
      </c>
      <c r="BQ324" s="310">
        <f t="shared" si="485"/>
        <v>0</v>
      </c>
      <c r="BR324" s="310">
        <f t="shared" si="485"/>
        <v>0</v>
      </c>
      <c r="BS324" s="310">
        <f t="shared" si="485"/>
        <v>0</v>
      </c>
      <c r="BT324" s="310">
        <f t="shared" si="485"/>
        <v>0</v>
      </c>
      <c r="BU324" s="310">
        <f t="shared" si="485"/>
        <v>0</v>
      </c>
      <c r="BV324" s="310">
        <f t="shared" si="485"/>
        <v>0</v>
      </c>
      <c r="BW324" s="310">
        <f t="shared" si="485"/>
        <v>0</v>
      </c>
      <c r="BX324" s="310">
        <f t="shared" si="485"/>
        <v>0</v>
      </c>
      <c r="BY324" s="310">
        <f t="shared" si="485"/>
        <v>0</v>
      </c>
      <c r="BZ324" s="310">
        <f t="shared" si="485"/>
        <v>0</v>
      </c>
      <c r="CA324" s="310">
        <f t="shared" si="485"/>
        <v>0</v>
      </c>
      <c r="CB324" s="310">
        <f t="shared" si="485"/>
        <v>0</v>
      </c>
      <c r="CC324" s="310">
        <f t="shared" si="485"/>
        <v>0</v>
      </c>
      <c r="CD324" s="310">
        <f t="shared" si="485"/>
        <v>0</v>
      </c>
      <c r="CE324" s="310">
        <f t="shared" si="485"/>
        <v>0</v>
      </c>
      <c r="CF324" s="310">
        <f t="shared" si="485"/>
        <v>0</v>
      </c>
      <c r="CG324" s="310">
        <f t="shared" si="485"/>
        <v>0</v>
      </c>
      <c r="CH324" s="310">
        <f t="shared" si="485"/>
        <v>0</v>
      </c>
      <c r="CI324" s="310">
        <f t="shared" si="485"/>
        <v>0</v>
      </c>
      <c r="CJ324" s="310">
        <f t="shared" si="485"/>
        <v>0</v>
      </c>
      <c r="CK324" s="310">
        <f t="shared" si="485"/>
        <v>0</v>
      </c>
      <c r="CL324" s="310">
        <f t="shared" si="485"/>
        <v>0</v>
      </c>
      <c r="CM324" s="310">
        <f t="shared" si="485"/>
        <v>0</v>
      </c>
      <c r="CN324" s="310">
        <f t="shared" si="485"/>
        <v>0</v>
      </c>
      <c r="CO324" s="310">
        <f t="shared" si="485"/>
        <v>0</v>
      </c>
      <c r="CP324" s="310">
        <f t="shared" si="485"/>
        <v>0</v>
      </c>
      <c r="CQ324" s="310">
        <f t="shared" si="485"/>
        <v>0</v>
      </c>
      <c r="CR324" s="310">
        <f t="shared" si="485"/>
        <v>0</v>
      </c>
      <c r="CS324" s="310">
        <f t="shared" si="485"/>
        <v>0</v>
      </c>
      <c r="CT324" s="310">
        <f t="shared" si="485"/>
        <v>0</v>
      </c>
      <c r="CU324" s="310">
        <f t="shared" si="485"/>
        <v>0</v>
      </c>
      <c r="CV324" s="310">
        <f t="shared" ref="CV324:DD324" si="486">CV$227*CV213</f>
        <v>0</v>
      </c>
      <c r="CW324" s="310">
        <f t="shared" si="486"/>
        <v>0</v>
      </c>
      <c r="CX324" s="310">
        <f t="shared" si="486"/>
        <v>0</v>
      </c>
      <c r="CY324" s="310">
        <f t="shared" si="486"/>
        <v>0</v>
      </c>
      <c r="CZ324" s="310">
        <f t="shared" si="486"/>
        <v>0</v>
      </c>
      <c r="DA324" s="310">
        <f t="shared" si="486"/>
        <v>0</v>
      </c>
      <c r="DB324" s="310">
        <f t="shared" si="486"/>
        <v>0</v>
      </c>
      <c r="DC324" s="310">
        <f t="shared" si="486"/>
        <v>0</v>
      </c>
      <c r="DD324" s="310">
        <f t="shared" si="486"/>
        <v>0</v>
      </c>
      <c r="DE324" s="310">
        <f t="shared" ref="DE324:DF324" si="487">DE$227*DE213</f>
        <v>0</v>
      </c>
      <c r="DF324" s="342">
        <f t="shared" si="487"/>
        <v>0</v>
      </c>
      <c r="DG324" s="291">
        <f t="shared" si="346"/>
        <v>0</v>
      </c>
      <c r="DJ324" s="311"/>
      <c r="DK324" s="308"/>
    </row>
    <row r="325" spans="2:115">
      <c r="B325" s="509" t="str">
        <f t="shared" si="412"/>
        <v>661</v>
      </c>
      <c r="C325" s="550" t="str">
        <f t="shared" si="412"/>
        <v>物品賃貸サービス</v>
      </c>
      <c r="D325" s="310">
        <f t="shared" ref="D325:AI325" si="488">D$227*D214</f>
        <v>0</v>
      </c>
      <c r="E325" s="310">
        <f t="shared" si="488"/>
        <v>0</v>
      </c>
      <c r="F325" s="310">
        <f t="shared" si="488"/>
        <v>0</v>
      </c>
      <c r="G325" s="310">
        <f t="shared" si="488"/>
        <v>0</v>
      </c>
      <c r="H325" s="310">
        <f t="shared" si="488"/>
        <v>0</v>
      </c>
      <c r="I325" s="310">
        <f t="shared" si="488"/>
        <v>0</v>
      </c>
      <c r="J325" s="310">
        <f t="shared" si="488"/>
        <v>0</v>
      </c>
      <c r="K325" s="310">
        <f t="shared" si="488"/>
        <v>0</v>
      </c>
      <c r="L325" s="310">
        <f t="shared" si="488"/>
        <v>0</v>
      </c>
      <c r="M325" s="310">
        <f t="shared" si="488"/>
        <v>0</v>
      </c>
      <c r="N325" s="310">
        <f t="shared" si="488"/>
        <v>0</v>
      </c>
      <c r="O325" s="310">
        <f t="shared" si="488"/>
        <v>0</v>
      </c>
      <c r="P325" s="310">
        <f t="shared" si="488"/>
        <v>0</v>
      </c>
      <c r="Q325" s="310">
        <f t="shared" si="488"/>
        <v>0</v>
      </c>
      <c r="R325" s="310">
        <f t="shared" si="488"/>
        <v>0</v>
      </c>
      <c r="S325" s="310">
        <f t="shared" si="488"/>
        <v>0</v>
      </c>
      <c r="T325" s="310">
        <f t="shared" si="488"/>
        <v>0</v>
      </c>
      <c r="U325" s="310">
        <f t="shared" si="488"/>
        <v>0</v>
      </c>
      <c r="V325" s="310">
        <f t="shared" si="488"/>
        <v>0</v>
      </c>
      <c r="W325" s="310">
        <f t="shared" si="488"/>
        <v>0</v>
      </c>
      <c r="X325" s="310">
        <f t="shared" si="488"/>
        <v>0</v>
      </c>
      <c r="Y325" s="310">
        <f t="shared" si="488"/>
        <v>0</v>
      </c>
      <c r="Z325" s="310">
        <f t="shared" si="488"/>
        <v>0</v>
      </c>
      <c r="AA325" s="310">
        <f t="shared" si="488"/>
        <v>0</v>
      </c>
      <c r="AB325" s="310">
        <f t="shared" si="488"/>
        <v>0</v>
      </c>
      <c r="AC325" s="310">
        <f t="shared" si="488"/>
        <v>0</v>
      </c>
      <c r="AD325" s="310">
        <f t="shared" si="488"/>
        <v>0</v>
      </c>
      <c r="AE325" s="310">
        <f t="shared" si="488"/>
        <v>0</v>
      </c>
      <c r="AF325" s="310">
        <f t="shared" si="488"/>
        <v>0</v>
      </c>
      <c r="AG325" s="310">
        <f t="shared" si="488"/>
        <v>0</v>
      </c>
      <c r="AH325" s="310">
        <f t="shared" si="488"/>
        <v>0</v>
      </c>
      <c r="AI325" s="310">
        <f t="shared" si="488"/>
        <v>0</v>
      </c>
      <c r="AJ325" s="310">
        <f t="shared" ref="AJ325:BO325" si="489">AJ$227*AJ214</f>
        <v>0</v>
      </c>
      <c r="AK325" s="310">
        <f t="shared" si="489"/>
        <v>0</v>
      </c>
      <c r="AL325" s="310">
        <f t="shared" si="489"/>
        <v>0</v>
      </c>
      <c r="AM325" s="310">
        <f t="shared" si="489"/>
        <v>0</v>
      </c>
      <c r="AN325" s="310">
        <f t="shared" si="489"/>
        <v>0</v>
      </c>
      <c r="AO325" s="310">
        <f t="shared" si="489"/>
        <v>0</v>
      </c>
      <c r="AP325" s="310">
        <f t="shared" si="489"/>
        <v>0</v>
      </c>
      <c r="AQ325" s="310">
        <f t="shared" si="489"/>
        <v>0</v>
      </c>
      <c r="AR325" s="310">
        <f t="shared" si="489"/>
        <v>0</v>
      </c>
      <c r="AS325" s="310">
        <f t="shared" si="489"/>
        <v>0</v>
      </c>
      <c r="AT325" s="310">
        <f t="shared" si="489"/>
        <v>0</v>
      </c>
      <c r="AU325" s="310">
        <f t="shared" si="489"/>
        <v>0</v>
      </c>
      <c r="AV325" s="310">
        <f t="shared" si="489"/>
        <v>0</v>
      </c>
      <c r="AW325" s="310">
        <f t="shared" si="489"/>
        <v>0</v>
      </c>
      <c r="AX325" s="310">
        <f t="shared" si="489"/>
        <v>0</v>
      </c>
      <c r="AY325" s="310">
        <f t="shared" si="489"/>
        <v>0</v>
      </c>
      <c r="AZ325" s="310">
        <f t="shared" si="489"/>
        <v>0</v>
      </c>
      <c r="BA325" s="310">
        <f t="shared" si="489"/>
        <v>0</v>
      </c>
      <c r="BB325" s="310">
        <f t="shared" si="489"/>
        <v>0</v>
      </c>
      <c r="BC325" s="310">
        <f t="shared" si="489"/>
        <v>0</v>
      </c>
      <c r="BD325" s="310">
        <f t="shared" si="489"/>
        <v>0</v>
      </c>
      <c r="BE325" s="310">
        <f t="shared" si="489"/>
        <v>0</v>
      </c>
      <c r="BF325" s="310">
        <f t="shared" si="489"/>
        <v>0</v>
      </c>
      <c r="BG325" s="310">
        <f t="shared" si="489"/>
        <v>0</v>
      </c>
      <c r="BH325" s="310">
        <f t="shared" si="489"/>
        <v>0</v>
      </c>
      <c r="BI325" s="310">
        <f t="shared" si="489"/>
        <v>0</v>
      </c>
      <c r="BJ325" s="310">
        <f t="shared" si="489"/>
        <v>0</v>
      </c>
      <c r="BK325" s="310">
        <f t="shared" si="489"/>
        <v>0</v>
      </c>
      <c r="BL325" s="310">
        <f t="shared" si="489"/>
        <v>0</v>
      </c>
      <c r="BM325" s="310">
        <f t="shared" si="489"/>
        <v>0</v>
      </c>
      <c r="BN325" s="310">
        <f t="shared" si="489"/>
        <v>0</v>
      </c>
      <c r="BO325" s="310">
        <f t="shared" si="489"/>
        <v>0</v>
      </c>
      <c r="BP325" s="310">
        <f t="shared" ref="BP325:CU325" si="490">BP$227*BP214</f>
        <v>0</v>
      </c>
      <c r="BQ325" s="310">
        <f t="shared" si="490"/>
        <v>0</v>
      </c>
      <c r="BR325" s="310">
        <f t="shared" si="490"/>
        <v>0</v>
      </c>
      <c r="BS325" s="310">
        <f t="shared" si="490"/>
        <v>0</v>
      </c>
      <c r="BT325" s="310">
        <f t="shared" si="490"/>
        <v>0</v>
      </c>
      <c r="BU325" s="310">
        <f t="shared" si="490"/>
        <v>0</v>
      </c>
      <c r="BV325" s="310">
        <f t="shared" si="490"/>
        <v>0</v>
      </c>
      <c r="BW325" s="310">
        <f t="shared" si="490"/>
        <v>0</v>
      </c>
      <c r="BX325" s="310">
        <f t="shared" si="490"/>
        <v>0</v>
      </c>
      <c r="BY325" s="310">
        <f t="shared" si="490"/>
        <v>0</v>
      </c>
      <c r="BZ325" s="310">
        <f t="shared" si="490"/>
        <v>0</v>
      </c>
      <c r="CA325" s="310">
        <f t="shared" si="490"/>
        <v>0</v>
      </c>
      <c r="CB325" s="310">
        <f t="shared" si="490"/>
        <v>0</v>
      </c>
      <c r="CC325" s="310">
        <f t="shared" si="490"/>
        <v>0</v>
      </c>
      <c r="CD325" s="310">
        <f t="shared" si="490"/>
        <v>0</v>
      </c>
      <c r="CE325" s="310">
        <f t="shared" si="490"/>
        <v>0</v>
      </c>
      <c r="CF325" s="310">
        <f t="shared" si="490"/>
        <v>0</v>
      </c>
      <c r="CG325" s="310">
        <f t="shared" si="490"/>
        <v>0</v>
      </c>
      <c r="CH325" s="310">
        <f t="shared" si="490"/>
        <v>0</v>
      </c>
      <c r="CI325" s="310">
        <f t="shared" si="490"/>
        <v>0</v>
      </c>
      <c r="CJ325" s="310">
        <f t="shared" si="490"/>
        <v>0</v>
      </c>
      <c r="CK325" s="310">
        <f t="shared" si="490"/>
        <v>0</v>
      </c>
      <c r="CL325" s="310">
        <f t="shared" si="490"/>
        <v>0</v>
      </c>
      <c r="CM325" s="310">
        <f t="shared" si="490"/>
        <v>0</v>
      </c>
      <c r="CN325" s="310">
        <f t="shared" si="490"/>
        <v>0</v>
      </c>
      <c r="CO325" s="310">
        <f t="shared" si="490"/>
        <v>0</v>
      </c>
      <c r="CP325" s="310">
        <f t="shared" si="490"/>
        <v>0</v>
      </c>
      <c r="CQ325" s="310">
        <f t="shared" si="490"/>
        <v>0</v>
      </c>
      <c r="CR325" s="310">
        <f t="shared" si="490"/>
        <v>0</v>
      </c>
      <c r="CS325" s="310">
        <f t="shared" si="490"/>
        <v>0</v>
      </c>
      <c r="CT325" s="310">
        <f t="shared" si="490"/>
        <v>0</v>
      </c>
      <c r="CU325" s="310">
        <f t="shared" si="490"/>
        <v>0</v>
      </c>
      <c r="CV325" s="310">
        <f t="shared" ref="CV325:DD325" si="491">CV$227*CV214</f>
        <v>0</v>
      </c>
      <c r="CW325" s="310">
        <f t="shared" si="491"/>
        <v>0</v>
      </c>
      <c r="CX325" s="310">
        <f t="shared" si="491"/>
        <v>0</v>
      </c>
      <c r="CY325" s="310">
        <f t="shared" si="491"/>
        <v>0</v>
      </c>
      <c r="CZ325" s="310">
        <f t="shared" si="491"/>
        <v>0</v>
      </c>
      <c r="DA325" s="310">
        <f t="shared" si="491"/>
        <v>0</v>
      </c>
      <c r="DB325" s="310">
        <f t="shared" si="491"/>
        <v>0</v>
      </c>
      <c r="DC325" s="310">
        <f t="shared" si="491"/>
        <v>0</v>
      </c>
      <c r="DD325" s="310">
        <f t="shared" si="491"/>
        <v>0</v>
      </c>
      <c r="DE325" s="310">
        <f t="shared" ref="DE325:DF325" si="492">DE$227*DE214</f>
        <v>0</v>
      </c>
      <c r="DF325" s="342">
        <f t="shared" si="492"/>
        <v>0</v>
      </c>
      <c r="DG325" s="291">
        <f t="shared" si="346"/>
        <v>0</v>
      </c>
      <c r="DJ325" s="311"/>
      <c r="DK325" s="308"/>
    </row>
    <row r="326" spans="2:115">
      <c r="B326" s="509" t="str">
        <f t="shared" si="412"/>
        <v>662</v>
      </c>
      <c r="C326" s="550" t="str">
        <f t="shared" si="412"/>
        <v>広告</v>
      </c>
      <c r="D326" s="310">
        <f t="shared" ref="D326:AI326" si="493">D$227*D215</f>
        <v>0</v>
      </c>
      <c r="E326" s="310">
        <f t="shared" si="493"/>
        <v>0</v>
      </c>
      <c r="F326" s="310">
        <f t="shared" si="493"/>
        <v>0</v>
      </c>
      <c r="G326" s="310">
        <f t="shared" si="493"/>
        <v>0</v>
      </c>
      <c r="H326" s="310">
        <f t="shared" si="493"/>
        <v>0</v>
      </c>
      <c r="I326" s="310">
        <f t="shared" si="493"/>
        <v>0</v>
      </c>
      <c r="J326" s="310">
        <f t="shared" si="493"/>
        <v>0</v>
      </c>
      <c r="K326" s="310">
        <f t="shared" si="493"/>
        <v>0</v>
      </c>
      <c r="L326" s="310">
        <f t="shared" si="493"/>
        <v>0</v>
      </c>
      <c r="M326" s="310">
        <f t="shared" si="493"/>
        <v>0</v>
      </c>
      <c r="N326" s="310">
        <f t="shared" si="493"/>
        <v>0</v>
      </c>
      <c r="O326" s="310">
        <f t="shared" si="493"/>
        <v>0</v>
      </c>
      <c r="P326" s="310">
        <f t="shared" si="493"/>
        <v>0</v>
      </c>
      <c r="Q326" s="310">
        <f t="shared" si="493"/>
        <v>0</v>
      </c>
      <c r="R326" s="310">
        <f t="shared" si="493"/>
        <v>0</v>
      </c>
      <c r="S326" s="310">
        <f t="shared" si="493"/>
        <v>0</v>
      </c>
      <c r="T326" s="310">
        <f t="shared" si="493"/>
        <v>0</v>
      </c>
      <c r="U326" s="310">
        <f t="shared" si="493"/>
        <v>0</v>
      </c>
      <c r="V326" s="310">
        <f t="shared" si="493"/>
        <v>0</v>
      </c>
      <c r="W326" s="310">
        <f t="shared" si="493"/>
        <v>0</v>
      </c>
      <c r="X326" s="310">
        <f t="shared" si="493"/>
        <v>0</v>
      </c>
      <c r="Y326" s="310">
        <f t="shared" si="493"/>
        <v>0</v>
      </c>
      <c r="Z326" s="310">
        <f t="shared" si="493"/>
        <v>0</v>
      </c>
      <c r="AA326" s="310">
        <f t="shared" si="493"/>
        <v>0</v>
      </c>
      <c r="AB326" s="310">
        <f t="shared" si="493"/>
        <v>0</v>
      </c>
      <c r="AC326" s="310">
        <f t="shared" si="493"/>
        <v>0</v>
      </c>
      <c r="AD326" s="310">
        <f t="shared" si="493"/>
        <v>0</v>
      </c>
      <c r="AE326" s="310">
        <f t="shared" si="493"/>
        <v>0</v>
      </c>
      <c r="AF326" s="310">
        <f t="shared" si="493"/>
        <v>0</v>
      </c>
      <c r="AG326" s="310">
        <f t="shared" si="493"/>
        <v>0</v>
      </c>
      <c r="AH326" s="310">
        <f t="shared" si="493"/>
        <v>0</v>
      </c>
      <c r="AI326" s="310">
        <f t="shared" si="493"/>
        <v>0</v>
      </c>
      <c r="AJ326" s="310">
        <f t="shared" ref="AJ326:BO326" si="494">AJ$227*AJ215</f>
        <v>0</v>
      </c>
      <c r="AK326" s="310">
        <f t="shared" si="494"/>
        <v>0</v>
      </c>
      <c r="AL326" s="310">
        <f t="shared" si="494"/>
        <v>0</v>
      </c>
      <c r="AM326" s="310">
        <f t="shared" si="494"/>
        <v>0</v>
      </c>
      <c r="AN326" s="310">
        <f t="shared" si="494"/>
        <v>0</v>
      </c>
      <c r="AO326" s="310">
        <f t="shared" si="494"/>
        <v>0</v>
      </c>
      <c r="AP326" s="310">
        <f t="shared" si="494"/>
        <v>0</v>
      </c>
      <c r="AQ326" s="310">
        <f t="shared" si="494"/>
        <v>0</v>
      </c>
      <c r="AR326" s="310">
        <f t="shared" si="494"/>
        <v>0</v>
      </c>
      <c r="AS326" s="310">
        <f t="shared" si="494"/>
        <v>0</v>
      </c>
      <c r="AT326" s="310">
        <f t="shared" si="494"/>
        <v>0</v>
      </c>
      <c r="AU326" s="310">
        <f t="shared" si="494"/>
        <v>0</v>
      </c>
      <c r="AV326" s="310">
        <f t="shared" si="494"/>
        <v>0</v>
      </c>
      <c r="AW326" s="310">
        <f t="shared" si="494"/>
        <v>0</v>
      </c>
      <c r="AX326" s="310">
        <f t="shared" si="494"/>
        <v>0</v>
      </c>
      <c r="AY326" s="310">
        <f t="shared" si="494"/>
        <v>0</v>
      </c>
      <c r="AZ326" s="310">
        <f t="shared" si="494"/>
        <v>0</v>
      </c>
      <c r="BA326" s="310">
        <f t="shared" si="494"/>
        <v>0</v>
      </c>
      <c r="BB326" s="310">
        <f t="shared" si="494"/>
        <v>0</v>
      </c>
      <c r="BC326" s="310">
        <f t="shared" si="494"/>
        <v>0</v>
      </c>
      <c r="BD326" s="310">
        <f t="shared" si="494"/>
        <v>0</v>
      </c>
      <c r="BE326" s="310">
        <f t="shared" si="494"/>
        <v>0</v>
      </c>
      <c r="BF326" s="310">
        <f t="shared" si="494"/>
        <v>0</v>
      </c>
      <c r="BG326" s="310">
        <f t="shared" si="494"/>
        <v>0</v>
      </c>
      <c r="BH326" s="310">
        <f t="shared" si="494"/>
        <v>0</v>
      </c>
      <c r="BI326" s="310">
        <f t="shared" si="494"/>
        <v>0</v>
      </c>
      <c r="BJ326" s="310">
        <f t="shared" si="494"/>
        <v>0</v>
      </c>
      <c r="BK326" s="310">
        <f t="shared" si="494"/>
        <v>0</v>
      </c>
      <c r="BL326" s="310">
        <f t="shared" si="494"/>
        <v>0</v>
      </c>
      <c r="BM326" s="310">
        <f t="shared" si="494"/>
        <v>0</v>
      </c>
      <c r="BN326" s="310">
        <f t="shared" si="494"/>
        <v>0</v>
      </c>
      <c r="BO326" s="310">
        <f t="shared" si="494"/>
        <v>0</v>
      </c>
      <c r="BP326" s="310">
        <f t="shared" ref="BP326:CU326" si="495">BP$227*BP215</f>
        <v>0</v>
      </c>
      <c r="BQ326" s="310">
        <f t="shared" si="495"/>
        <v>0</v>
      </c>
      <c r="BR326" s="310">
        <f t="shared" si="495"/>
        <v>0</v>
      </c>
      <c r="BS326" s="310">
        <f t="shared" si="495"/>
        <v>0</v>
      </c>
      <c r="BT326" s="310">
        <f t="shared" si="495"/>
        <v>0</v>
      </c>
      <c r="BU326" s="310">
        <f t="shared" si="495"/>
        <v>0</v>
      </c>
      <c r="BV326" s="310">
        <f t="shared" si="495"/>
        <v>0</v>
      </c>
      <c r="BW326" s="310">
        <f t="shared" si="495"/>
        <v>0</v>
      </c>
      <c r="BX326" s="310">
        <f t="shared" si="495"/>
        <v>0</v>
      </c>
      <c r="BY326" s="310">
        <f t="shared" si="495"/>
        <v>0</v>
      </c>
      <c r="BZ326" s="310">
        <f t="shared" si="495"/>
        <v>0</v>
      </c>
      <c r="CA326" s="310">
        <f t="shared" si="495"/>
        <v>0</v>
      </c>
      <c r="CB326" s="310">
        <f t="shared" si="495"/>
        <v>0</v>
      </c>
      <c r="CC326" s="310">
        <f t="shared" si="495"/>
        <v>0</v>
      </c>
      <c r="CD326" s="310">
        <f t="shared" si="495"/>
        <v>0</v>
      </c>
      <c r="CE326" s="310">
        <f t="shared" si="495"/>
        <v>0</v>
      </c>
      <c r="CF326" s="310">
        <f t="shared" si="495"/>
        <v>0</v>
      </c>
      <c r="CG326" s="310">
        <f t="shared" si="495"/>
        <v>0</v>
      </c>
      <c r="CH326" s="310">
        <f t="shared" si="495"/>
        <v>0</v>
      </c>
      <c r="CI326" s="310">
        <f t="shared" si="495"/>
        <v>0</v>
      </c>
      <c r="CJ326" s="310">
        <f t="shared" si="495"/>
        <v>0</v>
      </c>
      <c r="CK326" s="310">
        <f t="shared" si="495"/>
        <v>0</v>
      </c>
      <c r="CL326" s="310">
        <f t="shared" si="495"/>
        <v>0</v>
      </c>
      <c r="CM326" s="310">
        <f t="shared" si="495"/>
        <v>0</v>
      </c>
      <c r="CN326" s="310">
        <f t="shared" si="495"/>
        <v>0</v>
      </c>
      <c r="CO326" s="310">
        <f t="shared" si="495"/>
        <v>0</v>
      </c>
      <c r="CP326" s="310">
        <f t="shared" si="495"/>
        <v>0</v>
      </c>
      <c r="CQ326" s="310">
        <f t="shared" si="495"/>
        <v>0</v>
      </c>
      <c r="CR326" s="310">
        <f t="shared" si="495"/>
        <v>0</v>
      </c>
      <c r="CS326" s="310">
        <f t="shared" si="495"/>
        <v>0</v>
      </c>
      <c r="CT326" s="310">
        <f t="shared" si="495"/>
        <v>0</v>
      </c>
      <c r="CU326" s="310">
        <f t="shared" si="495"/>
        <v>0</v>
      </c>
      <c r="CV326" s="310">
        <f t="shared" ref="CV326:DD326" si="496">CV$227*CV215</f>
        <v>0</v>
      </c>
      <c r="CW326" s="310">
        <f t="shared" si="496"/>
        <v>0</v>
      </c>
      <c r="CX326" s="310">
        <f t="shared" si="496"/>
        <v>0</v>
      </c>
      <c r="CY326" s="310">
        <f t="shared" si="496"/>
        <v>0</v>
      </c>
      <c r="CZ326" s="310">
        <f t="shared" si="496"/>
        <v>0</v>
      </c>
      <c r="DA326" s="310">
        <f t="shared" si="496"/>
        <v>0</v>
      </c>
      <c r="DB326" s="310">
        <f t="shared" si="496"/>
        <v>0</v>
      </c>
      <c r="DC326" s="310">
        <f t="shared" si="496"/>
        <v>0</v>
      </c>
      <c r="DD326" s="310">
        <f t="shared" si="496"/>
        <v>0</v>
      </c>
      <c r="DE326" s="310">
        <f t="shared" ref="DE326:DF326" si="497">DE$227*DE215</f>
        <v>0</v>
      </c>
      <c r="DF326" s="342">
        <f t="shared" si="497"/>
        <v>0</v>
      </c>
      <c r="DG326" s="291">
        <f t="shared" si="346"/>
        <v>0</v>
      </c>
      <c r="DJ326" s="311"/>
      <c r="DK326" s="308"/>
    </row>
    <row r="327" spans="2:115">
      <c r="B327" s="509" t="str">
        <f t="shared" si="412"/>
        <v>663</v>
      </c>
      <c r="C327" s="550" t="str">
        <f t="shared" si="412"/>
        <v>自動車整備・機械修理</v>
      </c>
      <c r="D327" s="310">
        <f t="shared" ref="D327:AI327" si="498">D$227*D216</f>
        <v>0</v>
      </c>
      <c r="E327" s="310">
        <f t="shared" si="498"/>
        <v>0</v>
      </c>
      <c r="F327" s="310">
        <f t="shared" si="498"/>
        <v>0</v>
      </c>
      <c r="G327" s="310">
        <f t="shared" si="498"/>
        <v>0</v>
      </c>
      <c r="H327" s="310">
        <f t="shared" si="498"/>
        <v>0</v>
      </c>
      <c r="I327" s="310">
        <f t="shared" si="498"/>
        <v>0</v>
      </c>
      <c r="J327" s="310">
        <f t="shared" si="498"/>
        <v>0</v>
      </c>
      <c r="K327" s="310">
        <f t="shared" si="498"/>
        <v>0</v>
      </c>
      <c r="L327" s="310">
        <f t="shared" si="498"/>
        <v>0</v>
      </c>
      <c r="M327" s="310">
        <f t="shared" si="498"/>
        <v>0</v>
      </c>
      <c r="N327" s="310">
        <f t="shared" si="498"/>
        <v>0</v>
      </c>
      <c r="O327" s="310">
        <f t="shared" si="498"/>
        <v>0</v>
      </c>
      <c r="P327" s="310">
        <f t="shared" si="498"/>
        <v>0</v>
      </c>
      <c r="Q327" s="310">
        <f t="shared" si="498"/>
        <v>0</v>
      </c>
      <c r="R327" s="310">
        <f t="shared" si="498"/>
        <v>0</v>
      </c>
      <c r="S327" s="310">
        <f t="shared" si="498"/>
        <v>0</v>
      </c>
      <c r="T327" s="310">
        <f t="shared" si="498"/>
        <v>0</v>
      </c>
      <c r="U327" s="310">
        <f t="shared" si="498"/>
        <v>0</v>
      </c>
      <c r="V327" s="310">
        <f t="shared" si="498"/>
        <v>0</v>
      </c>
      <c r="W327" s="310">
        <f t="shared" si="498"/>
        <v>0</v>
      </c>
      <c r="X327" s="310">
        <f t="shared" si="498"/>
        <v>0</v>
      </c>
      <c r="Y327" s="310">
        <f t="shared" si="498"/>
        <v>0</v>
      </c>
      <c r="Z327" s="310">
        <f t="shared" si="498"/>
        <v>0</v>
      </c>
      <c r="AA327" s="310">
        <f t="shared" si="498"/>
        <v>0</v>
      </c>
      <c r="AB327" s="310">
        <f t="shared" si="498"/>
        <v>0</v>
      </c>
      <c r="AC327" s="310">
        <f t="shared" si="498"/>
        <v>0</v>
      </c>
      <c r="AD327" s="310">
        <f t="shared" si="498"/>
        <v>0</v>
      </c>
      <c r="AE327" s="310">
        <f t="shared" si="498"/>
        <v>0</v>
      </c>
      <c r="AF327" s="310">
        <f t="shared" si="498"/>
        <v>0</v>
      </c>
      <c r="AG327" s="310">
        <f t="shared" si="498"/>
        <v>0</v>
      </c>
      <c r="AH327" s="310">
        <f t="shared" si="498"/>
        <v>0</v>
      </c>
      <c r="AI327" s="310">
        <f t="shared" si="498"/>
        <v>0</v>
      </c>
      <c r="AJ327" s="310">
        <f t="shared" ref="AJ327:BO327" si="499">AJ$227*AJ216</f>
        <v>0</v>
      </c>
      <c r="AK327" s="310">
        <f t="shared" si="499"/>
        <v>0</v>
      </c>
      <c r="AL327" s="310">
        <f t="shared" si="499"/>
        <v>0</v>
      </c>
      <c r="AM327" s="310">
        <f t="shared" si="499"/>
        <v>0</v>
      </c>
      <c r="AN327" s="310">
        <f t="shared" si="499"/>
        <v>0</v>
      </c>
      <c r="AO327" s="310">
        <f t="shared" si="499"/>
        <v>0</v>
      </c>
      <c r="AP327" s="310">
        <f t="shared" si="499"/>
        <v>0</v>
      </c>
      <c r="AQ327" s="310">
        <f t="shared" si="499"/>
        <v>0</v>
      </c>
      <c r="AR327" s="310">
        <f t="shared" si="499"/>
        <v>0</v>
      </c>
      <c r="AS327" s="310">
        <f t="shared" si="499"/>
        <v>0</v>
      </c>
      <c r="AT327" s="310">
        <f t="shared" si="499"/>
        <v>0</v>
      </c>
      <c r="AU327" s="310">
        <f t="shared" si="499"/>
        <v>0</v>
      </c>
      <c r="AV327" s="310">
        <f t="shared" si="499"/>
        <v>0</v>
      </c>
      <c r="AW327" s="310">
        <f t="shared" si="499"/>
        <v>0</v>
      </c>
      <c r="AX327" s="310">
        <f t="shared" si="499"/>
        <v>0</v>
      </c>
      <c r="AY327" s="310">
        <f t="shared" si="499"/>
        <v>0</v>
      </c>
      <c r="AZ327" s="310">
        <f t="shared" si="499"/>
        <v>0</v>
      </c>
      <c r="BA327" s="310">
        <f t="shared" si="499"/>
        <v>0</v>
      </c>
      <c r="BB327" s="310">
        <f t="shared" si="499"/>
        <v>0</v>
      </c>
      <c r="BC327" s="310">
        <f t="shared" si="499"/>
        <v>0</v>
      </c>
      <c r="BD327" s="310">
        <f t="shared" si="499"/>
        <v>0</v>
      </c>
      <c r="BE327" s="310">
        <f t="shared" si="499"/>
        <v>0</v>
      </c>
      <c r="BF327" s="310">
        <f t="shared" si="499"/>
        <v>0</v>
      </c>
      <c r="BG327" s="310">
        <f t="shared" si="499"/>
        <v>0</v>
      </c>
      <c r="BH327" s="310">
        <f t="shared" si="499"/>
        <v>0</v>
      </c>
      <c r="BI327" s="310">
        <f t="shared" si="499"/>
        <v>0</v>
      </c>
      <c r="BJ327" s="310">
        <f t="shared" si="499"/>
        <v>0</v>
      </c>
      <c r="BK327" s="310">
        <f t="shared" si="499"/>
        <v>0</v>
      </c>
      <c r="BL327" s="310">
        <f t="shared" si="499"/>
        <v>0</v>
      </c>
      <c r="BM327" s="310">
        <f t="shared" si="499"/>
        <v>0</v>
      </c>
      <c r="BN327" s="310">
        <f t="shared" si="499"/>
        <v>0</v>
      </c>
      <c r="BO327" s="310">
        <f t="shared" si="499"/>
        <v>0</v>
      </c>
      <c r="BP327" s="310">
        <f t="shared" ref="BP327:CU327" si="500">BP$227*BP216</f>
        <v>0</v>
      </c>
      <c r="BQ327" s="310">
        <f t="shared" si="500"/>
        <v>0</v>
      </c>
      <c r="BR327" s="310">
        <f t="shared" si="500"/>
        <v>0</v>
      </c>
      <c r="BS327" s="310">
        <f t="shared" si="500"/>
        <v>0</v>
      </c>
      <c r="BT327" s="310">
        <f t="shared" si="500"/>
        <v>0</v>
      </c>
      <c r="BU327" s="310">
        <f t="shared" si="500"/>
        <v>0</v>
      </c>
      <c r="BV327" s="310">
        <f t="shared" si="500"/>
        <v>0</v>
      </c>
      <c r="BW327" s="310">
        <f t="shared" si="500"/>
        <v>0</v>
      </c>
      <c r="BX327" s="310">
        <f t="shared" si="500"/>
        <v>0</v>
      </c>
      <c r="BY327" s="310">
        <f t="shared" si="500"/>
        <v>0</v>
      </c>
      <c r="BZ327" s="310">
        <f t="shared" si="500"/>
        <v>0</v>
      </c>
      <c r="CA327" s="310">
        <f t="shared" si="500"/>
        <v>0</v>
      </c>
      <c r="CB327" s="310">
        <f t="shared" si="500"/>
        <v>0</v>
      </c>
      <c r="CC327" s="310">
        <f t="shared" si="500"/>
        <v>0</v>
      </c>
      <c r="CD327" s="310">
        <f t="shared" si="500"/>
        <v>0</v>
      </c>
      <c r="CE327" s="310">
        <f t="shared" si="500"/>
        <v>0</v>
      </c>
      <c r="CF327" s="310">
        <f t="shared" si="500"/>
        <v>0</v>
      </c>
      <c r="CG327" s="310">
        <f t="shared" si="500"/>
        <v>0</v>
      </c>
      <c r="CH327" s="310">
        <f t="shared" si="500"/>
        <v>0</v>
      </c>
      <c r="CI327" s="310">
        <f t="shared" si="500"/>
        <v>0</v>
      </c>
      <c r="CJ327" s="310">
        <f t="shared" si="500"/>
        <v>0</v>
      </c>
      <c r="CK327" s="310">
        <f t="shared" si="500"/>
        <v>0</v>
      </c>
      <c r="CL327" s="310">
        <f t="shared" si="500"/>
        <v>0</v>
      </c>
      <c r="CM327" s="310">
        <f t="shared" si="500"/>
        <v>0</v>
      </c>
      <c r="CN327" s="310">
        <f t="shared" si="500"/>
        <v>0</v>
      </c>
      <c r="CO327" s="310">
        <f t="shared" si="500"/>
        <v>0</v>
      </c>
      <c r="CP327" s="310">
        <f t="shared" si="500"/>
        <v>0</v>
      </c>
      <c r="CQ327" s="310">
        <f t="shared" si="500"/>
        <v>0</v>
      </c>
      <c r="CR327" s="310">
        <f t="shared" si="500"/>
        <v>0</v>
      </c>
      <c r="CS327" s="310">
        <f t="shared" si="500"/>
        <v>0</v>
      </c>
      <c r="CT327" s="310">
        <f t="shared" si="500"/>
        <v>0</v>
      </c>
      <c r="CU327" s="310">
        <f t="shared" si="500"/>
        <v>0</v>
      </c>
      <c r="CV327" s="310">
        <f t="shared" ref="CV327:DD327" si="501">CV$227*CV216</f>
        <v>0</v>
      </c>
      <c r="CW327" s="310">
        <f t="shared" si="501"/>
        <v>0</v>
      </c>
      <c r="CX327" s="310">
        <f t="shared" si="501"/>
        <v>0</v>
      </c>
      <c r="CY327" s="310">
        <f t="shared" si="501"/>
        <v>0</v>
      </c>
      <c r="CZ327" s="310">
        <f t="shared" si="501"/>
        <v>0</v>
      </c>
      <c r="DA327" s="310">
        <f t="shared" si="501"/>
        <v>0</v>
      </c>
      <c r="DB327" s="310">
        <f t="shared" si="501"/>
        <v>0</v>
      </c>
      <c r="DC327" s="310">
        <f t="shared" si="501"/>
        <v>0</v>
      </c>
      <c r="DD327" s="310">
        <f t="shared" si="501"/>
        <v>0</v>
      </c>
      <c r="DE327" s="310">
        <f t="shared" ref="DE327:DF327" si="502">DE$227*DE216</f>
        <v>0</v>
      </c>
      <c r="DF327" s="342">
        <f t="shared" si="502"/>
        <v>0</v>
      </c>
      <c r="DG327" s="291">
        <f t="shared" si="346"/>
        <v>0</v>
      </c>
      <c r="DJ327" s="311"/>
      <c r="DK327" s="308"/>
    </row>
    <row r="328" spans="2:115">
      <c r="B328" s="509" t="str">
        <f t="shared" si="412"/>
        <v>669</v>
      </c>
      <c r="C328" s="550" t="str">
        <f t="shared" si="412"/>
        <v>その他の対事業所サービス</v>
      </c>
      <c r="D328" s="310">
        <f t="shared" ref="D328:AI328" si="503">D$227*D217</f>
        <v>0</v>
      </c>
      <c r="E328" s="310">
        <f t="shared" si="503"/>
        <v>0</v>
      </c>
      <c r="F328" s="310">
        <f t="shared" si="503"/>
        <v>0</v>
      </c>
      <c r="G328" s="310">
        <f t="shared" si="503"/>
        <v>0</v>
      </c>
      <c r="H328" s="310">
        <f t="shared" si="503"/>
        <v>0</v>
      </c>
      <c r="I328" s="310">
        <f t="shared" si="503"/>
        <v>0</v>
      </c>
      <c r="J328" s="310">
        <f t="shared" si="503"/>
        <v>0</v>
      </c>
      <c r="K328" s="310">
        <f t="shared" si="503"/>
        <v>0</v>
      </c>
      <c r="L328" s="310">
        <f t="shared" si="503"/>
        <v>0</v>
      </c>
      <c r="M328" s="310">
        <f t="shared" si="503"/>
        <v>0</v>
      </c>
      <c r="N328" s="310">
        <f t="shared" si="503"/>
        <v>0</v>
      </c>
      <c r="O328" s="310">
        <f t="shared" si="503"/>
        <v>0</v>
      </c>
      <c r="P328" s="310">
        <f t="shared" si="503"/>
        <v>0</v>
      </c>
      <c r="Q328" s="310">
        <f t="shared" si="503"/>
        <v>0</v>
      </c>
      <c r="R328" s="310">
        <f t="shared" si="503"/>
        <v>0</v>
      </c>
      <c r="S328" s="310">
        <f t="shared" si="503"/>
        <v>0</v>
      </c>
      <c r="T328" s="310">
        <f t="shared" si="503"/>
        <v>0</v>
      </c>
      <c r="U328" s="310">
        <f t="shared" si="503"/>
        <v>0</v>
      </c>
      <c r="V328" s="310">
        <f t="shared" si="503"/>
        <v>0</v>
      </c>
      <c r="W328" s="310">
        <f t="shared" si="503"/>
        <v>0</v>
      </c>
      <c r="X328" s="310">
        <f t="shared" si="503"/>
        <v>0</v>
      </c>
      <c r="Y328" s="310">
        <f t="shared" si="503"/>
        <v>0</v>
      </c>
      <c r="Z328" s="310">
        <f t="shared" si="503"/>
        <v>0</v>
      </c>
      <c r="AA328" s="310">
        <f t="shared" si="503"/>
        <v>0</v>
      </c>
      <c r="AB328" s="310">
        <f t="shared" si="503"/>
        <v>0</v>
      </c>
      <c r="AC328" s="310">
        <f t="shared" si="503"/>
        <v>0</v>
      </c>
      <c r="AD328" s="310">
        <f t="shared" si="503"/>
        <v>0</v>
      </c>
      <c r="AE328" s="310">
        <f t="shared" si="503"/>
        <v>0</v>
      </c>
      <c r="AF328" s="310">
        <f t="shared" si="503"/>
        <v>0</v>
      </c>
      <c r="AG328" s="310">
        <f t="shared" si="503"/>
        <v>0</v>
      </c>
      <c r="AH328" s="310">
        <f t="shared" si="503"/>
        <v>0</v>
      </c>
      <c r="AI328" s="310">
        <f t="shared" si="503"/>
        <v>0</v>
      </c>
      <c r="AJ328" s="310">
        <f t="shared" ref="AJ328:BO328" si="504">AJ$227*AJ217</f>
        <v>0</v>
      </c>
      <c r="AK328" s="310">
        <f t="shared" si="504"/>
        <v>0</v>
      </c>
      <c r="AL328" s="310">
        <f t="shared" si="504"/>
        <v>0</v>
      </c>
      <c r="AM328" s="310">
        <f t="shared" si="504"/>
        <v>0</v>
      </c>
      <c r="AN328" s="310">
        <f t="shared" si="504"/>
        <v>0</v>
      </c>
      <c r="AO328" s="310">
        <f t="shared" si="504"/>
        <v>0</v>
      </c>
      <c r="AP328" s="310">
        <f t="shared" si="504"/>
        <v>0</v>
      </c>
      <c r="AQ328" s="310">
        <f t="shared" si="504"/>
        <v>0</v>
      </c>
      <c r="AR328" s="310">
        <f t="shared" si="504"/>
        <v>0</v>
      </c>
      <c r="AS328" s="310">
        <f t="shared" si="504"/>
        <v>0</v>
      </c>
      <c r="AT328" s="310">
        <f t="shared" si="504"/>
        <v>0</v>
      </c>
      <c r="AU328" s="310">
        <f t="shared" si="504"/>
        <v>0</v>
      </c>
      <c r="AV328" s="310">
        <f t="shared" si="504"/>
        <v>0</v>
      </c>
      <c r="AW328" s="310">
        <f t="shared" si="504"/>
        <v>0</v>
      </c>
      <c r="AX328" s="310">
        <f t="shared" si="504"/>
        <v>0</v>
      </c>
      <c r="AY328" s="310">
        <f t="shared" si="504"/>
        <v>0</v>
      </c>
      <c r="AZ328" s="310">
        <f t="shared" si="504"/>
        <v>0</v>
      </c>
      <c r="BA328" s="310">
        <f t="shared" si="504"/>
        <v>0</v>
      </c>
      <c r="BB328" s="310">
        <f t="shared" si="504"/>
        <v>0</v>
      </c>
      <c r="BC328" s="310">
        <f t="shared" si="504"/>
        <v>0</v>
      </c>
      <c r="BD328" s="310">
        <f t="shared" si="504"/>
        <v>0</v>
      </c>
      <c r="BE328" s="310">
        <f t="shared" si="504"/>
        <v>0</v>
      </c>
      <c r="BF328" s="310">
        <f t="shared" si="504"/>
        <v>0</v>
      </c>
      <c r="BG328" s="310">
        <f t="shared" si="504"/>
        <v>0</v>
      </c>
      <c r="BH328" s="310">
        <f t="shared" si="504"/>
        <v>0</v>
      </c>
      <c r="BI328" s="310">
        <f t="shared" si="504"/>
        <v>0</v>
      </c>
      <c r="BJ328" s="310">
        <f t="shared" si="504"/>
        <v>0</v>
      </c>
      <c r="BK328" s="310">
        <f t="shared" si="504"/>
        <v>0</v>
      </c>
      <c r="BL328" s="310">
        <f t="shared" si="504"/>
        <v>0</v>
      </c>
      <c r="BM328" s="310">
        <f t="shared" si="504"/>
        <v>0</v>
      </c>
      <c r="BN328" s="310">
        <f t="shared" si="504"/>
        <v>0</v>
      </c>
      <c r="BO328" s="310">
        <f t="shared" si="504"/>
        <v>0</v>
      </c>
      <c r="BP328" s="310">
        <f t="shared" ref="BP328:CU328" si="505">BP$227*BP217</f>
        <v>0</v>
      </c>
      <c r="BQ328" s="310">
        <f t="shared" si="505"/>
        <v>0</v>
      </c>
      <c r="BR328" s="310">
        <f t="shared" si="505"/>
        <v>0</v>
      </c>
      <c r="BS328" s="310">
        <f t="shared" si="505"/>
        <v>0</v>
      </c>
      <c r="BT328" s="310">
        <f t="shared" si="505"/>
        <v>0</v>
      </c>
      <c r="BU328" s="310">
        <f t="shared" si="505"/>
        <v>0</v>
      </c>
      <c r="BV328" s="310">
        <f t="shared" si="505"/>
        <v>0</v>
      </c>
      <c r="BW328" s="310">
        <f t="shared" si="505"/>
        <v>0</v>
      </c>
      <c r="BX328" s="310">
        <f t="shared" si="505"/>
        <v>0</v>
      </c>
      <c r="BY328" s="310">
        <f t="shared" si="505"/>
        <v>0</v>
      </c>
      <c r="BZ328" s="310">
        <f t="shared" si="505"/>
        <v>0</v>
      </c>
      <c r="CA328" s="310">
        <f t="shared" si="505"/>
        <v>0</v>
      </c>
      <c r="CB328" s="310">
        <f t="shared" si="505"/>
        <v>0</v>
      </c>
      <c r="CC328" s="310">
        <f t="shared" si="505"/>
        <v>0</v>
      </c>
      <c r="CD328" s="310">
        <f t="shared" si="505"/>
        <v>0</v>
      </c>
      <c r="CE328" s="310">
        <f t="shared" si="505"/>
        <v>0</v>
      </c>
      <c r="CF328" s="310">
        <f t="shared" si="505"/>
        <v>0</v>
      </c>
      <c r="CG328" s="310">
        <f t="shared" si="505"/>
        <v>0</v>
      </c>
      <c r="CH328" s="310">
        <f t="shared" si="505"/>
        <v>0</v>
      </c>
      <c r="CI328" s="310">
        <f t="shared" si="505"/>
        <v>0</v>
      </c>
      <c r="CJ328" s="310">
        <f t="shared" si="505"/>
        <v>0</v>
      </c>
      <c r="CK328" s="310">
        <f t="shared" si="505"/>
        <v>0</v>
      </c>
      <c r="CL328" s="310">
        <f t="shared" si="505"/>
        <v>0</v>
      </c>
      <c r="CM328" s="310">
        <f t="shared" si="505"/>
        <v>0</v>
      </c>
      <c r="CN328" s="310">
        <f t="shared" si="505"/>
        <v>0</v>
      </c>
      <c r="CO328" s="310">
        <f t="shared" si="505"/>
        <v>0</v>
      </c>
      <c r="CP328" s="310">
        <f t="shared" si="505"/>
        <v>0</v>
      </c>
      <c r="CQ328" s="310">
        <f t="shared" si="505"/>
        <v>0</v>
      </c>
      <c r="CR328" s="310">
        <f t="shared" si="505"/>
        <v>0</v>
      </c>
      <c r="CS328" s="310">
        <f t="shared" si="505"/>
        <v>0</v>
      </c>
      <c r="CT328" s="310">
        <f t="shared" si="505"/>
        <v>0</v>
      </c>
      <c r="CU328" s="310">
        <f t="shared" si="505"/>
        <v>0</v>
      </c>
      <c r="CV328" s="310">
        <f t="shared" ref="CV328:DD328" si="506">CV$227*CV217</f>
        <v>0</v>
      </c>
      <c r="CW328" s="310">
        <f t="shared" si="506"/>
        <v>0</v>
      </c>
      <c r="CX328" s="310">
        <f t="shared" si="506"/>
        <v>0</v>
      </c>
      <c r="CY328" s="310">
        <f t="shared" si="506"/>
        <v>0</v>
      </c>
      <c r="CZ328" s="310">
        <f t="shared" si="506"/>
        <v>0</v>
      </c>
      <c r="DA328" s="310">
        <f t="shared" si="506"/>
        <v>0</v>
      </c>
      <c r="DB328" s="310">
        <f t="shared" si="506"/>
        <v>0</v>
      </c>
      <c r="DC328" s="310">
        <f t="shared" si="506"/>
        <v>0</v>
      </c>
      <c r="DD328" s="310">
        <f t="shared" si="506"/>
        <v>0</v>
      </c>
      <c r="DE328" s="310">
        <f t="shared" ref="DE328:DF328" si="507">DE$227*DE217</f>
        <v>0</v>
      </c>
      <c r="DF328" s="342">
        <f t="shared" si="507"/>
        <v>0</v>
      </c>
      <c r="DG328" s="291">
        <f t="shared" si="346"/>
        <v>0</v>
      </c>
      <c r="DJ328" s="311"/>
      <c r="DK328" s="308"/>
    </row>
    <row r="329" spans="2:115">
      <c r="B329" s="509" t="str">
        <f t="shared" si="412"/>
        <v>671</v>
      </c>
      <c r="C329" s="550" t="str">
        <f t="shared" si="412"/>
        <v>宿泊業</v>
      </c>
      <c r="D329" s="310">
        <f t="shared" ref="D329:AI329" si="508">D$227*D218</f>
        <v>0</v>
      </c>
      <c r="E329" s="310">
        <f t="shared" si="508"/>
        <v>0</v>
      </c>
      <c r="F329" s="310">
        <f t="shared" si="508"/>
        <v>0</v>
      </c>
      <c r="G329" s="310">
        <f t="shared" si="508"/>
        <v>0</v>
      </c>
      <c r="H329" s="310">
        <f t="shared" si="508"/>
        <v>0</v>
      </c>
      <c r="I329" s="310">
        <f t="shared" si="508"/>
        <v>0</v>
      </c>
      <c r="J329" s="310">
        <f t="shared" si="508"/>
        <v>0</v>
      </c>
      <c r="K329" s="310">
        <f t="shared" si="508"/>
        <v>0</v>
      </c>
      <c r="L329" s="310">
        <f t="shared" si="508"/>
        <v>0</v>
      </c>
      <c r="M329" s="310">
        <f t="shared" si="508"/>
        <v>0</v>
      </c>
      <c r="N329" s="310">
        <f t="shared" si="508"/>
        <v>0</v>
      </c>
      <c r="O329" s="310">
        <f t="shared" si="508"/>
        <v>0</v>
      </c>
      <c r="P329" s="310">
        <f t="shared" si="508"/>
        <v>0</v>
      </c>
      <c r="Q329" s="310">
        <f t="shared" si="508"/>
        <v>0</v>
      </c>
      <c r="R329" s="310">
        <f t="shared" si="508"/>
        <v>0</v>
      </c>
      <c r="S329" s="310">
        <f t="shared" si="508"/>
        <v>0</v>
      </c>
      <c r="T329" s="310">
        <f t="shared" si="508"/>
        <v>0</v>
      </c>
      <c r="U329" s="310">
        <f t="shared" si="508"/>
        <v>0</v>
      </c>
      <c r="V329" s="310">
        <f t="shared" si="508"/>
        <v>0</v>
      </c>
      <c r="W329" s="310">
        <f t="shared" si="508"/>
        <v>0</v>
      </c>
      <c r="X329" s="310">
        <f t="shared" si="508"/>
        <v>0</v>
      </c>
      <c r="Y329" s="310">
        <f t="shared" si="508"/>
        <v>0</v>
      </c>
      <c r="Z329" s="310">
        <f t="shared" si="508"/>
        <v>0</v>
      </c>
      <c r="AA329" s="310">
        <f t="shared" si="508"/>
        <v>0</v>
      </c>
      <c r="AB329" s="310">
        <f t="shared" si="508"/>
        <v>0</v>
      </c>
      <c r="AC329" s="310">
        <f t="shared" si="508"/>
        <v>0</v>
      </c>
      <c r="AD329" s="310">
        <f t="shared" si="508"/>
        <v>0</v>
      </c>
      <c r="AE329" s="310">
        <f t="shared" si="508"/>
        <v>0</v>
      </c>
      <c r="AF329" s="310">
        <f t="shared" si="508"/>
        <v>0</v>
      </c>
      <c r="AG329" s="310">
        <f t="shared" si="508"/>
        <v>0</v>
      </c>
      <c r="AH329" s="310">
        <f t="shared" si="508"/>
        <v>0</v>
      </c>
      <c r="AI329" s="310">
        <f t="shared" si="508"/>
        <v>0</v>
      </c>
      <c r="AJ329" s="310">
        <f t="shared" ref="AJ329:BO329" si="509">AJ$227*AJ218</f>
        <v>0</v>
      </c>
      <c r="AK329" s="310">
        <f t="shared" si="509"/>
        <v>0</v>
      </c>
      <c r="AL329" s="310">
        <f t="shared" si="509"/>
        <v>0</v>
      </c>
      <c r="AM329" s="310">
        <f t="shared" si="509"/>
        <v>0</v>
      </c>
      <c r="AN329" s="310">
        <f t="shared" si="509"/>
        <v>0</v>
      </c>
      <c r="AO329" s="310">
        <f t="shared" si="509"/>
        <v>0</v>
      </c>
      <c r="AP329" s="310">
        <f t="shared" si="509"/>
        <v>0</v>
      </c>
      <c r="AQ329" s="310">
        <f t="shared" si="509"/>
        <v>0</v>
      </c>
      <c r="AR329" s="310">
        <f t="shared" si="509"/>
        <v>0</v>
      </c>
      <c r="AS329" s="310">
        <f t="shared" si="509"/>
        <v>0</v>
      </c>
      <c r="AT329" s="310">
        <f t="shared" si="509"/>
        <v>0</v>
      </c>
      <c r="AU329" s="310">
        <f t="shared" si="509"/>
        <v>0</v>
      </c>
      <c r="AV329" s="310">
        <f t="shared" si="509"/>
        <v>0</v>
      </c>
      <c r="AW329" s="310">
        <f t="shared" si="509"/>
        <v>0</v>
      </c>
      <c r="AX329" s="310">
        <f t="shared" si="509"/>
        <v>0</v>
      </c>
      <c r="AY329" s="310">
        <f t="shared" si="509"/>
        <v>0</v>
      </c>
      <c r="AZ329" s="310">
        <f t="shared" si="509"/>
        <v>0</v>
      </c>
      <c r="BA329" s="310">
        <f t="shared" si="509"/>
        <v>0</v>
      </c>
      <c r="BB329" s="310">
        <f t="shared" si="509"/>
        <v>0</v>
      </c>
      <c r="BC329" s="310">
        <f t="shared" si="509"/>
        <v>0</v>
      </c>
      <c r="BD329" s="310">
        <f t="shared" si="509"/>
        <v>0</v>
      </c>
      <c r="BE329" s="310">
        <f t="shared" si="509"/>
        <v>0</v>
      </c>
      <c r="BF329" s="310">
        <f t="shared" si="509"/>
        <v>0</v>
      </c>
      <c r="BG329" s="310">
        <f t="shared" si="509"/>
        <v>0</v>
      </c>
      <c r="BH329" s="310">
        <f t="shared" si="509"/>
        <v>0</v>
      </c>
      <c r="BI329" s="310">
        <f t="shared" si="509"/>
        <v>0</v>
      </c>
      <c r="BJ329" s="310">
        <f t="shared" si="509"/>
        <v>0</v>
      </c>
      <c r="BK329" s="310">
        <f t="shared" si="509"/>
        <v>0</v>
      </c>
      <c r="BL329" s="310">
        <f t="shared" si="509"/>
        <v>0</v>
      </c>
      <c r="BM329" s="310">
        <f t="shared" si="509"/>
        <v>0</v>
      </c>
      <c r="BN329" s="310">
        <f t="shared" si="509"/>
        <v>0</v>
      </c>
      <c r="BO329" s="310">
        <f t="shared" si="509"/>
        <v>0</v>
      </c>
      <c r="BP329" s="310">
        <f t="shared" ref="BP329:CU329" si="510">BP$227*BP218</f>
        <v>0</v>
      </c>
      <c r="BQ329" s="310">
        <f t="shared" si="510"/>
        <v>0</v>
      </c>
      <c r="BR329" s="310">
        <f t="shared" si="510"/>
        <v>0</v>
      </c>
      <c r="BS329" s="310">
        <f t="shared" si="510"/>
        <v>0</v>
      </c>
      <c r="BT329" s="310">
        <f t="shared" si="510"/>
        <v>0</v>
      </c>
      <c r="BU329" s="310">
        <f t="shared" si="510"/>
        <v>0</v>
      </c>
      <c r="BV329" s="310">
        <f t="shared" si="510"/>
        <v>0</v>
      </c>
      <c r="BW329" s="310">
        <f t="shared" si="510"/>
        <v>0</v>
      </c>
      <c r="BX329" s="310">
        <f t="shared" si="510"/>
        <v>0</v>
      </c>
      <c r="BY329" s="310">
        <f t="shared" si="510"/>
        <v>0</v>
      </c>
      <c r="BZ329" s="310">
        <f t="shared" si="510"/>
        <v>0</v>
      </c>
      <c r="CA329" s="310">
        <f t="shared" si="510"/>
        <v>0</v>
      </c>
      <c r="CB329" s="310">
        <f t="shared" si="510"/>
        <v>0</v>
      </c>
      <c r="CC329" s="310">
        <f t="shared" si="510"/>
        <v>0</v>
      </c>
      <c r="CD329" s="310">
        <f t="shared" si="510"/>
        <v>0</v>
      </c>
      <c r="CE329" s="310">
        <f t="shared" si="510"/>
        <v>0</v>
      </c>
      <c r="CF329" s="310">
        <f t="shared" si="510"/>
        <v>0</v>
      </c>
      <c r="CG329" s="310">
        <f t="shared" si="510"/>
        <v>0</v>
      </c>
      <c r="CH329" s="310">
        <f t="shared" si="510"/>
        <v>0</v>
      </c>
      <c r="CI329" s="310">
        <f t="shared" si="510"/>
        <v>0</v>
      </c>
      <c r="CJ329" s="310">
        <f t="shared" si="510"/>
        <v>0</v>
      </c>
      <c r="CK329" s="310">
        <f t="shared" si="510"/>
        <v>0</v>
      </c>
      <c r="CL329" s="310">
        <f t="shared" si="510"/>
        <v>0</v>
      </c>
      <c r="CM329" s="310">
        <f t="shared" si="510"/>
        <v>0</v>
      </c>
      <c r="CN329" s="310">
        <f t="shared" si="510"/>
        <v>0</v>
      </c>
      <c r="CO329" s="310">
        <f t="shared" si="510"/>
        <v>0</v>
      </c>
      <c r="CP329" s="310">
        <f t="shared" si="510"/>
        <v>0</v>
      </c>
      <c r="CQ329" s="310">
        <f t="shared" si="510"/>
        <v>0</v>
      </c>
      <c r="CR329" s="310">
        <f t="shared" si="510"/>
        <v>0</v>
      </c>
      <c r="CS329" s="310">
        <f t="shared" si="510"/>
        <v>0</v>
      </c>
      <c r="CT329" s="310">
        <f t="shared" si="510"/>
        <v>0</v>
      </c>
      <c r="CU329" s="310">
        <f t="shared" si="510"/>
        <v>0</v>
      </c>
      <c r="CV329" s="310">
        <f t="shared" ref="CV329:DD329" si="511">CV$227*CV218</f>
        <v>0</v>
      </c>
      <c r="CW329" s="310">
        <f t="shared" si="511"/>
        <v>0</v>
      </c>
      <c r="CX329" s="310">
        <f t="shared" si="511"/>
        <v>0</v>
      </c>
      <c r="CY329" s="310">
        <f t="shared" si="511"/>
        <v>0</v>
      </c>
      <c r="CZ329" s="310">
        <f t="shared" si="511"/>
        <v>0</v>
      </c>
      <c r="DA329" s="310">
        <f t="shared" si="511"/>
        <v>0</v>
      </c>
      <c r="DB329" s="310">
        <f t="shared" si="511"/>
        <v>0</v>
      </c>
      <c r="DC329" s="310">
        <f t="shared" si="511"/>
        <v>0</v>
      </c>
      <c r="DD329" s="310">
        <f t="shared" si="511"/>
        <v>0</v>
      </c>
      <c r="DE329" s="310">
        <f t="shared" ref="DE329:DF329" si="512">DE$227*DE218</f>
        <v>0</v>
      </c>
      <c r="DF329" s="342">
        <f t="shared" si="512"/>
        <v>0</v>
      </c>
      <c r="DG329" s="291">
        <f t="shared" si="346"/>
        <v>0</v>
      </c>
      <c r="DJ329" s="311"/>
      <c r="DK329" s="308"/>
    </row>
    <row r="330" spans="2:115">
      <c r="B330" s="509" t="str">
        <f t="shared" ref="B330:C334" si="513">B219</f>
        <v>672</v>
      </c>
      <c r="C330" s="550" t="str">
        <f t="shared" si="513"/>
        <v>飲食サービス</v>
      </c>
      <c r="D330" s="310">
        <f t="shared" ref="D330:AI330" si="514">D$227*D219</f>
        <v>0</v>
      </c>
      <c r="E330" s="310">
        <f t="shared" si="514"/>
        <v>0</v>
      </c>
      <c r="F330" s="310">
        <f t="shared" si="514"/>
        <v>0</v>
      </c>
      <c r="G330" s="310">
        <f t="shared" si="514"/>
        <v>0</v>
      </c>
      <c r="H330" s="310">
        <f t="shared" si="514"/>
        <v>0</v>
      </c>
      <c r="I330" s="310">
        <f t="shared" si="514"/>
        <v>0</v>
      </c>
      <c r="J330" s="310">
        <f t="shared" si="514"/>
        <v>0</v>
      </c>
      <c r="K330" s="310">
        <f t="shared" si="514"/>
        <v>0</v>
      </c>
      <c r="L330" s="310">
        <f t="shared" si="514"/>
        <v>0</v>
      </c>
      <c r="M330" s="310">
        <f t="shared" si="514"/>
        <v>0</v>
      </c>
      <c r="N330" s="310">
        <f t="shared" si="514"/>
        <v>0</v>
      </c>
      <c r="O330" s="310">
        <f t="shared" si="514"/>
        <v>0</v>
      </c>
      <c r="P330" s="310">
        <f t="shared" si="514"/>
        <v>0</v>
      </c>
      <c r="Q330" s="310">
        <f t="shared" si="514"/>
        <v>0</v>
      </c>
      <c r="R330" s="310">
        <f t="shared" si="514"/>
        <v>0</v>
      </c>
      <c r="S330" s="310">
        <f t="shared" si="514"/>
        <v>0</v>
      </c>
      <c r="T330" s="310">
        <f t="shared" si="514"/>
        <v>0</v>
      </c>
      <c r="U330" s="310">
        <f t="shared" si="514"/>
        <v>0</v>
      </c>
      <c r="V330" s="310">
        <f t="shared" si="514"/>
        <v>0</v>
      </c>
      <c r="W330" s="310">
        <f t="shared" si="514"/>
        <v>0</v>
      </c>
      <c r="X330" s="310">
        <f t="shared" si="514"/>
        <v>0</v>
      </c>
      <c r="Y330" s="310">
        <f t="shared" si="514"/>
        <v>0</v>
      </c>
      <c r="Z330" s="310">
        <f t="shared" si="514"/>
        <v>0</v>
      </c>
      <c r="AA330" s="310">
        <f t="shared" si="514"/>
        <v>0</v>
      </c>
      <c r="AB330" s="310">
        <f t="shared" si="514"/>
        <v>0</v>
      </c>
      <c r="AC330" s="310">
        <f t="shared" si="514"/>
        <v>0</v>
      </c>
      <c r="AD330" s="310">
        <f t="shared" si="514"/>
        <v>0</v>
      </c>
      <c r="AE330" s="310">
        <f t="shared" si="514"/>
        <v>0</v>
      </c>
      <c r="AF330" s="310">
        <f t="shared" si="514"/>
        <v>0</v>
      </c>
      <c r="AG330" s="310">
        <f t="shared" si="514"/>
        <v>0</v>
      </c>
      <c r="AH330" s="310">
        <f t="shared" si="514"/>
        <v>0</v>
      </c>
      <c r="AI330" s="310">
        <f t="shared" si="514"/>
        <v>0</v>
      </c>
      <c r="AJ330" s="310">
        <f t="shared" ref="AJ330:BO330" si="515">AJ$227*AJ219</f>
        <v>0</v>
      </c>
      <c r="AK330" s="310">
        <f t="shared" si="515"/>
        <v>0</v>
      </c>
      <c r="AL330" s="310">
        <f t="shared" si="515"/>
        <v>0</v>
      </c>
      <c r="AM330" s="310">
        <f t="shared" si="515"/>
        <v>0</v>
      </c>
      <c r="AN330" s="310">
        <f t="shared" si="515"/>
        <v>0</v>
      </c>
      <c r="AO330" s="310">
        <f t="shared" si="515"/>
        <v>0</v>
      </c>
      <c r="AP330" s="310">
        <f t="shared" si="515"/>
        <v>0</v>
      </c>
      <c r="AQ330" s="310">
        <f t="shared" si="515"/>
        <v>0</v>
      </c>
      <c r="AR330" s="310">
        <f t="shared" si="515"/>
        <v>0</v>
      </c>
      <c r="AS330" s="310">
        <f t="shared" si="515"/>
        <v>0</v>
      </c>
      <c r="AT330" s="310">
        <f t="shared" si="515"/>
        <v>0</v>
      </c>
      <c r="AU330" s="310">
        <f t="shared" si="515"/>
        <v>0</v>
      </c>
      <c r="AV330" s="310">
        <f t="shared" si="515"/>
        <v>0</v>
      </c>
      <c r="AW330" s="310">
        <f t="shared" si="515"/>
        <v>0</v>
      </c>
      <c r="AX330" s="310">
        <f t="shared" si="515"/>
        <v>0</v>
      </c>
      <c r="AY330" s="310">
        <f t="shared" si="515"/>
        <v>0</v>
      </c>
      <c r="AZ330" s="310">
        <f t="shared" si="515"/>
        <v>0</v>
      </c>
      <c r="BA330" s="310">
        <f t="shared" si="515"/>
        <v>0</v>
      </c>
      <c r="BB330" s="310">
        <f t="shared" si="515"/>
        <v>0</v>
      </c>
      <c r="BC330" s="310">
        <f t="shared" si="515"/>
        <v>0</v>
      </c>
      <c r="BD330" s="310">
        <f t="shared" si="515"/>
        <v>0</v>
      </c>
      <c r="BE330" s="310">
        <f t="shared" si="515"/>
        <v>0</v>
      </c>
      <c r="BF330" s="310">
        <f t="shared" si="515"/>
        <v>0</v>
      </c>
      <c r="BG330" s="310">
        <f t="shared" si="515"/>
        <v>0</v>
      </c>
      <c r="BH330" s="310">
        <f t="shared" si="515"/>
        <v>0</v>
      </c>
      <c r="BI330" s="310">
        <f t="shared" si="515"/>
        <v>0</v>
      </c>
      <c r="BJ330" s="310">
        <f t="shared" si="515"/>
        <v>0</v>
      </c>
      <c r="BK330" s="310">
        <f t="shared" si="515"/>
        <v>0</v>
      </c>
      <c r="BL330" s="310">
        <f t="shared" si="515"/>
        <v>0</v>
      </c>
      <c r="BM330" s="310">
        <f t="shared" si="515"/>
        <v>0</v>
      </c>
      <c r="BN330" s="310">
        <f t="shared" si="515"/>
        <v>0</v>
      </c>
      <c r="BO330" s="310">
        <f t="shared" si="515"/>
        <v>0</v>
      </c>
      <c r="BP330" s="310">
        <f t="shared" ref="BP330:CU330" si="516">BP$227*BP219</f>
        <v>0</v>
      </c>
      <c r="BQ330" s="310">
        <f t="shared" si="516"/>
        <v>0</v>
      </c>
      <c r="BR330" s="310">
        <f t="shared" si="516"/>
        <v>0</v>
      </c>
      <c r="BS330" s="310">
        <f t="shared" si="516"/>
        <v>0</v>
      </c>
      <c r="BT330" s="310">
        <f t="shared" si="516"/>
        <v>0</v>
      </c>
      <c r="BU330" s="310">
        <f t="shared" si="516"/>
        <v>0</v>
      </c>
      <c r="BV330" s="310">
        <f t="shared" si="516"/>
        <v>0</v>
      </c>
      <c r="BW330" s="310">
        <f t="shared" si="516"/>
        <v>0</v>
      </c>
      <c r="BX330" s="310">
        <f t="shared" si="516"/>
        <v>0</v>
      </c>
      <c r="BY330" s="310">
        <f t="shared" si="516"/>
        <v>0</v>
      </c>
      <c r="BZ330" s="310">
        <f t="shared" si="516"/>
        <v>0</v>
      </c>
      <c r="CA330" s="310">
        <f t="shared" si="516"/>
        <v>0</v>
      </c>
      <c r="CB330" s="310">
        <f t="shared" si="516"/>
        <v>0</v>
      </c>
      <c r="CC330" s="310">
        <f t="shared" si="516"/>
        <v>0</v>
      </c>
      <c r="CD330" s="310">
        <f t="shared" si="516"/>
        <v>0</v>
      </c>
      <c r="CE330" s="310">
        <f t="shared" si="516"/>
        <v>0</v>
      </c>
      <c r="CF330" s="310">
        <f t="shared" si="516"/>
        <v>0</v>
      </c>
      <c r="CG330" s="310">
        <f t="shared" si="516"/>
        <v>0</v>
      </c>
      <c r="CH330" s="310">
        <f t="shared" si="516"/>
        <v>0</v>
      </c>
      <c r="CI330" s="310">
        <f t="shared" si="516"/>
        <v>0</v>
      </c>
      <c r="CJ330" s="310">
        <f t="shared" si="516"/>
        <v>0</v>
      </c>
      <c r="CK330" s="310">
        <f t="shared" si="516"/>
        <v>0</v>
      </c>
      <c r="CL330" s="310">
        <f t="shared" si="516"/>
        <v>0</v>
      </c>
      <c r="CM330" s="310">
        <f t="shared" si="516"/>
        <v>0</v>
      </c>
      <c r="CN330" s="310">
        <f t="shared" si="516"/>
        <v>0</v>
      </c>
      <c r="CO330" s="310">
        <f t="shared" si="516"/>
        <v>0</v>
      </c>
      <c r="CP330" s="310">
        <f t="shared" si="516"/>
        <v>0</v>
      </c>
      <c r="CQ330" s="310">
        <f t="shared" si="516"/>
        <v>0</v>
      </c>
      <c r="CR330" s="310">
        <f t="shared" si="516"/>
        <v>0</v>
      </c>
      <c r="CS330" s="310">
        <f t="shared" si="516"/>
        <v>0</v>
      </c>
      <c r="CT330" s="310">
        <f t="shared" si="516"/>
        <v>0</v>
      </c>
      <c r="CU330" s="310">
        <f t="shared" si="516"/>
        <v>0</v>
      </c>
      <c r="CV330" s="310">
        <f t="shared" ref="CV330:DD330" si="517">CV$227*CV219</f>
        <v>0</v>
      </c>
      <c r="CW330" s="310">
        <f t="shared" si="517"/>
        <v>0</v>
      </c>
      <c r="CX330" s="310">
        <f t="shared" si="517"/>
        <v>0</v>
      </c>
      <c r="CY330" s="310">
        <f t="shared" si="517"/>
        <v>0</v>
      </c>
      <c r="CZ330" s="310">
        <f t="shared" si="517"/>
        <v>0</v>
      </c>
      <c r="DA330" s="310">
        <f t="shared" si="517"/>
        <v>0</v>
      </c>
      <c r="DB330" s="310">
        <f t="shared" si="517"/>
        <v>0</v>
      </c>
      <c r="DC330" s="310">
        <f t="shared" si="517"/>
        <v>0</v>
      </c>
      <c r="DD330" s="310">
        <f t="shared" si="517"/>
        <v>0</v>
      </c>
      <c r="DE330" s="310">
        <f t="shared" ref="DE330:DF330" si="518">DE$227*DE219</f>
        <v>0</v>
      </c>
      <c r="DF330" s="342">
        <f t="shared" si="518"/>
        <v>0</v>
      </c>
      <c r="DG330" s="291">
        <f t="shared" si="346"/>
        <v>0</v>
      </c>
      <c r="DJ330" s="311"/>
      <c r="DK330" s="308"/>
    </row>
    <row r="331" spans="2:115">
      <c r="B331" s="509" t="str">
        <f t="shared" si="513"/>
        <v>673</v>
      </c>
      <c r="C331" s="550" t="str">
        <f t="shared" si="513"/>
        <v>洗濯・理容・美容・浴場業</v>
      </c>
      <c r="D331" s="310">
        <f t="shared" ref="D331:AI331" si="519">D$227*D220</f>
        <v>0</v>
      </c>
      <c r="E331" s="310">
        <f t="shared" si="519"/>
        <v>0</v>
      </c>
      <c r="F331" s="310">
        <f t="shared" si="519"/>
        <v>0</v>
      </c>
      <c r="G331" s="310">
        <f t="shared" si="519"/>
        <v>0</v>
      </c>
      <c r="H331" s="310">
        <f t="shared" si="519"/>
        <v>0</v>
      </c>
      <c r="I331" s="310">
        <f t="shared" si="519"/>
        <v>0</v>
      </c>
      <c r="J331" s="310">
        <f t="shared" si="519"/>
        <v>0</v>
      </c>
      <c r="K331" s="310">
        <f t="shared" si="519"/>
        <v>0</v>
      </c>
      <c r="L331" s="310">
        <f t="shared" si="519"/>
        <v>0</v>
      </c>
      <c r="M331" s="310">
        <f t="shared" si="519"/>
        <v>0</v>
      </c>
      <c r="N331" s="310">
        <f t="shared" si="519"/>
        <v>0</v>
      </c>
      <c r="O331" s="310">
        <f t="shared" si="519"/>
        <v>0</v>
      </c>
      <c r="P331" s="310">
        <f t="shared" si="519"/>
        <v>0</v>
      </c>
      <c r="Q331" s="310">
        <f t="shared" si="519"/>
        <v>0</v>
      </c>
      <c r="R331" s="310">
        <f t="shared" si="519"/>
        <v>0</v>
      </c>
      <c r="S331" s="310">
        <f t="shared" si="519"/>
        <v>0</v>
      </c>
      <c r="T331" s="310">
        <f t="shared" si="519"/>
        <v>0</v>
      </c>
      <c r="U331" s="310">
        <f t="shared" si="519"/>
        <v>0</v>
      </c>
      <c r="V331" s="310">
        <f t="shared" si="519"/>
        <v>0</v>
      </c>
      <c r="W331" s="310">
        <f t="shared" si="519"/>
        <v>0</v>
      </c>
      <c r="X331" s="310">
        <f t="shared" si="519"/>
        <v>0</v>
      </c>
      <c r="Y331" s="310">
        <f t="shared" si="519"/>
        <v>0</v>
      </c>
      <c r="Z331" s="310">
        <f t="shared" si="519"/>
        <v>0</v>
      </c>
      <c r="AA331" s="310">
        <f t="shared" si="519"/>
        <v>0</v>
      </c>
      <c r="AB331" s="310">
        <f t="shared" si="519"/>
        <v>0</v>
      </c>
      <c r="AC331" s="310">
        <f t="shared" si="519"/>
        <v>0</v>
      </c>
      <c r="AD331" s="310">
        <f t="shared" si="519"/>
        <v>0</v>
      </c>
      <c r="AE331" s="310">
        <f t="shared" si="519"/>
        <v>0</v>
      </c>
      <c r="AF331" s="310">
        <f t="shared" si="519"/>
        <v>0</v>
      </c>
      <c r="AG331" s="310">
        <f t="shared" si="519"/>
        <v>0</v>
      </c>
      <c r="AH331" s="310">
        <f t="shared" si="519"/>
        <v>0</v>
      </c>
      <c r="AI331" s="310">
        <f t="shared" si="519"/>
        <v>0</v>
      </c>
      <c r="AJ331" s="310">
        <f t="shared" ref="AJ331:BO331" si="520">AJ$227*AJ220</f>
        <v>0</v>
      </c>
      <c r="AK331" s="310">
        <f t="shared" si="520"/>
        <v>0</v>
      </c>
      <c r="AL331" s="310">
        <f t="shared" si="520"/>
        <v>0</v>
      </c>
      <c r="AM331" s="310">
        <f t="shared" si="520"/>
        <v>0</v>
      </c>
      <c r="AN331" s="310">
        <f t="shared" si="520"/>
        <v>0</v>
      </c>
      <c r="AO331" s="310">
        <f t="shared" si="520"/>
        <v>0</v>
      </c>
      <c r="AP331" s="310">
        <f t="shared" si="520"/>
        <v>0</v>
      </c>
      <c r="AQ331" s="310">
        <f t="shared" si="520"/>
        <v>0</v>
      </c>
      <c r="AR331" s="310">
        <f t="shared" si="520"/>
        <v>0</v>
      </c>
      <c r="AS331" s="310">
        <f t="shared" si="520"/>
        <v>0</v>
      </c>
      <c r="AT331" s="310">
        <f t="shared" si="520"/>
        <v>0</v>
      </c>
      <c r="AU331" s="310">
        <f t="shared" si="520"/>
        <v>0</v>
      </c>
      <c r="AV331" s="310">
        <f t="shared" si="520"/>
        <v>0</v>
      </c>
      <c r="AW331" s="310">
        <f t="shared" si="520"/>
        <v>0</v>
      </c>
      <c r="AX331" s="310">
        <f t="shared" si="520"/>
        <v>0</v>
      </c>
      <c r="AY331" s="310">
        <f t="shared" si="520"/>
        <v>0</v>
      </c>
      <c r="AZ331" s="310">
        <f t="shared" si="520"/>
        <v>0</v>
      </c>
      <c r="BA331" s="310">
        <f t="shared" si="520"/>
        <v>0</v>
      </c>
      <c r="BB331" s="310">
        <f t="shared" si="520"/>
        <v>0</v>
      </c>
      <c r="BC331" s="310">
        <f t="shared" si="520"/>
        <v>0</v>
      </c>
      <c r="BD331" s="310">
        <f t="shared" si="520"/>
        <v>0</v>
      </c>
      <c r="BE331" s="310">
        <f t="shared" si="520"/>
        <v>0</v>
      </c>
      <c r="BF331" s="310">
        <f t="shared" si="520"/>
        <v>0</v>
      </c>
      <c r="BG331" s="310">
        <f t="shared" si="520"/>
        <v>0</v>
      </c>
      <c r="BH331" s="310">
        <f t="shared" si="520"/>
        <v>0</v>
      </c>
      <c r="BI331" s="310">
        <f t="shared" si="520"/>
        <v>0</v>
      </c>
      <c r="BJ331" s="310">
        <f t="shared" si="520"/>
        <v>0</v>
      </c>
      <c r="BK331" s="310">
        <f t="shared" si="520"/>
        <v>0</v>
      </c>
      <c r="BL331" s="310">
        <f t="shared" si="520"/>
        <v>0</v>
      </c>
      <c r="BM331" s="310">
        <f t="shared" si="520"/>
        <v>0</v>
      </c>
      <c r="BN331" s="310">
        <f t="shared" si="520"/>
        <v>0</v>
      </c>
      <c r="BO331" s="310">
        <f t="shared" si="520"/>
        <v>0</v>
      </c>
      <c r="BP331" s="310">
        <f t="shared" ref="BP331:CU331" si="521">BP$227*BP220</f>
        <v>0</v>
      </c>
      <c r="BQ331" s="310">
        <f t="shared" si="521"/>
        <v>0</v>
      </c>
      <c r="BR331" s="310">
        <f t="shared" si="521"/>
        <v>0</v>
      </c>
      <c r="BS331" s="310">
        <f t="shared" si="521"/>
        <v>0</v>
      </c>
      <c r="BT331" s="310">
        <f t="shared" si="521"/>
        <v>0</v>
      </c>
      <c r="BU331" s="310">
        <f t="shared" si="521"/>
        <v>0</v>
      </c>
      <c r="BV331" s="310">
        <f t="shared" si="521"/>
        <v>0</v>
      </c>
      <c r="BW331" s="310">
        <f t="shared" si="521"/>
        <v>0</v>
      </c>
      <c r="BX331" s="310">
        <f t="shared" si="521"/>
        <v>0</v>
      </c>
      <c r="BY331" s="310">
        <f t="shared" si="521"/>
        <v>0</v>
      </c>
      <c r="BZ331" s="310">
        <f t="shared" si="521"/>
        <v>0</v>
      </c>
      <c r="CA331" s="310">
        <f t="shared" si="521"/>
        <v>0</v>
      </c>
      <c r="CB331" s="310">
        <f t="shared" si="521"/>
        <v>0</v>
      </c>
      <c r="CC331" s="310">
        <f t="shared" si="521"/>
        <v>0</v>
      </c>
      <c r="CD331" s="310">
        <f t="shared" si="521"/>
        <v>0</v>
      </c>
      <c r="CE331" s="310">
        <f t="shared" si="521"/>
        <v>0</v>
      </c>
      <c r="CF331" s="310">
        <f t="shared" si="521"/>
        <v>0</v>
      </c>
      <c r="CG331" s="310">
        <f t="shared" si="521"/>
        <v>0</v>
      </c>
      <c r="CH331" s="310">
        <f t="shared" si="521"/>
        <v>0</v>
      </c>
      <c r="CI331" s="310">
        <f t="shared" si="521"/>
        <v>0</v>
      </c>
      <c r="CJ331" s="310">
        <f t="shared" si="521"/>
        <v>0</v>
      </c>
      <c r="CK331" s="310">
        <f t="shared" si="521"/>
        <v>0</v>
      </c>
      <c r="CL331" s="310">
        <f t="shared" si="521"/>
        <v>0</v>
      </c>
      <c r="CM331" s="310">
        <f t="shared" si="521"/>
        <v>0</v>
      </c>
      <c r="CN331" s="310">
        <f t="shared" si="521"/>
        <v>0</v>
      </c>
      <c r="CO331" s="310">
        <f t="shared" si="521"/>
        <v>0</v>
      </c>
      <c r="CP331" s="310">
        <f t="shared" si="521"/>
        <v>0</v>
      </c>
      <c r="CQ331" s="310">
        <f t="shared" si="521"/>
        <v>0</v>
      </c>
      <c r="CR331" s="310">
        <f t="shared" si="521"/>
        <v>0</v>
      </c>
      <c r="CS331" s="310">
        <f t="shared" si="521"/>
        <v>0</v>
      </c>
      <c r="CT331" s="310">
        <f t="shared" si="521"/>
        <v>0</v>
      </c>
      <c r="CU331" s="310">
        <f t="shared" si="521"/>
        <v>0</v>
      </c>
      <c r="CV331" s="310">
        <f t="shared" ref="CV331:DD331" si="522">CV$227*CV220</f>
        <v>0</v>
      </c>
      <c r="CW331" s="310">
        <f t="shared" si="522"/>
        <v>0</v>
      </c>
      <c r="CX331" s="310">
        <f t="shared" si="522"/>
        <v>0</v>
      </c>
      <c r="CY331" s="310">
        <f t="shared" si="522"/>
        <v>0</v>
      </c>
      <c r="CZ331" s="310">
        <f t="shared" si="522"/>
        <v>0</v>
      </c>
      <c r="DA331" s="310">
        <f t="shared" si="522"/>
        <v>0</v>
      </c>
      <c r="DB331" s="310">
        <f t="shared" si="522"/>
        <v>0</v>
      </c>
      <c r="DC331" s="310">
        <f t="shared" si="522"/>
        <v>0</v>
      </c>
      <c r="DD331" s="310">
        <f t="shared" si="522"/>
        <v>0</v>
      </c>
      <c r="DE331" s="310">
        <f t="shared" ref="DE331:DF331" si="523">DE$227*DE220</f>
        <v>0</v>
      </c>
      <c r="DF331" s="342">
        <f t="shared" si="523"/>
        <v>0</v>
      </c>
      <c r="DG331" s="291">
        <f t="shared" si="346"/>
        <v>0</v>
      </c>
      <c r="DJ331" s="311"/>
      <c r="DK331" s="308"/>
    </row>
    <row r="332" spans="2:115">
      <c r="B332" s="509" t="str">
        <f t="shared" si="513"/>
        <v>674</v>
      </c>
      <c r="C332" s="550" t="str">
        <f t="shared" si="513"/>
        <v>娯楽サービス</v>
      </c>
      <c r="D332" s="310">
        <f t="shared" ref="D332:AI332" si="524">D$227*D221</f>
        <v>0</v>
      </c>
      <c r="E332" s="310">
        <f t="shared" si="524"/>
        <v>0</v>
      </c>
      <c r="F332" s="310">
        <f t="shared" si="524"/>
        <v>0</v>
      </c>
      <c r="G332" s="310">
        <f t="shared" si="524"/>
        <v>0</v>
      </c>
      <c r="H332" s="310">
        <f t="shared" si="524"/>
        <v>0</v>
      </c>
      <c r="I332" s="310">
        <f t="shared" si="524"/>
        <v>0</v>
      </c>
      <c r="J332" s="310">
        <f t="shared" si="524"/>
        <v>0</v>
      </c>
      <c r="K332" s="310">
        <f t="shared" si="524"/>
        <v>0</v>
      </c>
      <c r="L332" s="310">
        <f t="shared" si="524"/>
        <v>0</v>
      </c>
      <c r="M332" s="310">
        <f t="shared" si="524"/>
        <v>0</v>
      </c>
      <c r="N332" s="310">
        <f t="shared" si="524"/>
        <v>0</v>
      </c>
      <c r="O332" s="310">
        <f t="shared" si="524"/>
        <v>0</v>
      </c>
      <c r="P332" s="310">
        <f t="shared" si="524"/>
        <v>0</v>
      </c>
      <c r="Q332" s="310">
        <f t="shared" si="524"/>
        <v>0</v>
      </c>
      <c r="R332" s="310">
        <f t="shared" si="524"/>
        <v>0</v>
      </c>
      <c r="S332" s="310">
        <f t="shared" si="524"/>
        <v>0</v>
      </c>
      <c r="T332" s="310">
        <f t="shared" si="524"/>
        <v>0</v>
      </c>
      <c r="U332" s="310">
        <f t="shared" si="524"/>
        <v>0</v>
      </c>
      <c r="V332" s="310">
        <f t="shared" si="524"/>
        <v>0</v>
      </c>
      <c r="W332" s="310">
        <f t="shared" si="524"/>
        <v>0</v>
      </c>
      <c r="X332" s="310">
        <f t="shared" si="524"/>
        <v>0</v>
      </c>
      <c r="Y332" s="310">
        <f t="shared" si="524"/>
        <v>0</v>
      </c>
      <c r="Z332" s="310">
        <f t="shared" si="524"/>
        <v>0</v>
      </c>
      <c r="AA332" s="310">
        <f t="shared" si="524"/>
        <v>0</v>
      </c>
      <c r="AB332" s="310">
        <f t="shared" si="524"/>
        <v>0</v>
      </c>
      <c r="AC332" s="310">
        <f t="shared" si="524"/>
        <v>0</v>
      </c>
      <c r="AD332" s="310">
        <f t="shared" si="524"/>
        <v>0</v>
      </c>
      <c r="AE332" s="310">
        <f t="shared" si="524"/>
        <v>0</v>
      </c>
      <c r="AF332" s="310">
        <f t="shared" si="524"/>
        <v>0</v>
      </c>
      <c r="AG332" s="310">
        <f t="shared" si="524"/>
        <v>0</v>
      </c>
      <c r="AH332" s="310">
        <f t="shared" si="524"/>
        <v>0</v>
      </c>
      <c r="AI332" s="310">
        <f t="shared" si="524"/>
        <v>0</v>
      </c>
      <c r="AJ332" s="310">
        <f t="shared" ref="AJ332:BO332" si="525">AJ$227*AJ221</f>
        <v>0</v>
      </c>
      <c r="AK332" s="310">
        <f t="shared" si="525"/>
        <v>0</v>
      </c>
      <c r="AL332" s="310">
        <f t="shared" si="525"/>
        <v>0</v>
      </c>
      <c r="AM332" s="310">
        <f t="shared" si="525"/>
        <v>0</v>
      </c>
      <c r="AN332" s="310">
        <f t="shared" si="525"/>
        <v>0</v>
      </c>
      <c r="AO332" s="310">
        <f t="shared" si="525"/>
        <v>0</v>
      </c>
      <c r="AP332" s="310">
        <f t="shared" si="525"/>
        <v>0</v>
      </c>
      <c r="AQ332" s="310">
        <f t="shared" si="525"/>
        <v>0</v>
      </c>
      <c r="AR332" s="310">
        <f t="shared" si="525"/>
        <v>0</v>
      </c>
      <c r="AS332" s="310">
        <f t="shared" si="525"/>
        <v>0</v>
      </c>
      <c r="AT332" s="310">
        <f t="shared" si="525"/>
        <v>0</v>
      </c>
      <c r="AU332" s="310">
        <f t="shared" si="525"/>
        <v>0</v>
      </c>
      <c r="AV332" s="310">
        <f t="shared" si="525"/>
        <v>0</v>
      </c>
      <c r="AW332" s="310">
        <f t="shared" si="525"/>
        <v>0</v>
      </c>
      <c r="AX332" s="310">
        <f t="shared" si="525"/>
        <v>0</v>
      </c>
      <c r="AY332" s="310">
        <f t="shared" si="525"/>
        <v>0</v>
      </c>
      <c r="AZ332" s="310">
        <f t="shared" si="525"/>
        <v>0</v>
      </c>
      <c r="BA332" s="310">
        <f t="shared" si="525"/>
        <v>0</v>
      </c>
      <c r="BB332" s="310">
        <f t="shared" si="525"/>
        <v>0</v>
      </c>
      <c r="BC332" s="310">
        <f t="shared" si="525"/>
        <v>0</v>
      </c>
      <c r="BD332" s="310">
        <f t="shared" si="525"/>
        <v>0</v>
      </c>
      <c r="BE332" s="310">
        <f t="shared" si="525"/>
        <v>0</v>
      </c>
      <c r="BF332" s="310">
        <f t="shared" si="525"/>
        <v>0</v>
      </c>
      <c r="BG332" s="310">
        <f t="shared" si="525"/>
        <v>0</v>
      </c>
      <c r="BH332" s="310">
        <f t="shared" si="525"/>
        <v>0</v>
      </c>
      <c r="BI332" s="310">
        <f t="shared" si="525"/>
        <v>0</v>
      </c>
      <c r="BJ332" s="310">
        <f t="shared" si="525"/>
        <v>0</v>
      </c>
      <c r="BK332" s="310">
        <f t="shared" si="525"/>
        <v>0</v>
      </c>
      <c r="BL332" s="310">
        <f t="shared" si="525"/>
        <v>0</v>
      </c>
      <c r="BM332" s="310">
        <f t="shared" si="525"/>
        <v>0</v>
      </c>
      <c r="BN332" s="310">
        <f t="shared" si="525"/>
        <v>0</v>
      </c>
      <c r="BO332" s="310">
        <f t="shared" si="525"/>
        <v>0</v>
      </c>
      <c r="BP332" s="310">
        <f t="shared" ref="BP332:CU332" si="526">BP$227*BP221</f>
        <v>0</v>
      </c>
      <c r="BQ332" s="310">
        <f t="shared" si="526"/>
        <v>0</v>
      </c>
      <c r="BR332" s="310">
        <f t="shared" si="526"/>
        <v>0</v>
      </c>
      <c r="BS332" s="310">
        <f t="shared" si="526"/>
        <v>0</v>
      </c>
      <c r="BT332" s="310">
        <f t="shared" si="526"/>
        <v>0</v>
      </c>
      <c r="BU332" s="310">
        <f t="shared" si="526"/>
        <v>0</v>
      </c>
      <c r="BV332" s="310">
        <f t="shared" si="526"/>
        <v>0</v>
      </c>
      <c r="BW332" s="310">
        <f t="shared" si="526"/>
        <v>0</v>
      </c>
      <c r="BX332" s="310">
        <f t="shared" si="526"/>
        <v>0</v>
      </c>
      <c r="BY332" s="310">
        <f t="shared" si="526"/>
        <v>0</v>
      </c>
      <c r="BZ332" s="310">
        <f t="shared" si="526"/>
        <v>0</v>
      </c>
      <c r="CA332" s="310">
        <f t="shared" si="526"/>
        <v>0</v>
      </c>
      <c r="CB332" s="310">
        <f t="shared" si="526"/>
        <v>0</v>
      </c>
      <c r="CC332" s="310">
        <f t="shared" si="526"/>
        <v>0</v>
      </c>
      <c r="CD332" s="310">
        <f t="shared" si="526"/>
        <v>0</v>
      </c>
      <c r="CE332" s="310">
        <f t="shared" si="526"/>
        <v>0</v>
      </c>
      <c r="CF332" s="310">
        <f t="shared" si="526"/>
        <v>0</v>
      </c>
      <c r="CG332" s="310">
        <f t="shared" si="526"/>
        <v>0</v>
      </c>
      <c r="CH332" s="310">
        <f t="shared" si="526"/>
        <v>0</v>
      </c>
      <c r="CI332" s="310">
        <f t="shared" si="526"/>
        <v>0</v>
      </c>
      <c r="CJ332" s="310">
        <f t="shared" si="526"/>
        <v>0</v>
      </c>
      <c r="CK332" s="310">
        <f t="shared" si="526"/>
        <v>0</v>
      </c>
      <c r="CL332" s="310">
        <f t="shared" si="526"/>
        <v>0</v>
      </c>
      <c r="CM332" s="310">
        <f t="shared" si="526"/>
        <v>0</v>
      </c>
      <c r="CN332" s="310">
        <f t="shared" si="526"/>
        <v>0</v>
      </c>
      <c r="CO332" s="310">
        <f t="shared" si="526"/>
        <v>0</v>
      </c>
      <c r="CP332" s="310">
        <f t="shared" si="526"/>
        <v>0</v>
      </c>
      <c r="CQ332" s="310">
        <f t="shared" si="526"/>
        <v>0</v>
      </c>
      <c r="CR332" s="310">
        <f t="shared" si="526"/>
        <v>0</v>
      </c>
      <c r="CS332" s="310">
        <f t="shared" si="526"/>
        <v>0</v>
      </c>
      <c r="CT332" s="310">
        <f t="shared" si="526"/>
        <v>0</v>
      </c>
      <c r="CU332" s="310">
        <f t="shared" si="526"/>
        <v>0</v>
      </c>
      <c r="CV332" s="310">
        <f t="shared" ref="CV332:DD332" si="527">CV$227*CV221</f>
        <v>0</v>
      </c>
      <c r="CW332" s="310">
        <f t="shared" si="527"/>
        <v>0</v>
      </c>
      <c r="CX332" s="310">
        <f t="shared" si="527"/>
        <v>0</v>
      </c>
      <c r="CY332" s="310">
        <f t="shared" si="527"/>
        <v>0</v>
      </c>
      <c r="CZ332" s="310">
        <f t="shared" si="527"/>
        <v>0</v>
      </c>
      <c r="DA332" s="310">
        <f t="shared" si="527"/>
        <v>0</v>
      </c>
      <c r="DB332" s="310">
        <f t="shared" si="527"/>
        <v>0</v>
      </c>
      <c r="DC332" s="310">
        <f t="shared" si="527"/>
        <v>0</v>
      </c>
      <c r="DD332" s="310">
        <f t="shared" si="527"/>
        <v>0</v>
      </c>
      <c r="DE332" s="310">
        <f t="shared" ref="DE332:DF332" si="528">DE$227*DE221</f>
        <v>0</v>
      </c>
      <c r="DF332" s="342">
        <f t="shared" si="528"/>
        <v>0</v>
      </c>
      <c r="DG332" s="291">
        <f t="shared" si="346"/>
        <v>0</v>
      </c>
      <c r="DJ332" s="311"/>
      <c r="DK332" s="308"/>
    </row>
    <row r="333" spans="2:115">
      <c r="B333" s="509" t="str">
        <f t="shared" si="513"/>
        <v>675</v>
      </c>
      <c r="C333" s="550" t="str">
        <f t="shared" si="513"/>
        <v>獣医業</v>
      </c>
      <c r="D333" s="310">
        <f t="shared" ref="D333:AI333" si="529">D$227*D222</f>
        <v>0</v>
      </c>
      <c r="E333" s="310">
        <f t="shared" si="529"/>
        <v>0</v>
      </c>
      <c r="F333" s="310">
        <f t="shared" si="529"/>
        <v>0</v>
      </c>
      <c r="G333" s="310">
        <f t="shared" si="529"/>
        <v>0</v>
      </c>
      <c r="H333" s="310">
        <f t="shared" si="529"/>
        <v>0</v>
      </c>
      <c r="I333" s="310">
        <f t="shared" si="529"/>
        <v>0</v>
      </c>
      <c r="J333" s="310">
        <f t="shared" si="529"/>
        <v>0</v>
      </c>
      <c r="K333" s="310">
        <f t="shared" si="529"/>
        <v>0</v>
      </c>
      <c r="L333" s="310">
        <f t="shared" si="529"/>
        <v>0</v>
      </c>
      <c r="M333" s="310">
        <f t="shared" si="529"/>
        <v>0</v>
      </c>
      <c r="N333" s="310">
        <f t="shared" si="529"/>
        <v>0</v>
      </c>
      <c r="O333" s="310">
        <f t="shared" si="529"/>
        <v>0</v>
      </c>
      <c r="P333" s="310">
        <f t="shared" si="529"/>
        <v>0</v>
      </c>
      <c r="Q333" s="310">
        <f t="shared" si="529"/>
        <v>0</v>
      </c>
      <c r="R333" s="310">
        <f t="shared" si="529"/>
        <v>0</v>
      </c>
      <c r="S333" s="310">
        <f t="shared" si="529"/>
        <v>0</v>
      </c>
      <c r="T333" s="310">
        <f t="shared" si="529"/>
        <v>0</v>
      </c>
      <c r="U333" s="310">
        <f t="shared" si="529"/>
        <v>0</v>
      </c>
      <c r="V333" s="310">
        <f t="shared" si="529"/>
        <v>0</v>
      </c>
      <c r="W333" s="310">
        <f t="shared" si="529"/>
        <v>0</v>
      </c>
      <c r="X333" s="310">
        <f t="shared" si="529"/>
        <v>0</v>
      </c>
      <c r="Y333" s="310">
        <f t="shared" si="529"/>
        <v>0</v>
      </c>
      <c r="Z333" s="310">
        <f t="shared" si="529"/>
        <v>0</v>
      </c>
      <c r="AA333" s="310">
        <f t="shared" si="529"/>
        <v>0</v>
      </c>
      <c r="AB333" s="310">
        <f t="shared" si="529"/>
        <v>0</v>
      </c>
      <c r="AC333" s="310">
        <f t="shared" si="529"/>
        <v>0</v>
      </c>
      <c r="AD333" s="310">
        <f t="shared" si="529"/>
        <v>0</v>
      </c>
      <c r="AE333" s="310">
        <f t="shared" si="529"/>
        <v>0</v>
      </c>
      <c r="AF333" s="310">
        <f t="shared" si="529"/>
        <v>0</v>
      </c>
      <c r="AG333" s="310">
        <f t="shared" si="529"/>
        <v>0</v>
      </c>
      <c r="AH333" s="310">
        <f t="shared" si="529"/>
        <v>0</v>
      </c>
      <c r="AI333" s="310">
        <f t="shared" si="529"/>
        <v>0</v>
      </c>
      <c r="AJ333" s="310">
        <f t="shared" ref="AJ333:BO333" si="530">AJ$227*AJ222</f>
        <v>0</v>
      </c>
      <c r="AK333" s="310">
        <f t="shared" si="530"/>
        <v>0</v>
      </c>
      <c r="AL333" s="310">
        <f t="shared" si="530"/>
        <v>0</v>
      </c>
      <c r="AM333" s="310">
        <f t="shared" si="530"/>
        <v>0</v>
      </c>
      <c r="AN333" s="310">
        <f t="shared" si="530"/>
        <v>0</v>
      </c>
      <c r="AO333" s="310">
        <f t="shared" si="530"/>
        <v>0</v>
      </c>
      <c r="AP333" s="310">
        <f t="shared" si="530"/>
        <v>0</v>
      </c>
      <c r="AQ333" s="310">
        <f t="shared" si="530"/>
        <v>0</v>
      </c>
      <c r="AR333" s="310">
        <f t="shared" si="530"/>
        <v>0</v>
      </c>
      <c r="AS333" s="310">
        <f t="shared" si="530"/>
        <v>0</v>
      </c>
      <c r="AT333" s="310">
        <f t="shared" si="530"/>
        <v>0</v>
      </c>
      <c r="AU333" s="310">
        <f t="shared" si="530"/>
        <v>0</v>
      </c>
      <c r="AV333" s="310">
        <f t="shared" si="530"/>
        <v>0</v>
      </c>
      <c r="AW333" s="310">
        <f t="shared" si="530"/>
        <v>0</v>
      </c>
      <c r="AX333" s="310">
        <f t="shared" si="530"/>
        <v>0</v>
      </c>
      <c r="AY333" s="310">
        <f t="shared" si="530"/>
        <v>0</v>
      </c>
      <c r="AZ333" s="310">
        <f t="shared" si="530"/>
        <v>0</v>
      </c>
      <c r="BA333" s="310">
        <f t="shared" si="530"/>
        <v>0</v>
      </c>
      <c r="BB333" s="310">
        <f t="shared" si="530"/>
        <v>0</v>
      </c>
      <c r="BC333" s="310">
        <f t="shared" si="530"/>
        <v>0</v>
      </c>
      <c r="BD333" s="310">
        <f t="shared" si="530"/>
        <v>0</v>
      </c>
      <c r="BE333" s="310">
        <f t="shared" si="530"/>
        <v>0</v>
      </c>
      <c r="BF333" s="310">
        <f t="shared" si="530"/>
        <v>0</v>
      </c>
      <c r="BG333" s="310">
        <f t="shared" si="530"/>
        <v>0</v>
      </c>
      <c r="BH333" s="310">
        <f t="shared" si="530"/>
        <v>0</v>
      </c>
      <c r="BI333" s="310">
        <f t="shared" si="530"/>
        <v>0</v>
      </c>
      <c r="BJ333" s="310">
        <f t="shared" si="530"/>
        <v>0</v>
      </c>
      <c r="BK333" s="310">
        <f t="shared" si="530"/>
        <v>0</v>
      </c>
      <c r="BL333" s="310">
        <f t="shared" si="530"/>
        <v>0</v>
      </c>
      <c r="BM333" s="310">
        <f t="shared" si="530"/>
        <v>0</v>
      </c>
      <c r="BN333" s="310">
        <f t="shared" si="530"/>
        <v>0</v>
      </c>
      <c r="BO333" s="310">
        <f t="shared" si="530"/>
        <v>0</v>
      </c>
      <c r="BP333" s="310">
        <f t="shared" ref="BP333:CU333" si="531">BP$227*BP222</f>
        <v>0</v>
      </c>
      <c r="BQ333" s="310">
        <f t="shared" si="531"/>
        <v>0</v>
      </c>
      <c r="BR333" s="310">
        <f t="shared" si="531"/>
        <v>0</v>
      </c>
      <c r="BS333" s="310">
        <f t="shared" si="531"/>
        <v>0</v>
      </c>
      <c r="BT333" s="310">
        <f t="shared" si="531"/>
        <v>0</v>
      </c>
      <c r="BU333" s="310">
        <f t="shared" si="531"/>
        <v>0</v>
      </c>
      <c r="BV333" s="310">
        <f t="shared" si="531"/>
        <v>0</v>
      </c>
      <c r="BW333" s="310">
        <f t="shared" si="531"/>
        <v>0</v>
      </c>
      <c r="BX333" s="310">
        <f t="shared" si="531"/>
        <v>0</v>
      </c>
      <c r="BY333" s="310">
        <f t="shared" si="531"/>
        <v>0</v>
      </c>
      <c r="BZ333" s="310">
        <f t="shared" si="531"/>
        <v>0</v>
      </c>
      <c r="CA333" s="310">
        <f t="shared" si="531"/>
        <v>0</v>
      </c>
      <c r="CB333" s="310">
        <f t="shared" si="531"/>
        <v>0</v>
      </c>
      <c r="CC333" s="310">
        <f t="shared" si="531"/>
        <v>0</v>
      </c>
      <c r="CD333" s="310">
        <f t="shared" si="531"/>
        <v>0</v>
      </c>
      <c r="CE333" s="310">
        <f t="shared" si="531"/>
        <v>0</v>
      </c>
      <c r="CF333" s="310">
        <f t="shared" si="531"/>
        <v>0</v>
      </c>
      <c r="CG333" s="310">
        <f t="shared" si="531"/>
        <v>0</v>
      </c>
      <c r="CH333" s="310">
        <f t="shared" si="531"/>
        <v>0</v>
      </c>
      <c r="CI333" s="310">
        <f t="shared" si="531"/>
        <v>0</v>
      </c>
      <c r="CJ333" s="310">
        <f t="shared" si="531"/>
        <v>0</v>
      </c>
      <c r="CK333" s="310">
        <f t="shared" si="531"/>
        <v>0</v>
      </c>
      <c r="CL333" s="310">
        <f t="shared" si="531"/>
        <v>0</v>
      </c>
      <c r="CM333" s="310">
        <f t="shared" si="531"/>
        <v>0</v>
      </c>
      <c r="CN333" s="310">
        <f t="shared" si="531"/>
        <v>0</v>
      </c>
      <c r="CO333" s="310">
        <f t="shared" si="531"/>
        <v>0</v>
      </c>
      <c r="CP333" s="310">
        <f t="shared" si="531"/>
        <v>0</v>
      </c>
      <c r="CQ333" s="310">
        <f t="shared" si="531"/>
        <v>0</v>
      </c>
      <c r="CR333" s="310">
        <f t="shared" si="531"/>
        <v>0</v>
      </c>
      <c r="CS333" s="310">
        <f t="shared" si="531"/>
        <v>0</v>
      </c>
      <c r="CT333" s="310">
        <f t="shared" si="531"/>
        <v>0</v>
      </c>
      <c r="CU333" s="310">
        <f t="shared" si="531"/>
        <v>0</v>
      </c>
      <c r="CV333" s="310">
        <f t="shared" ref="CV333:DD333" si="532">CV$227*CV222</f>
        <v>0</v>
      </c>
      <c r="CW333" s="310">
        <f t="shared" si="532"/>
        <v>0</v>
      </c>
      <c r="CX333" s="310">
        <f t="shared" si="532"/>
        <v>0</v>
      </c>
      <c r="CY333" s="310">
        <f t="shared" si="532"/>
        <v>0</v>
      </c>
      <c r="CZ333" s="310">
        <f t="shared" si="532"/>
        <v>0</v>
      </c>
      <c r="DA333" s="310">
        <f t="shared" si="532"/>
        <v>0</v>
      </c>
      <c r="DB333" s="310">
        <f t="shared" si="532"/>
        <v>0</v>
      </c>
      <c r="DC333" s="310">
        <f t="shared" si="532"/>
        <v>0</v>
      </c>
      <c r="DD333" s="310">
        <f t="shared" si="532"/>
        <v>0</v>
      </c>
      <c r="DE333" s="310">
        <f t="shared" ref="DE333:DF333" si="533">DE$227*DE222</f>
        <v>0</v>
      </c>
      <c r="DF333" s="342">
        <f t="shared" si="533"/>
        <v>0</v>
      </c>
      <c r="DG333" s="291">
        <f t="shared" si="346"/>
        <v>0</v>
      </c>
      <c r="DJ333" s="311"/>
      <c r="DK333" s="308"/>
    </row>
    <row r="334" spans="2:115">
      <c r="B334" s="509" t="str">
        <f t="shared" si="513"/>
        <v>679</v>
      </c>
      <c r="C334" s="550" t="str">
        <f t="shared" si="513"/>
        <v>その他の対個人サービス</v>
      </c>
      <c r="D334" s="310">
        <f t="shared" ref="D334:AI334" si="534">D$227*D223</f>
        <v>0</v>
      </c>
      <c r="E334" s="310">
        <f t="shared" si="534"/>
        <v>0</v>
      </c>
      <c r="F334" s="310">
        <f t="shared" si="534"/>
        <v>0</v>
      </c>
      <c r="G334" s="310">
        <f t="shared" si="534"/>
        <v>0</v>
      </c>
      <c r="H334" s="310">
        <f t="shared" si="534"/>
        <v>0</v>
      </c>
      <c r="I334" s="310">
        <f t="shared" si="534"/>
        <v>0</v>
      </c>
      <c r="J334" s="310">
        <f t="shared" si="534"/>
        <v>0</v>
      </c>
      <c r="K334" s="310">
        <f t="shared" si="534"/>
        <v>0</v>
      </c>
      <c r="L334" s="310">
        <f t="shared" si="534"/>
        <v>0</v>
      </c>
      <c r="M334" s="310">
        <f t="shared" si="534"/>
        <v>0</v>
      </c>
      <c r="N334" s="310">
        <f t="shared" si="534"/>
        <v>0</v>
      </c>
      <c r="O334" s="310">
        <f t="shared" si="534"/>
        <v>0</v>
      </c>
      <c r="P334" s="310">
        <f t="shared" si="534"/>
        <v>0</v>
      </c>
      <c r="Q334" s="310">
        <f t="shared" si="534"/>
        <v>0</v>
      </c>
      <c r="R334" s="310">
        <f t="shared" si="534"/>
        <v>0</v>
      </c>
      <c r="S334" s="310">
        <f t="shared" si="534"/>
        <v>0</v>
      </c>
      <c r="T334" s="310">
        <f t="shared" si="534"/>
        <v>0</v>
      </c>
      <c r="U334" s="310">
        <f t="shared" si="534"/>
        <v>0</v>
      </c>
      <c r="V334" s="310">
        <f t="shared" si="534"/>
        <v>0</v>
      </c>
      <c r="W334" s="310">
        <f t="shared" si="534"/>
        <v>0</v>
      </c>
      <c r="X334" s="310">
        <f t="shared" si="534"/>
        <v>0</v>
      </c>
      <c r="Y334" s="310">
        <f t="shared" si="534"/>
        <v>0</v>
      </c>
      <c r="Z334" s="310">
        <f t="shared" si="534"/>
        <v>0</v>
      </c>
      <c r="AA334" s="310">
        <f t="shared" si="534"/>
        <v>0</v>
      </c>
      <c r="AB334" s="310">
        <f t="shared" si="534"/>
        <v>0</v>
      </c>
      <c r="AC334" s="310">
        <f t="shared" si="534"/>
        <v>0</v>
      </c>
      <c r="AD334" s="310">
        <f t="shared" si="534"/>
        <v>0</v>
      </c>
      <c r="AE334" s="310">
        <f t="shared" si="534"/>
        <v>0</v>
      </c>
      <c r="AF334" s="310">
        <f t="shared" si="534"/>
        <v>0</v>
      </c>
      <c r="AG334" s="310">
        <f t="shared" si="534"/>
        <v>0</v>
      </c>
      <c r="AH334" s="310">
        <f t="shared" si="534"/>
        <v>0</v>
      </c>
      <c r="AI334" s="310">
        <f t="shared" si="534"/>
        <v>0</v>
      </c>
      <c r="AJ334" s="310">
        <f t="shared" ref="AJ334:BO334" si="535">AJ$227*AJ223</f>
        <v>0</v>
      </c>
      <c r="AK334" s="310">
        <f t="shared" si="535"/>
        <v>0</v>
      </c>
      <c r="AL334" s="310">
        <f t="shared" si="535"/>
        <v>0</v>
      </c>
      <c r="AM334" s="310">
        <f t="shared" si="535"/>
        <v>0</v>
      </c>
      <c r="AN334" s="310">
        <f t="shared" si="535"/>
        <v>0</v>
      </c>
      <c r="AO334" s="310">
        <f t="shared" si="535"/>
        <v>0</v>
      </c>
      <c r="AP334" s="310">
        <f t="shared" si="535"/>
        <v>0</v>
      </c>
      <c r="AQ334" s="310">
        <f t="shared" si="535"/>
        <v>0</v>
      </c>
      <c r="AR334" s="310">
        <f t="shared" si="535"/>
        <v>0</v>
      </c>
      <c r="AS334" s="310">
        <f t="shared" si="535"/>
        <v>0</v>
      </c>
      <c r="AT334" s="310">
        <f t="shared" si="535"/>
        <v>0</v>
      </c>
      <c r="AU334" s="310">
        <f t="shared" si="535"/>
        <v>0</v>
      </c>
      <c r="AV334" s="310">
        <f t="shared" si="535"/>
        <v>0</v>
      </c>
      <c r="AW334" s="310">
        <f t="shared" si="535"/>
        <v>0</v>
      </c>
      <c r="AX334" s="310">
        <f t="shared" si="535"/>
        <v>0</v>
      </c>
      <c r="AY334" s="310">
        <f t="shared" si="535"/>
        <v>0</v>
      </c>
      <c r="AZ334" s="310">
        <f t="shared" si="535"/>
        <v>0</v>
      </c>
      <c r="BA334" s="310">
        <f t="shared" si="535"/>
        <v>0</v>
      </c>
      <c r="BB334" s="310">
        <f t="shared" si="535"/>
        <v>0</v>
      </c>
      <c r="BC334" s="310">
        <f t="shared" si="535"/>
        <v>0</v>
      </c>
      <c r="BD334" s="310">
        <f t="shared" si="535"/>
        <v>0</v>
      </c>
      <c r="BE334" s="310">
        <f t="shared" si="535"/>
        <v>0</v>
      </c>
      <c r="BF334" s="310">
        <f t="shared" si="535"/>
        <v>0</v>
      </c>
      <c r="BG334" s="310">
        <f t="shared" si="535"/>
        <v>0</v>
      </c>
      <c r="BH334" s="310">
        <f t="shared" si="535"/>
        <v>0</v>
      </c>
      <c r="BI334" s="310">
        <f t="shared" si="535"/>
        <v>0</v>
      </c>
      <c r="BJ334" s="310">
        <f t="shared" si="535"/>
        <v>0</v>
      </c>
      <c r="BK334" s="310">
        <f t="shared" si="535"/>
        <v>0</v>
      </c>
      <c r="BL334" s="310">
        <f t="shared" si="535"/>
        <v>0</v>
      </c>
      <c r="BM334" s="310">
        <f t="shared" si="535"/>
        <v>0</v>
      </c>
      <c r="BN334" s="310">
        <f t="shared" si="535"/>
        <v>0</v>
      </c>
      <c r="BO334" s="310">
        <f t="shared" si="535"/>
        <v>0</v>
      </c>
      <c r="BP334" s="310">
        <f t="shared" ref="BP334:CU334" si="536">BP$227*BP223</f>
        <v>0</v>
      </c>
      <c r="BQ334" s="310">
        <f t="shared" si="536"/>
        <v>0</v>
      </c>
      <c r="BR334" s="310">
        <f t="shared" si="536"/>
        <v>0</v>
      </c>
      <c r="BS334" s="310">
        <f t="shared" si="536"/>
        <v>0</v>
      </c>
      <c r="BT334" s="310">
        <f t="shared" si="536"/>
        <v>0</v>
      </c>
      <c r="BU334" s="310">
        <f t="shared" si="536"/>
        <v>0</v>
      </c>
      <c r="BV334" s="310">
        <f t="shared" si="536"/>
        <v>0</v>
      </c>
      <c r="BW334" s="310">
        <f t="shared" si="536"/>
        <v>0</v>
      </c>
      <c r="BX334" s="310">
        <f t="shared" si="536"/>
        <v>0</v>
      </c>
      <c r="BY334" s="310">
        <f t="shared" si="536"/>
        <v>0</v>
      </c>
      <c r="BZ334" s="310">
        <f t="shared" si="536"/>
        <v>0</v>
      </c>
      <c r="CA334" s="310">
        <f t="shared" si="536"/>
        <v>0</v>
      </c>
      <c r="CB334" s="310">
        <f t="shared" si="536"/>
        <v>0</v>
      </c>
      <c r="CC334" s="310">
        <f t="shared" si="536"/>
        <v>0</v>
      </c>
      <c r="CD334" s="310">
        <f t="shared" si="536"/>
        <v>0</v>
      </c>
      <c r="CE334" s="310">
        <f t="shared" si="536"/>
        <v>0</v>
      </c>
      <c r="CF334" s="310">
        <f t="shared" si="536"/>
        <v>0</v>
      </c>
      <c r="CG334" s="310">
        <f t="shared" si="536"/>
        <v>0</v>
      </c>
      <c r="CH334" s="310">
        <f t="shared" si="536"/>
        <v>0</v>
      </c>
      <c r="CI334" s="310">
        <f t="shared" si="536"/>
        <v>0</v>
      </c>
      <c r="CJ334" s="310">
        <f t="shared" si="536"/>
        <v>0</v>
      </c>
      <c r="CK334" s="310">
        <f t="shared" si="536"/>
        <v>0</v>
      </c>
      <c r="CL334" s="310">
        <f t="shared" si="536"/>
        <v>0</v>
      </c>
      <c r="CM334" s="310">
        <f t="shared" si="536"/>
        <v>0</v>
      </c>
      <c r="CN334" s="310">
        <f t="shared" si="536"/>
        <v>0</v>
      </c>
      <c r="CO334" s="310">
        <f t="shared" si="536"/>
        <v>0</v>
      </c>
      <c r="CP334" s="310">
        <f t="shared" si="536"/>
        <v>0</v>
      </c>
      <c r="CQ334" s="310">
        <f t="shared" si="536"/>
        <v>0</v>
      </c>
      <c r="CR334" s="310">
        <f t="shared" si="536"/>
        <v>0</v>
      </c>
      <c r="CS334" s="310">
        <f t="shared" si="536"/>
        <v>0</v>
      </c>
      <c r="CT334" s="310">
        <f t="shared" si="536"/>
        <v>0</v>
      </c>
      <c r="CU334" s="310">
        <f t="shared" si="536"/>
        <v>0</v>
      </c>
      <c r="CV334" s="310">
        <f t="shared" ref="CV334:DD334" si="537">CV$227*CV223</f>
        <v>0</v>
      </c>
      <c r="CW334" s="310">
        <f t="shared" si="537"/>
        <v>0</v>
      </c>
      <c r="CX334" s="310">
        <f t="shared" si="537"/>
        <v>0</v>
      </c>
      <c r="CY334" s="310">
        <f t="shared" si="537"/>
        <v>0</v>
      </c>
      <c r="CZ334" s="310">
        <f t="shared" si="537"/>
        <v>0</v>
      </c>
      <c r="DA334" s="310">
        <f t="shared" si="537"/>
        <v>0</v>
      </c>
      <c r="DB334" s="310">
        <f t="shared" si="537"/>
        <v>0</v>
      </c>
      <c r="DC334" s="310">
        <f t="shared" si="537"/>
        <v>0</v>
      </c>
      <c r="DD334" s="310">
        <f t="shared" si="537"/>
        <v>0</v>
      </c>
      <c r="DE334" s="310">
        <f t="shared" ref="DE334:DF334" si="538">DE$227*DE223</f>
        <v>0</v>
      </c>
      <c r="DF334" s="342">
        <f t="shared" si="538"/>
        <v>0</v>
      </c>
      <c r="DG334" s="291">
        <f t="shared" si="346"/>
        <v>0</v>
      </c>
      <c r="DJ334" s="311"/>
      <c r="DK334" s="308"/>
    </row>
    <row r="335" spans="2:115">
      <c r="B335" s="509" t="str">
        <f t="shared" ref="B335:C335" si="539">B224</f>
        <v>681</v>
      </c>
      <c r="C335" s="550" t="str">
        <f t="shared" si="539"/>
        <v>事務用品</v>
      </c>
      <c r="D335" s="310">
        <f t="shared" ref="D335:BO335" si="540">D$227*D224</f>
        <v>0</v>
      </c>
      <c r="E335" s="310">
        <f t="shared" si="540"/>
        <v>0</v>
      </c>
      <c r="F335" s="310">
        <f t="shared" si="540"/>
        <v>0</v>
      </c>
      <c r="G335" s="310">
        <f t="shared" si="540"/>
        <v>0</v>
      </c>
      <c r="H335" s="310">
        <f t="shared" si="540"/>
        <v>0</v>
      </c>
      <c r="I335" s="310">
        <f t="shared" si="540"/>
        <v>0</v>
      </c>
      <c r="J335" s="310">
        <f t="shared" si="540"/>
        <v>0</v>
      </c>
      <c r="K335" s="310">
        <f t="shared" si="540"/>
        <v>0</v>
      </c>
      <c r="L335" s="310">
        <f t="shared" si="540"/>
        <v>0</v>
      </c>
      <c r="M335" s="310">
        <f t="shared" si="540"/>
        <v>0</v>
      </c>
      <c r="N335" s="310">
        <f t="shared" si="540"/>
        <v>0</v>
      </c>
      <c r="O335" s="310">
        <f t="shared" si="540"/>
        <v>0</v>
      </c>
      <c r="P335" s="310">
        <f t="shared" si="540"/>
        <v>0</v>
      </c>
      <c r="Q335" s="310">
        <f t="shared" si="540"/>
        <v>0</v>
      </c>
      <c r="R335" s="310">
        <f t="shared" si="540"/>
        <v>0</v>
      </c>
      <c r="S335" s="310">
        <f t="shared" si="540"/>
        <v>0</v>
      </c>
      <c r="T335" s="310">
        <f t="shared" si="540"/>
        <v>0</v>
      </c>
      <c r="U335" s="310">
        <f t="shared" si="540"/>
        <v>0</v>
      </c>
      <c r="V335" s="310">
        <f t="shared" si="540"/>
        <v>0</v>
      </c>
      <c r="W335" s="310">
        <f t="shared" si="540"/>
        <v>0</v>
      </c>
      <c r="X335" s="310">
        <f t="shared" si="540"/>
        <v>0</v>
      </c>
      <c r="Y335" s="310">
        <f t="shared" si="540"/>
        <v>0</v>
      </c>
      <c r="Z335" s="310">
        <f t="shared" si="540"/>
        <v>0</v>
      </c>
      <c r="AA335" s="310">
        <f t="shared" si="540"/>
        <v>0</v>
      </c>
      <c r="AB335" s="310">
        <f t="shared" si="540"/>
        <v>0</v>
      </c>
      <c r="AC335" s="310">
        <f t="shared" si="540"/>
        <v>0</v>
      </c>
      <c r="AD335" s="310">
        <f t="shared" si="540"/>
        <v>0</v>
      </c>
      <c r="AE335" s="310">
        <f t="shared" si="540"/>
        <v>0</v>
      </c>
      <c r="AF335" s="310">
        <f t="shared" si="540"/>
        <v>0</v>
      </c>
      <c r="AG335" s="310">
        <f t="shared" si="540"/>
        <v>0</v>
      </c>
      <c r="AH335" s="310">
        <f t="shared" si="540"/>
        <v>0</v>
      </c>
      <c r="AI335" s="310">
        <f t="shared" si="540"/>
        <v>0</v>
      </c>
      <c r="AJ335" s="310">
        <f t="shared" si="540"/>
        <v>0</v>
      </c>
      <c r="AK335" s="310">
        <f t="shared" si="540"/>
        <v>0</v>
      </c>
      <c r="AL335" s="310">
        <f t="shared" si="540"/>
        <v>0</v>
      </c>
      <c r="AM335" s="310">
        <f t="shared" si="540"/>
        <v>0</v>
      </c>
      <c r="AN335" s="310">
        <f t="shared" si="540"/>
        <v>0</v>
      </c>
      <c r="AO335" s="310">
        <f t="shared" si="540"/>
        <v>0</v>
      </c>
      <c r="AP335" s="310">
        <f t="shared" si="540"/>
        <v>0</v>
      </c>
      <c r="AQ335" s="310">
        <f t="shared" si="540"/>
        <v>0</v>
      </c>
      <c r="AR335" s="310">
        <f t="shared" si="540"/>
        <v>0</v>
      </c>
      <c r="AS335" s="310">
        <f t="shared" si="540"/>
        <v>0</v>
      </c>
      <c r="AT335" s="310">
        <f t="shared" si="540"/>
        <v>0</v>
      </c>
      <c r="AU335" s="310">
        <f t="shared" si="540"/>
        <v>0</v>
      </c>
      <c r="AV335" s="310">
        <f t="shared" si="540"/>
        <v>0</v>
      </c>
      <c r="AW335" s="310">
        <f t="shared" si="540"/>
        <v>0</v>
      </c>
      <c r="AX335" s="310">
        <f t="shared" si="540"/>
        <v>0</v>
      </c>
      <c r="AY335" s="310">
        <f t="shared" si="540"/>
        <v>0</v>
      </c>
      <c r="AZ335" s="310">
        <f t="shared" si="540"/>
        <v>0</v>
      </c>
      <c r="BA335" s="310">
        <f t="shared" si="540"/>
        <v>0</v>
      </c>
      <c r="BB335" s="310">
        <f t="shared" si="540"/>
        <v>0</v>
      </c>
      <c r="BC335" s="310">
        <f t="shared" si="540"/>
        <v>0</v>
      </c>
      <c r="BD335" s="310">
        <f t="shared" si="540"/>
        <v>0</v>
      </c>
      <c r="BE335" s="310">
        <f t="shared" si="540"/>
        <v>0</v>
      </c>
      <c r="BF335" s="310">
        <f t="shared" si="540"/>
        <v>0</v>
      </c>
      <c r="BG335" s="310">
        <f t="shared" si="540"/>
        <v>0</v>
      </c>
      <c r="BH335" s="310">
        <f t="shared" si="540"/>
        <v>0</v>
      </c>
      <c r="BI335" s="310">
        <f t="shared" si="540"/>
        <v>0</v>
      </c>
      <c r="BJ335" s="310">
        <f t="shared" si="540"/>
        <v>0</v>
      </c>
      <c r="BK335" s="310">
        <f t="shared" si="540"/>
        <v>0</v>
      </c>
      <c r="BL335" s="310">
        <f t="shared" si="540"/>
        <v>0</v>
      </c>
      <c r="BM335" s="310">
        <f t="shared" si="540"/>
        <v>0</v>
      </c>
      <c r="BN335" s="310">
        <f t="shared" si="540"/>
        <v>0</v>
      </c>
      <c r="BO335" s="310">
        <f t="shared" si="540"/>
        <v>0</v>
      </c>
      <c r="BP335" s="310">
        <f t="shared" ref="BP335:DD335" si="541">BP$227*BP224</f>
        <v>0</v>
      </c>
      <c r="BQ335" s="310">
        <f t="shared" si="541"/>
        <v>0</v>
      </c>
      <c r="BR335" s="310">
        <f t="shared" si="541"/>
        <v>0</v>
      </c>
      <c r="BS335" s="310">
        <f t="shared" si="541"/>
        <v>0</v>
      </c>
      <c r="BT335" s="310">
        <f t="shared" si="541"/>
        <v>0</v>
      </c>
      <c r="BU335" s="310">
        <f t="shared" si="541"/>
        <v>0</v>
      </c>
      <c r="BV335" s="310">
        <f t="shared" si="541"/>
        <v>0</v>
      </c>
      <c r="BW335" s="310">
        <f t="shared" si="541"/>
        <v>0</v>
      </c>
      <c r="BX335" s="310">
        <f t="shared" si="541"/>
        <v>0</v>
      </c>
      <c r="BY335" s="310">
        <f t="shared" si="541"/>
        <v>0</v>
      </c>
      <c r="BZ335" s="310">
        <f t="shared" si="541"/>
        <v>0</v>
      </c>
      <c r="CA335" s="310">
        <f t="shared" si="541"/>
        <v>0</v>
      </c>
      <c r="CB335" s="310">
        <f t="shared" si="541"/>
        <v>0</v>
      </c>
      <c r="CC335" s="310">
        <f t="shared" si="541"/>
        <v>0</v>
      </c>
      <c r="CD335" s="310">
        <f t="shared" si="541"/>
        <v>0</v>
      </c>
      <c r="CE335" s="310">
        <f t="shared" si="541"/>
        <v>0</v>
      </c>
      <c r="CF335" s="310">
        <f t="shared" si="541"/>
        <v>0</v>
      </c>
      <c r="CG335" s="310">
        <f t="shared" si="541"/>
        <v>0</v>
      </c>
      <c r="CH335" s="310">
        <f t="shared" si="541"/>
        <v>0</v>
      </c>
      <c r="CI335" s="310">
        <f t="shared" si="541"/>
        <v>0</v>
      </c>
      <c r="CJ335" s="310">
        <f t="shared" si="541"/>
        <v>0</v>
      </c>
      <c r="CK335" s="310">
        <f t="shared" si="541"/>
        <v>0</v>
      </c>
      <c r="CL335" s="310">
        <f t="shared" si="541"/>
        <v>0</v>
      </c>
      <c r="CM335" s="310">
        <f t="shared" si="541"/>
        <v>0</v>
      </c>
      <c r="CN335" s="310">
        <f t="shared" si="541"/>
        <v>0</v>
      </c>
      <c r="CO335" s="310">
        <f t="shared" si="541"/>
        <v>0</v>
      </c>
      <c r="CP335" s="310">
        <f t="shared" si="541"/>
        <v>0</v>
      </c>
      <c r="CQ335" s="310">
        <f t="shared" si="541"/>
        <v>0</v>
      </c>
      <c r="CR335" s="310">
        <f t="shared" si="541"/>
        <v>0</v>
      </c>
      <c r="CS335" s="310">
        <f t="shared" si="541"/>
        <v>0</v>
      </c>
      <c r="CT335" s="310">
        <f t="shared" si="541"/>
        <v>0</v>
      </c>
      <c r="CU335" s="310">
        <f t="shared" si="541"/>
        <v>0</v>
      </c>
      <c r="CV335" s="310">
        <f t="shared" si="541"/>
        <v>0</v>
      </c>
      <c r="CW335" s="310">
        <f t="shared" si="541"/>
        <v>0</v>
      </c>
      <c r="CX335" s="310">
        <f t="shared" si="541"/>
        <v>0</v>
      </c>
      <c r="CY335" s="310">
        <f t="shared" si="541"/>
        <v>0</v>
      </c>
      <c r="CZ335" s="310">
        <f t="shared" si="541"/>
        <v>0</v>
      </c>
      <c r="DA335" s="310">
        <f t="shared" si="541"/>
        <v>0</v>
      </c>
      <c r="DB335" s="310">
        <f t="shared" si="541"/>
        <v>0</v>
      </c>
      <c r="DC335" s="310">
        <f t="shared" si="541"/>
        <v>0</v>
      </c>
      <c r="DD335" s="310">
        <f t="shared" si="541"/>
        <v>0</v>
      </c>
      <c r="DE335" s="310">
        <f t="shared" ref="DE335:DF335" si="542">DE$227*DE224</f>
        <v>0</v>
      </c>
      <c r="DF335" s="342">
        <f t="shared" si="542"/>
        <v>0</v>
      </c>
      <c r="DG335" s="291">
        <f t="shared" si="346"/>
        <v>0</v>
      </c>
      <c r="DJ335" s="311"/>
      <c r="DK335" s="308"/>
    </row>
    <row r="336" spans="2:115">
      <c r="B336" s="509" t="str">
        <f t="shared" ref="B336:C336" si="543">B225</f>
        <v>691</v>
      </c>
      <c r="C336" s="550" t="str">
        <f t="shared" si="543"/>
        <v>分類不明</v>
      </c>
      <c r="D336" s="310">
        <f t="shared" ref="D336:BO336" si="544">D$227*D225</f>
        <v>0</v>
      </c>
      <c r="E336" s="310">
        <f t="shared" si="544"/>
        <v>0</v>
      </c>
      <c r="F336" s="310">
        <f t="shared" si="544"/>
        <v>0</v>
      </c>
      <c r="G336" s="310">
        <f t="shared" si="544"/>
        <v>0</v>
      </c>
      <c r="H336" s="310">
        <f t="shared" si="544"/>
        <v>0</v>
      </c>
      <c r="I336" s="310">
        <f t="shared" si="544"/>
        <v>0</v>
      </c>
      <c r="J336" s="310">
        <f t="shared" si="544"/>
        <v>0</v>
      </c>
      <c r="K336" s="310">
        <f t="shared" si="544"/>
        <v>0</v>
      </c>
      <c r="L336" s="310">
        <f t="shared" si="544"/>
        <v>0</v>
      </c>
      <c r="M336" s="310">
        <f t="shared" si="544"/>
        <v>0</v>
      </c>
      <c r="N336" s="310">
        <f t="shared" si="544"/>
        <v>0</v>
      </c>
      <c r="O336" s="310">
        <f t="shared" si="544"/>
        <v>0</v>
      </c>
      <c r="P336" s="310">
        <f t="shared" si="544"/>
        <v>0</v>
      </c>
      <c r="Q336" s="310">
        <f t="shared" si="544"/>
        <v>0</v>
      </c>
      <c r="R336" s="310">
        <f t="shared" si="544"/>
        <v>0</v>
      </c>
      <c r="S336" s="310">
        <f t="shared" si="544"/>
        <v>0</v>
      </c>
      <c r="T336" s="310">
        <f t="shared" si="544"/>
        <v>0</v>
      </c>
      <c r="U336" s="310">
        <f t="shared" si="544"/>
        <v>0</v>
      </c>
      <c r="V336" s="310">
        <f t="shared" si="544"/>
        <v>0</v>
      </c>
      <c r="W336" s="310">
        <f t="shared" si="544"/>
        <v>0</v>
      </c>
      <c r="X336" s="310">
        <f t="shared" si="544"/>
        <v>0</v>
      </c>
      <c r="Y336" s="310">
        <f t="shared" si="544"/>
        <v>0</v>
      </c>
      <c r="Z336" s="310">
        <f t="shared" si="544"/>
        <v>0</v>
      </c>
      <c r="AA336" s="310">
        <f t="shared" si="544"/>
        <v>0</v>
      </c>
      <c r="AB336" s="310">
        <f t="shared" si="544"/>
        <v>0</v>
      </c>
      <c r="AC336" s="310">
        <f t="shared" si="544"/>
        <v>0</v>
      </c>
      <c r="AD336" s="310">
        <f t="shared" si="544"/>
        <v>0</v>
      </c>
      <c r="AE336" s="310">
        <f t="shared" si="544"/>
        <v>0</v>
      </c>
      <c r="AF336" s="310">
        <f t="shared" si="544"/>
        <v>0</v>
      </c>
      <c r="AG336" s="310">
        <f t="shared" si="544"/>
        <v>0</v>
      </c>
      <c r="AH336" s="310">
        <f t="shared" si="544"/>
        <v>0</v>
      </c>
      <c r="AI336" s="310">
        <f t="shared" si="544"/>
        <v>0</v>
      </c>
      <c r="AJ336" s="310">
        <f t="shared" si="544"/>
        <v>0</v>
      </c>
      <c r="AK336" s="310">
        <f t="shared" si="544"/>
        <v>0</v>
      </c>
      <c r="AL336" s="310">
        <f t="shared" si="544"/>
        <v>0</v>
      </c>
      <c r="AM336" s="310">
        <f t="shared" si="544"/>
        <v>0</v>
      </c>
      <c r="AN336" s="310">
        <f t="shared" si="544"/>
        <v>0</v>
      </c>
      <c r="AO336" s="310">
        <f t="shared" si="544"/>
        <v>0</v>
      </c>
      <c r="AP336" s="310">
        <f t="shared" si="544"/>
        <v>0</v>
      </c>
      <c r="AQ336" s="310">
        <f t="shared" si="544"/>
        <v>0</v>
      </c>
      <c r="AR336" s="310">
        <f t="shared" si="544"/>
        <v>0</v>
      </c>
      <c r="AS336" s="310">
        <f t="shared" si="544"/>
        <v>0</v>
      </c>
      <c r="AT336" s="310">
        <f t="shared" si="544"/>
        <v>0</v>
      </c>
      <c r="AU336" s="310">
        <f t="shared" si="544"/>
        <v>0</v>
      </c>
      <c r="AV336" s="310">
        <f t="shared" si="544"/>
        <v>0</v>
      </c>
      <c r="AW336" s="310">
        <f t="shared" si="544"/>
        <v>0</v>
      </c>
      <c r="AX336" s="310">
        <f t="shared" si="544"/>
        <v>0</v>
      </c>
      <c r="AY336" s="310">
        <f t="shared" si="544"/>
        <v>0</v>
      </c>
      <c r="AZ336" s="310">
        <f t="shared" si="544"/>
        <v>0</v>
      </c>
      <c r="BA336" s="310">
        <f t="shared" si="544"/>
        <v>0</v>
      </c>
      <c r="BB336" s="310">
        <f t="shared" si="544"/>
        <v>0</v>
      </c>
      <c r="BC336" s="310">
        <f t="shared" si="544"/>
        <v>0</v>
      </c>
      <c r="BD336" s="310">
        <f t="shared" si="544"/>
        <v>0</v>
      </c>
      <c r="BE336" s="310">
        <f t="shared" si="544"/>
        <v>0</v>
      </c>
      <c r="BF336" s="310">
        <f t="shared" si="544"/>
        <v>0</v>
      </c>
      <c r="BG336" s="310">
        <f t="shared" si="544"/>
        <v>0</v>
      </c>
      <c r="BH336" s="310">
        <f t="shared" si="544"/>
        <v>0</v>
      </c>
      <c r="BI336" s="310">
        <f t="shared" si="544"/>
        <v>0</v>
      </c>
      <c r="BJ336" s="310">
        <f t="shared" si="544"/>
        <v>0</v>
      </c>
      <c r="BK336" s="310">
        <f t="shared" si="544"/>
        <v>0</v>
      </c>
      <c r="BL336" s="310">
        <f t="shared" si="544"/>
        <v>0</v>
      </c>
      <c r="BM336" s="310">
        <f t="shared" si="544"/>
        <v>0</v>
      </c>
      <c r="BN336" s="310">
        <f t="shared" si="544"/>
        <v>0</v>
      </c>
      <c r="BO336" s="310">
        <f t="shared" si="544"/>
        <v>0</v>
      </c>
      <c r="BP336" s="310">
        <f t="shared" ref="BP336:DD336" si="545">BP$227*BP225</f>
        <v>0</v>
      </c>
      <c r="BQ336" s="310">
        <f t="shared" si="545"/>
        <v>0</v>
      </c>
      <c r="BR336" s="310">
        <f t="shared" si="545"/>
        <v>0</v>
      </c>
      <c r="BS336" s="310">
        <f t="shared" si="545"/>
        <v>0</v>
      </c>
      <c r="BT336" s="310">
        <f t="shared" si="545"/>
        <v>0</v>
      </c>
      <c r="BU336" s="310">
        <f t="shared" si="545"/>
        <v>0</v>
      </c>
      <c r="BV336" s="310">
        <f t="shared" si="545"/>
        <v>0</v>
      </c>
      <c r="BW336" s="310">
        <f t="shared" si="545"/>
        <v>0</v>
      </c>
      <c r="BX336" s="310">
        <f t="shared" si="545"/>
        <v>0</v>
      </c>
      <c r="BY336" s="310">
        <f t="shared" si="545"/>
        <v>0</v>
      </c>
      <c r="BZ336" s="310">
        <f t="shared" si="545"/>
        <v>0</v>
      </c>
      <c r="CA336" s="310">
        <f t="shared" si="545"/>
        <v>0</v>
      </c>
      <c r="CB336" s="310">
        <f t="shared" si="545"/>
        <v>0</v>
      </c>
      <c r="CC336" s="310">
        <f t="shared" si="545"/>
        <v>0</v>
      </c>
      <c r="CD336" s="310">
        <f t="shared" si="545"/>
        <v>0</v>
      </c>
      <c r="CE336" s="310">
        <f t="shared" si="545"/>
        <v>0</v>
      </c>
      <c r="CF336" s="310">
        <f t="shared" si="545"/>
        <v>0</v>
      </c>
      <c r="CG336" s="310">
        <f t="shared" si="545"/>
        <v>0</v>
      </c>
      <c r="CH336" s="310">
        <f t="shared" si="545"/>
        <v>0</v>
      </c>
      <c r="CI336" s="310">
        <f t="shared" si="545"/>
        <v>0</v>
      </c>
      <c r="CJ336" s="310">
        <f t="shared" si="545"/>
        <v>0</v>
      </c>
      <c r="CK336" s="310">
        <f t="shared" si="545"/>
        <v>0</v>
      </c>
      <c r="CL336" s="310">
        <f t="shared" si="545"/>
        <v>0</v>
      </c>
      <c r="CM336" s="310">
        <f t="shared" si="545"/>
        <v>0</v>
      </c>
      <c r="CN336" s="310">
        <f t="shared" si="545"/>
        <v>0</v>
      </c>
      <c r="CO336" s="310">
        <f t="shared" si="545"/>
        <v>0</v>
      </c>
      <c r="CP336" s="310">
        <f t="shared" si="545"/>
        <v>0</v>
      </c>
      <c r="CQ336" s="310">
        <f t="shared" si="545"/>
        <v>0</v>
      </c>
      <c r="CR336" s="310">
        <f t="shared" si="545"/>
        <v>0</v>
      </c>
      <c r="CS336" s="310">
        <f t="shared" si="545"/>
        <v>0</v>
      </c>
      <c r="CT336" s="310">
        <f t="shared" si="545"/>
        <v>0</v>
      </c>
      <c r="CU336" s="310">
        <f t="shared" si="545"/>
        <v>0</v>
      </c>
      <c r="CV336" s="310">
        <f t="shared" si="545"/>
        <v>0</v>
      </c>
      <c r="CW336" s="310">
        <f t="shared" si="545"/>
        <v>0</v>
      </c>
      <c r="CX336" s="310">
        <f t="shared" si="545"/>
        <v>0</v>
      </c>
      <c r="CY336" s="310">
        <f t="shared" si="545"/>
        <v>0</v>
      </c>
      <c r="CZ336" s="310">
        <f t="shared" si="545"/>
        <v>0</v>
      </c>
      <c r="DA336" s="310">
        <f t="shared" si="545"/>
        <v>0</v>
      </c>
      <c r="DB336" s="310">
        <f t="shared" si="545"/>
        <v>0</v>
      </c>
      <c r="DC336" s="310">
        <f t="shared" si="545"/>
        <v>0</v>
      </c>
      <c r="DD336" s="310">
        <f t="shared" si="545"/>
        <v>0</v>
      </c>
      <c r="DE336" s="310">
        <f t="shared" ref="DE336:DF336" si="546">DE$227*DE225</f>
        <v>0</v>
      </c>
      <c r="DF336" s="342">
        <f t="shared" si="546"/>
        <v>0</v>
      </c>
      <c r="DG336" s="291">
        <f t="shared" si="346"/>
        <v>0</v>
      </c>
      <c r="DJ336" s="311"/>
      <c r="DK336" s="308"/>
    </row>
    <row r="337" spans="1:115" ht="12.75" thickBot="1">
      <c r="B337" s="415"/>
      <c r="C337" s="416" t="s">
        <v>120</v>
      </c>
      <c r="D337" s="417">
        <f>SUM(D230:D336)</f>
        <v>0</v>
      </c>
      <c r="E337" s="417">
        <f t="shared" ref="E337:G337" si="547">SUM(E230:E336)</f>
        <v>0</v>
      </c>
      <c r="F337" s="417">
        <f t="shared" si="547"/>
        <v>0</v>
      </c>
      <c r="G337" s="417">
        <f t="shared" si="547"/>
        <v>0</v>
      </c>
      <c r="H337" s="417">
        <f t="shared" ref="H337" si="548">SUM(H230:H336)</f>
        <v>0</v>
      </c>
      <c r="I337" s="417">
        <f t="shared" ref="I337:J337" si="549">SUM(I230:I336)</f>
        <v>0</v>
      </c>
      <c r="J337" s="417">
        <f t="shared" si="549"/>
        <v>0</v>
      </c>
      <c r="K337" s="417">
        <f t="shared" ref="K337" si="550">SUM(K230:K336)</f>
        <v>0</v>
      </c>
      <c r="L337" s="417">
        <f t="shared" ref="L337:M337" si="551">SUM(L230:L336)</f>
        <v>0</v>
      </c>
      <c r="M337" s="417">
        <f t="shared" si="551"/>
        <v>0</v>
      </c>
      <c r="N337" s="417">
        <f t="shared" ref="N337" si="552">SUM(N230:N336)</f>
        <v>0</v>
      </c>
      <c r="O337" s="417">
        <f t="shared" ref="O337:P337" si="553">SUM(O230:O336)</f>
        <v>0</v>
      </c>
      <c r="P337" s="417">
        <f t="shared" si="553"/>
        <v>0</v>
      </c>
      <c r="Q337" s="417">
        <f t="shared" ref="Q337" si="554">SUM(Q230:Q336)</f>
        <v>0</v>
      </c>
      <c r="R337" s="417">
        <f t="shared" ref="R337:S337" si="555">SUM(R230:R336)</f>
        <v>0</v>
      </c>
      <c r="S337" s="417">
        <f t="shared" si="555"/>
        <v>0</v>
      </c>
      <c r="T337" s="417">
        <f t="shared" ref="T337" si="556">SUM(T230:T336)</f>
        <v>0</v>
      </c>
      <c r="U337" s="417">
        <f t="shared" ref="U337:V337" si="557">SUM(U230:U336)</f>
        <v>0</v>
      </c>
      <c r="V337" s="417">
        <f t="shared" si="557"/>
        <v>0</v>
      </c>
      <c r="W337" s="417">
        <f t="shared" ref="W337" si="558">SUM(W230:W336)</f>
        <v>0</v>
      </c>
      <c r="X337" s="417">
        <f t="shared" ref="X337:Y337" si="559">SUM(X230:X336)</f>
        <v>0</v>
      </c>
      <c r="Y337" s="417">
        <f t="shared" si="559"/>
        <v>0</v>
      </c>
      <c r="Z337" s="417">
        <f t="shared" ref="Z337" si="560">SUM(Z230:Z336)</f>
        <v>0</v>
      </c>
      <c r="AA337" s="417">
        <f t="shared" ref="AA337:AB337" si="561">SUM(AA230:AA336)</f>
        <v>0</v>
      </c>
      <c r="AB337" s="417">
        <f t="shared" si="561"/>
        <v>0</v>
      </c>
      <c r="AC337" s="417">
        <f t="shared" ref="AC337" si="562">SUM(AC230:AC336)</f>
        <v>0</v>
      </c>
      <c r="AD337" s="417">
        <f t="shared" ref="AD337:AE337" si="563">SUM(AD230:AD336)</f>
        <v>0</v>
      </c>
      <c r="AE337" s="417">
        <f t="shared" si="563"/>
        <v>0</v>
      </c>
      <c r="AF337" s="417">
        <f t="shared" ref="AF337" si="564">SUM(AF230:AF336)</f>
        <v>0</v>
      </c>
      <c r="AG337" s="417">
        <f t="shared" ref="AG337:AH337" si="565">SUM(AG230:AG336)</f>
        <v>0</v>
      </c>
      <c r="AH337" s="417">
        <f t="shared" si="565"/>
        <v>0</v>
      </c>
      <c r="AI337" s="417">
        <f t="shared" ref="AI337" si="566">SUM(AI230:AI336)</f>
        <v>0</v>
      </c>
      <c r="AJ337" s="417">
        <f t="shared" ref="AJ337:AK337" si="567">SUM(AJ230:AJ336)</f>
        <v>0</v>
      </c>
      <c r="AK337" s="417">
        <f t="shared" si="567"/>
        <v>0</v>
      </c>
      <c r="AL337" s="417">
        <f t="shared" ref="AL337" si="568">SUM(AL230:AL336)</f>
        <v>0</v>
      </c>
      <c r="AM337" s="417">
        <f t="shared" ref="AM337:AN337" si="569">SUM(AM230:AM336)</f>
        <v>0</v>
      </c>
      <c r="AN337" s="417">
        <f t="shared" si="569"/>
        <v>0</v>
      </c>
      <c r="AO337" s="417">
        <f t="shared" ref="AO337" si="570">SUM(AO230:AO336)</f>
        <v>0</v>
      </c>
      <c r="AP337" s="417">
        <f t="shared" ref="AP337:AQ337" si="571">SUM(AP230:AP336)</f>
        <v>0</v>
      </c>
      <c r="AQ337" s="417">
        <f t="shared" si="571"/>
        <v>0</v>
      </c>
      <c r="AR337" s="417">
        <f t="shared" ref="AR337" si="572">SUM(AR230:AR336)</f>
        <v>0</v>
      </c>
      <c r="AS337" s="417">
        <f t="shared" ref="AS337:AT337" si="573">SUM(AS230:AS336)</f>
        <v>0</v>
      </c>
      <c r="AT337" s="417">
        <f t="shared" si="573"/>
        <v>0</v>
      </c>
      <c r="AU337" s="417">
        <f t="shared" ref="AU337" si="574">SUM(AU230:AU336)</f>
        <v>0</v>
      </c>
      <c r="AV337" s="417">
        <f t="shared" ref="AV337:AW337" si="575">SUM(AV230:AV336)</f>
        <v>0</v>
      </c>
      <c r="AW337" s="417">
        <f t="shared" si="575"/>
        <v>0</v>
      </c>
      <c r="AX337" s="417">
        <f t="shared" ref="AX337" si="576">SUM(AX230:AX336)</f>
        <v>0</v>
      </c>
      <c r="AY337" s="417">
        <f t="shared" ref="AY337:AZ337" si="577">SUM(AY230:AY336)</f>
        <v>0</v>
      </c>
      <c r="AZ337" s="417">
        <f t="shared" si="577"/>
        <v>0</v>
      </c>
      <c r="BA337" s="417">
        <f t="shared" ref="BA337" si="578">SUM(BA230:BA336)</f>
        <v>0</v>
      </c>
      <c r="BB337" s="417">
        <f t="shared" ref="BB337:BC337" si="579">SUM(BB230:BB336)</f>
        <v>0</v>
      </c>
      <c r="BC337" s="417">
        <f t="shared" si="579"/>
        <v>0</v>
      </c>
      <c r="BD337" s="417">
        <f t="shared" ref="BD337" si="580">SUM(BD230:BD336)</f>
        <v>0</v>
      </c>
      <c r="BE337" s="417">
        <f t="shared" ref="BE337:BF337" si="581">SUM(BE230:BE336)</f>
        <v>0</v>
      </c>
      <c r="BF337" s="417">
        <f t="shared" si="581"/>
        <v>0</v>
      </c>
      <c r="BG337" s="417">
        <f t="shared" ref="BG337" si="582">SUM(BG230:BG336)</f>
        <v>0</v>
      </c>
      <c r="BH337" s="417">
        <f t="shared" ref="BH337:BI337" si="583">SUM(BH230:BH336)</f>
        <v>0</v>
      </c>
      <c r="BI337" s="417">
        <f t="shared" si="583"/>
        <v>0</v>
      </c>
      <c r="BJ337" s="417">
        <f t="shared" ref="BJ337" si="584">SUM(BJ230:BJ336)</f>
        <v>0</v>
      </c>
      <c r="BK337" s="417">
        <f t="shared" ref="BK337:BL337" si="585">SUM(BK230:BK336)</f>
        <v>0</v>
      </c>
      <c r="BL337" s="417">
        <f t="shared" si="585"/>
        <v>0</v>
      </c>
      <c r="BM337" s="417">
        <f t="shared" ref="BM337" si="586">SUM(BM230:BM336)</f>
        <v>0</v>
      </c>
      <c r="BN337" s="417">
        <f t="shared" ref="BN337:BO337" si="587">SUM(BN230:BN336)</f>
        <v>0</v>
      </c>
      <c r="BO337" s="417">
        <f t="shared" si="587"/>
        <v>0</v>
      </c>
      <c r="BP337" s="417">
        <f t="shared" ref="BP337" si="588">SUM(BP230:BP336)</f>
        <v>0</v>
      </c>
      <c r="BQ337" s="417">
        <f t="shared" ref="BQ337:BR337" si="589">SUM(BQ230:BQ336)</f>
        <v>0</v>
      </c>
      <c r="BR337" s="417">
        <f t="shared" si="589"/>
        <v>0</v>
      </c>
      <c r="BS337" s="417">
        <f t="shared" ref="BS337" si="590">SUM(BS230:BS336)</f>
        <v>0</v>
      </c>
      <c r="BT337" s="417">
        <f t="shared" ref="BT337:BU337" si="591">SUM(BT230:BT336)</f>
        <v>0</v>
      </c>
      <c r="BU337" s="417">
        <f t="shared" si="591"/>
        <v>0</v>
      </c>
      <c r="BV337" s="417">
        <f t="shared" ref="BV337" si="592">SUM(BV230:BV336)</f>
        <v>0</v>
      </c>
      <c r="BW337" s="417">
        <f t="shared" ref="BW337:BX337" si="593">SUM(BW230:BW336)</f>
        <v>0</v>
      </c>
      <c r="BX337" s="417">
        <f t="shared" si="593"/>
        <v>0</v>
      </c>
      <c r="BY337" s="417">
        <f t="shared" ref="BY337" si="594">SUM(BY230:BY336)</f>
        <v>0</v>
      </c>
      <c r="BZ337" s="417">
        <f t="shared" ref="BZ337:CA337" si="595">SUM(BZ230:BZ336)</f>
        <v>0</v>
      </c>
      <c r="CA337" s="417">
        <f t="shared" si="595"/>
        <v>0</v>
      </c>
      <c r="CB337" s="417">
        <f t="shared" ref="CB337" si="596">SUM(CB230:CB336)</f>
        <v>0</v>
      </c>
      <c r="CC337" s="417">
        <f t="shared" ref="CC337:CD337" si="597">SUM(CC230:CC336)</f>
        <v>0</v>
      </c>
      <c r="CD337" s="417">
        <f t="shared" si="597"/>
        <v>0</v>
      </c>
      <c r="CE337" s="417">
        <f t="shared" ref="CE337" si="598">SUM(CE230:CE336)</f>
        <v>0</v>
      </c>
      <c r="CF337" s="417">
        <f t="shared" ref="CF337:CG337" si="599">SUM(CF230:CF336)</f>
        <v>0</v>
      </c>
      <c r="CG337" s="417">
        <f t="shared" si="599"/>
        <v>0</v>
      </c>
      <c r="CH337" s="417">
        <f t="shared" ref="CH337" si="600">SUM(CH230:CH336)</f>
        <v>0</v>
      </c>
      <c r="CI337" s="417">
        <f t="shared" ref="CI337:CJ337" si="601">SUM(CI230:CI336)</f>
        <v>0</v>
      </c>
      <c r="CJ337" s="417">
        <f t="shared" si="601"/>
        <v>0</v>
      </c>
      <c r="CK337" s="417">
        <f t="shared" ref="CK337" si="602">SUM(CK230:CK336)</f>
        <v>0</v>
      </c>
      <c r="CL337" s="417">
        <f t="shared" ref="CL337:CM337" si="603">SUM(CL230:CL336)</f>
        <v>0</v>
      </c>
      <c r="CM337" s="417">
        <f t="shared" si="603"/>
        <v>0</v>
      </c>
      <c r="CN337" s="417">
        <f t="shared" ref="CN337" si="604">SUM(CN230:CN336)</f>
        <v>0</v>
      </c>
      <c r="CO337" s="417">
        <f t="shared" ref="CO337:CP337" si="605">SUM(CO230:CO336)</f>
        <v>0</v>
      </c>
      <c r="CP337" s="417">
        <f t="shared" si="605"/>
        <v>0</v>
      </c>
      <c r="CQ337" s="417">
        <f t="shared" ref="CQ337" si="606">SUM(CQ230:CQ336)</f>
        <v>0</v>
      </c>
      <c r="CR337" s="417">
        <f t="shared" ref="CR337:CS337" si="607">SUM(CR230:CR336)</f>
        <v>0</v>
      </c>
      <c r="CS337" s="417">
        <f t="shared" si="607"/>
        <v>0</v>
      </c>
      <c r="CT337" s="417">
        <f t="shared" ref="CT337" si="608">SUM(CT230:CT336)</f>
        <v>0</v>
      </c>
      <c r="CU337" s="417">
        <f t="shared" ref="CU337:CV337" si="609">SUM(CU230:CU336)</f>
        <v>0</v>
      </c>
      <c r="CV337" s="417">
        <f t="shared" si="609"/>
        <v>0</v>
      </c>
      <c r="CW337" s="417">
        <f t="shared" ref="CW337" si="610">SUM(CW230:CW336)</f>
        <v>0</v>
      </c>
      <c r="CX337" s="417">
        <f t="shared" ref="CX337:CY337" si="611">SUM(CX230:CX336)</f>
        <v>0</v>
      </c>
      <c r="CY337" s="417">
        <f t="shared" si="611"/>
        <v>0</v>
      </c>
      <c r="CZ337" s="417">
        <f t="shared" ref="CZ337" si="612">SUM(CZ230:CZ336)</f>
        <v>0</v>
      </c>
      <c r="DA337" s="417">
        <f t="shared" ref="DA337:DB337" si="613">SUM(DA230:DA336)</f>
        <v>0</v>
      </c>
      <c r="DB337" s="417">
        <f t="shared" si="613"/>
        <v>0</v>
      </c>
      <c r="DC337" s="417">
        <f t="shared" ref="DC337" si="614">SUM(DC230:DC336)</f>
        <v>0</v>
      </c>
      <c r="DD337" s="417">
        <f t="shared" ref="DD337" si="615">SUM(DD230:DD336)</f>
        <v>0</v>
      </c>
      <c r="DE337" s="417">
        <f t="shared" ref="DE337" si="616">SUM(DE230:DE336)</f>
        <v>0</v>
      </c>
      <c r="DF337" s="576">
        <f t="shared" ref="DF337" si="617">SUM(DF230:DF336)</f>
        <v>0</v>
      </c>
      <c r="DG337" s="572">
        <f t="shared" si="346"/>
        <v>0</v>
      </c>
      <c r="DJ337" s="308"/>
      <c r="DK337" s="308"/>
    </row>
    <row r="339" spans="1:115" ht="12.75" thickBot="1"/>
    <row r="340" spans="1:115" ht="36.4" customHeight="1">
      <c r="B340" s="314" t="s">
        <v>239</v>
      </c>
      <c r="C340" s="315" t="s">
        <v>237</v>
      </c>
      <c r="E340" s="316" t="s">
        <v>241</v>
      </c>
      <c r="F340" s="262"/>
      <c r="G340" s="316" t="s">
        <v>242</v>
      </c>
      <c r="H340" s="262"/>
      <c r="I340" s="316" t="s">
        <v>243</v>
      </c>
    </row>
    <row r="341" spans="1:115">
      <c r="B341" s="531" t="str">
        <f>B119</f>
        <v>011</v>
      </c>
      <c r="C341" s="521" t="str">
        <f>C119</f>
        <v>耕種農業</v>
      </c>
      <c r="D341" s="317"/>
      <c r="E341" s="318">
        <f>DG230</f>
        <v>0</v>
      </c>
      <c r="F341" s="319"/>
      <c r="G341" s="320">
        <f>+係数!D5</f>
        <v>0.32451543764608592</v>
      </c>
      <c r="H341" s="319"/>
      <c r="I341" s="318">
        <f>E341*G341</f>
        <v>0</v>
      </c>
    </row>
    <row r="342" spans="1:115">
      <c r="B342" s="532" t="str">
        <f t="shared" ref="B342:C342" si="618">B120</f>
        <v>012</v>
      </c>
      <c r="C342" s="520" t="str">
        <f t="shared" si="618"/>
        <v>畜産</v>
      </c>
      <c r="D342" s="317"/>
      <c r="E342" s="318">
        <f t="shared" ref="E342:E405" si="619">DG231</f>
        <v>0</v>
      </c>
      <c r="F342" s="319"/>
      <c r="G342" s="321">
        <f>+係数!E5</f>
        <v>0.64736021973958746</v>
      </c>
      <c r="H342" s="319"/>
      <c r="I342" s="318">
        <f t="shared" ref="I342:I404" si="620">E342*G342</f>
        <v>0</v>
      </c>
    </row>
    <row r="343" spans="1:115">
      <c r="B343" s="532" t="str">
        <f t="shared" ref="B343:C343" si="621">B121</f>
        <v>013</v>
      </c>
      <c r="C343" s="520" t="str">
        <f t="shared" si="621"/>
        <v>農業サービス</v>
      </c>
      <c r="D343" s="317"/>
      <c r="E343" s="318">
        <f t="shared" si="619"/>
        <v>0</v>
      </c>
      <c r="F343" s="319"/>
      <c r="G343" s="321">
        <f>+係数!F5</f>
        <v>0.97707802732113913</v>
      </c>
      <c r="H343" s="319"/>
      <c r="I343" s="318">
        <f t="shared" si="620"/>
        <v>0</v>
      </c>
    </row>
    <row r="344" spans="1:115">
      <c r="B344" s="532" t="str">
        <f t="shared" ref="B344:C344" si="622">B122</f>
        <v>015</v>
      </c>
      <c r="C344" s="520" t="str">
        <f t="shared" si="622"/>
        <v>林業</v>
      </c>
      <c r="D344" s="317"/>
      <c r="E344" s="318">
        <f t="shared" si="619"/>
        <v>0</v>
      </c>
      <c r="F344" s="319"/>
      <c r="G344" s="321">
        <f>+係数!G5</f>
        <v>0.49680585131006383</v>
      </c>
      <c r="H344" s="319"/>
      <c r="I344" s="318">
        <f t="shared" si="620"/>
        <v>0</v>
      </c>
    </row>
    <row r="345" spans="1:115">
      <c r="B345" s="532" t="str">
        <f t="shared" ref="B345:C345" si="623">B123</f>
        <v>017</v>
      </c>
      <c r="C345" s="520" t="str">
        <f t="shared" si="623"/>
        <v>漁業</v>
      </c>
      <c r="D345" s="317"/>
      <c r="E345" s="318">
        <f t="shared" si="619"/>
        <v>0</v>
      </c>
      <c r="F345" s="319"/>
      <c r="G345" s="321">
        <f>+係数!H5</f>
        <v>0.30725945369534902</v>
      </c>
      <c r="H345" s="319"/>
      <c r="I345" s="318">
        <f t="shared" si="620"/>
        <v>0</v>
      </c>
    </row>
    <row r="346" spans="1:115" s="282" customFormat="1">
      <c r="A346" s="153"/>
      <c r="B346" s="532" t="str">
        <f t="shared" ref="B346:C346" si="624">B124</f>
        <v>061</v>
      </c>
      <c r="C346" s="520" t="str">
        <f t="shared" si="624"/>
        <v>石炭・原油・天然ガス</v>
      </c>
      <c r="D346" s="317"/>
      <c r="E346" s="318">
        <f t="shared" si="619"/>
        <v>0</v>
      </c>
      <c r="F346" s="319"/>
      <c r="G346" s="321">
        <f>+係数!I5</f>
        <v>0</v>
      </c>
      <c r="H346" s="319"/>
      <c r="I346" s="318">
        <f t="shared" si="620"/>
        <v>0</v>
      </c>
      <c r="DG346" s="153"/>
      <c r="DH346" s="153"/>
      <c r="DI346" s="153"/>
      <c r="DJ346" s="153"/>
      <c r="DK346" s="153"/>
    </row>
    <row r="347" spans="1:115" s="282" customFormat="1">
      <c r="A347" s="153"/>
      <c r="B347" s="532" t="str">
        <f t="shared" ref="B347:C347" si="625">B125</f>
        <v>062</v>
      </c>
      <c r="C347" s="520" t="str">
        <f t="shared" si="625"/>
        <v>その他の鉱業</v>
      </c>
      <c r="D347" s="317"/>
      <c r="E347" s="318">
        <f t="shared" si="619"/>
        <v>0</v>
      </c>
      <c r="F347" s="319"/>
      <c r="G347" s="321">
        <f>+係数!J5</f>
        <v>0.23624091381100731</v>
      </c>
      <c r="H347" s="319"/>
      <c r="I347" s="318">
        <f t="shared" si="620"/>
        <v>0</v>
      </c>
      <c r="DG347" s="153"/>
      <c r="DH347" s="153"/>
      <c r="DI347" s="153"/>
      <c r="DJ347" s="153"/>
      <c r="DK347" s="153"/>
    </row>
    <row r="348" spans="1:115" s="282" customFormat="1">
      <c r="A348" s="153"/>
      <c r="B348" s="532" t="str">
        <f t="shared" ref="B348:C348" si="626">B126</f>
        <v>111</v>
      </c>
      <c r="C348" s="520" t="str">
        <f t="shared" si="626"/>
        <v>食料品</v>
      </c>
      <c r="D348" s="317"/>
      <c r="E348" s="318">
        <f t="shared" si="619"/>
        <v>0</v>
      </c>
      <c r="F348" s="319"/>
      <c r="G348" s="321">
        <f>+係数!K5</f>
        <v>0.17853524254073982</v>
      </c>
      <c r="H348" s="319"/>
      <c r="I348" s="318">
        <f t="shared" si="620"/>
        <v>0</v>
      </c>
      <c r="DG348" s="153"/>
      <c r="DH348" s="153"/>
      <c r="DI348" s="153"/>
      <c r="DJ348" s="153"/>
      <c r="DK348" s="153"/>
    </row>
    <row r="349" spans="1:115" s="282" customFormat="1">
      <c r="A349" s="153"/>
      <c r="B349" s="532" t="str">
        <f t="shared" ref="B349:C349" si="627">B127</f>
        <v>112</v>
      </c>
      <c r="C349" s="520" t="str">
        <f t="shared" si="627"/>
        <v>飲料</v>
      </c>
      <c r="D349" s="317"/>
      <c r="E349" s="318">
        <f t="shared" si="619"/>
        <v>0</v>
      </c>
      <c r="F349" s="319"/>
      <c r="G349" s="321">
        <f>+係数!L5</f>
        <v>0.1871976129724906</v>
      </c>
      <c r="H349" s="319"/>
      <c r="I349" s="318">
        <f t="shared" si="620"/>
        <v>0</v>
      </c>
      <c r="DG349" s="153"/>
      <c r="DH349" s="153"/>
      <c r="DI349" s="153"/>
      <c r="DJ349" s="153"/>
      <c r="DK349" s="153"/>
    </row>
    <row r="350" spans="1:115" s="282" customFormat="1">
      <c r="A350" s="153"/>
      <c r="B350" s="532" t="str">
        <f t="shared" ref="B350:C350" si="628">B128</f>
        <v>113</v>
      </c>
      <c r="C350" s="520" t="str">
        <f t="shared" si="628"/>
        <v>飼料・有機質肥料（別掲を除く。）</v>
      </c>
      <c r="D350" s="317"/>
      <c r="E350" s="318">
        <f t="shared" si="619"/>
        <v>0</v>
      </c>
      <c r="F350" s="319"/>
      <c r="G350" s="321">
        <f>+係数!M5</f>
        <v>2.6307189542483678E-2</v>
      </c>
      <c r="H350" s="319"/>
      <c r="I350" s="318">
        <f t="shared" si="620"/>
        <v>0</v>
      </c>
      <c r="DG350" s="153"/>
      <c r="DH350" s="153"/>
      <c r="DI350" s="153"/>
      <c r="DJ350" s="153"/>
      <c r="DK350" s="153"/>
    </row>
    <row r="351" spans="1:115" s="282" customFormat="1">
      <c r="A351" s="153"/>
      <c r="B351" s="532" t="str">
        <f t="shared" ref="B351:C351" si="629">B129</f>
        <v>114</v>
      </c>
      <c r="C351" s="520" t="str">
        <f t="shared" si="629"/>
        <v>たばこ</v>
      </c>
      <c r="D351" s="317"/>
      <c r="E351" s="318">
        <f t="shared" si="619"/>
        <v>0</v>
      </c>
      <c r="F351" s="319"/>
      <c r="G351" s="321">
        <f>+係数!N5</f>
        <v>0</v>
      </c>
      <c r="H351" s="319"/>
      <c r="I351" s="318">
        <f t="shared" si="620"/>
        <v>0</v>
      </c>
      <c r="DG351" s="153"/>
      <c r="DH351" s="153"/>
      <c r="DI351" s="153"/>
      <c r="DJ351" s="153"/>
      <c r="DK351" s="153"/>
    </row>
    <row r="352" spans="1:115" s="282" customFormat="1">
      <c r="A352" s="153"/>
      <c r="B352" s="532" t="str">
        <f t="shared" ref="B352:C352" si="630">B130</f>
        <v>151</v>
      </c>
      <c r="C352" s="520" t="str">
        <f t="shared" si="630"/>
        <v>繊維工業製品</v>
      </c>
      <c r="D352" s="317"/>
      <c r="E352" s="318">
        <f t="shared" si="619"/>
        <v>0</v>
      </c>
      <c r="F352" s="319"/>
      <c r="G352" s="321">
        <f>+係数!O5</f>
        <v>9.0319200386909548E-2</v>
      </c>
      <c r="H352" s="319"/>
      <c r="I352" s="318">
        <f t="shared" si="620"/>
        <v>0</v>
      </c>
      <c r="DG352" s="153"/>
      <c r="DH352" s="153"/>
      <c r="DI352" s="153"/>
      <c r="DJ352" s="153"/>
      <c r="DK352" s="153"/>
    </row>
    <row r="353" spans="1:115" s="282" customFormat="1">
      <c r="A353" s="153"/>
      <c r="B353" s="532" t="str">
        <f t="shared" ref="B353:C353" si="631">B131</f>
        <v>152</v>
      </c>
      <c r="C353" s="520" t="str">
        <f t="shared" si="631"/>
        <v>衣服・その他の繊維既製品</v>
      </c>
      <c r="D353" s="317"/>
      <c r="E353" s="318">
        <f t="shared" si="619"/>
        <v>0</v>
      </c>
      <c r="F353" s="319"/>
      <c r="G353" s="321">
        <f>+係数!P5</f>
        <v>8.9318015155218755E-2</v>
      </c>
      <c r="H353" s="319"/>
      <c r="I353" s="318">
        <f t="shared" si="620"/>
        <v>0</v>
      </c>
      <c r="DG353" s="153"/>
      <c r="DH353" s="153"/>
      <c r="DI353" s="153"/>
      <c r="DJ353" s="153"/>
      <c r="DK353" s="153"/>
    </row>
    <row r="354" spans="1:115" s="282" customFormat="1">
      <c r="A354" s="153"/>
      <c r="B354" s="532" t="str">
        <f t="shared" ref="B354:C354" si="632">B132</f>
        <v>161</v>
      </c>
      <c r="C354" s="520" t="str">
        <f t="shared" si="632"/>
        <v>木材・木製品</v>
      </c>
      <c r="D354" s="317"/>
      <c r="E354" s="318">
        <f t="shared" si="619"/>
        <v>0</v>
      </c>
      <c r="F354" s="319"/>
      <c r="G354" s="321">
        <f>+係数!Q5</f>
        <v>0.13656793283186119</v>
      </c>
      <c r="H354" s="319"/>
      <c r="I354" s="318">
        <f t="shared" si="620"/>
        <v>0</v>
      </c>
      <c r="DG354" s="153"/>
      <c r="DH354" s="153"/>
      <c r="DI354" s="153"/>
      <c r="DJ354" s="153"/>
      <c r="DK354" s="153"/>
    </row>
    <row r="355" spans="1:115" s="282" customFormat="1">
      <c r="A355" s="153"/>
      <c r="B355" s="532" t="str">
        <f t="shared" ref="B355:C355" si="633">B133</f>
        <v>162</v>
      </c>
      <c r="C355" s="520" t="str">
        <f t="shared" si="633"/>
        <v>家具・装備品</v>
      </c>
      <c r="D355" s="317"/>
      <c r="E355" s="318">
        <f t="shared" si="619"/>
        <v>0</v>
      </c>
      <c r="F355" s="319"/>
      <c r="G355" s="321">
        <f>+係数!R5</f>
        <v>0.15694206376414122</v>
      </c>
      <c r="H355" s="319"/>
      <c r="I355" s="318">
        <f t="shared" si="620"/>
        <v>0</v>
      </c>
      <c r="DG355" s="153"/>
      <c r="DH355" s="153"/>
      <c r="DI355" s="153"/>
      <c r="DJ355" s="153"/>
      <c r="DK355" s="153"/>
    </row>
    <row r="356" spans="1:115" s="282" customFormat="1">
      <c r="A356" s="153"/>
      <c r="B356" s="532" t="str">
        <f t="shared" ref="B356:C356" si="634">B134</f>
        <v>163</v>
      </c>
      <c r="C356" s="520" t="str">
        <f t="shared" si="634"/>
        <v>パルプ・紙・板紙・加工紙</v>
      </c>
      <c r="D356" s="317"/>
      <c r="E356" s="318">
        <f t="shared" si="619"/>
        <v>0</v>
      </c>
      <c r="F356" s="319"/>
      <c r="G356" s="321">
        <f>+係数!S5</f>
        <v>0.16896159317211945</v>
      </c>
      <c r="H356" s="319"/>
      <c r="I356" s="318">
        <f t="shared" si="620"/>
        <v>0</v>
      </c>
      <c r="DG356" s="153"/>
      <c r="DH356" s="153"/>
      <c r="DI356" s="153"/>
      <c r="DJ356" s="153"/>
      <c r="DK356" s="153"/>
    </row>
    <row r="357" spans="1:115" s="282" customFormat="1">
      <c r="A357" s="153"/>
      <c r="B357" s="532" t="str">
        <f t="shared" ref="B357:C357" si="635">B135</f>
        <v>164</v>
      </c>
      <c r="C357" s="520" t="str">
        <f t="shared" si="635"/>
        <v>紙加工品</v>
      </c>
      <c r="D357" s="317"/>
      <c r="E357" s="318">
        <f t="shared" si="619"/>
        <v>0</v>
      </c>
      <c r="F357" s="319"/>
      <c r="G357" s="321">
        <f>+係数!T5</f>
        <v>0.34405679383454324</v>
      </c>
      <c r="H357" s="319"/>
      <c r="I357" s="318">
        <f t="shared" si="620"/>
        <v>0</v>
      </c>
      <c r="DG357" s="153"/>
      <c r="DH357" s="153"/>
      <c r="DI357" s="153"/>
      <c r="DJ357" s="153"/>
      <c r="DK357" s="153"/>
    </row>
    <row r="358" spans="1:115" s="282" customFormat="1">
      <c r="A358" s="153"/>
      <c r="B358" s="532" t="str">
        <f t="shared" ref="B358:C358" si="636">B136</f>
        <v>191</v>
      </c>
      <c r="C358" s="520" t="str">
        <f t="shared" si="636"/>
        <v>印刷・製版・製本</v>
      </c>
      <c r="D358" s="317"/>
      <c r="E358" s="318">
        <f t="shared" si="619"/>
        <v>0</v>
      </c>
      <c r="F358" s="319"/>
      <c r="G358" s="321">
        <f>+係数!U5</f>
        <v>0.12715058858213824</v>
      </c>
      <c r="H358" s="319"/>
      <c r="I358" s="318">
        <f t="shared" si="620"/>
        <v>0</v>
      </c>
      <c r="DG358" s="153"/>
      <c r="DH358" s="153"/>
      <c r="DI358" s="153"/>
      <c r="DJ358" s="153"/>
      <c r="DK358" s="153"/>
    </row>
    <row r="359" spans="1:115" s="282" customFormat="1">
      <c r="A359" s="153"/>
      <c r="B359" s="532" t="str">
        <f t="shared" ref="B359:C359" si="637">B137</f>
        <v>201</v>
      </c>
      <c r="C359" s="520" t="str">
        <f t="shared" si="637"/>
        <v>化学肥料</v>
      </c>
      <c r="D359" s="317"/>
      <c r="E359" s="318">
        <f t="shared" si="619"/>
        <v>0</v>
      </c>
      <c r="F359" s="319"/>
      <c r="G359" s="321">
        <f>+係数!V5</f>
        <v>4.2016806722688926E-3</v>
      </c>
      <c r="H359" s="319"/>
      <c r="I359" s="318">
        <f t="shared" si="620"/>
        <v>0</v>
      </c>
      <c r="DG359" s="153"/>
      <c r="DH359" s="153"/>
      <c r="DI359" s="153"/>
      <c r="DJ359" s="153"/>
      <c r="DK359" s="153"/>
    </row>
    <row r="360" spans="1:115" s="282" customFormat="1">
      <c r="A360" s="153"/>
      <c r="B360" s="532" t="str">
        <f t="shared" ref="B360:C360" si="638">B138</f>
        <v>202</v>
      </c>
      <c r="C360" s="520" t="str">
        <f t="shared" si="638"/>
        <v>無機化学工業製品</v>
      </c>
      <c r="D360" s="317"/>
      <c r="E360" s="318">
        <f t="shared" si="619"/>
        <v>0</v>
      </c>
      <c r="F360" s="319"/>
      <c r="G360" s="321">
        <f>+係数!W5</f>
        <v>0.26252236135957063</v>
      </c>
      <c r="H360" s="319"/>
      <c r="I360" s="318">
        <f t="shared" si="620"/>
        <v>0</v>
      </c>
      <c r="DG360" s="153"/>
      <c r="DH360" s="153"/>
      <c r="DI360" s="153"/>
      <c r="DJ360" s="153"/>
      <c r="DK360" s="153"/>
    </row>
    <row r="361" spans="1:115" s="282" customFormat="1">
      <c r="A361" s="153"/>
      <c r="B361" s="532" t="str">
        <f t="shared" ref="B361:C361" si="639">B139</f>
        <v>203</v>
      </c>
      <c r="C361" s="520" t="str">
        <f t="shared" si="639"/>
        <v>石油化学系基礎製品</v>
      </c>
      <c r="D361" s="317"/>
      <c r="E361" s="318">
        <f t="shared" si="619"/>
        <v>0</v>
      </c>
      <c r="F361" s="319"/>
      <c r="G361" s="321">
        <f>+係数!X5</f>
        <v>0.8317445845510123</v>
      </c>
      <c r="H361" s="319"/>
      <c r="I361" s="318">
        <f t="shared" si="620"/>
        <v>0</v>
      </c>
      <c r="DG361" s="153"/>
      <c r="DH361" s="153"/>
      <c r="DI361" s="153"/>
      <c r="DJ361" s="153"/>
      <c r="DK361" s="153"/>
    </row>
    <row r="362" spans="1:115" s="282" customFormat="1">
      <c r="A362" s="153"/>
      <c r="B362" s="532" t="str">
        <f t="shared" ref="B362:C362" si="640">B140</f>
        <v>204</v>
      </c>
      <c r="C362" s="520" t="str">
        <f t="shared" si="640"/>
        <v>有機化学工業製品（石油化学系基礎製品・合成樹脂を除く。）</v>
      </c>
      <c r="D362" s="317"/>
      <c r="E362" s="318">
        <f t="shared" si="619"/>
        <v>0</v>
      </c>
      <c r="F362" s="319"/>
      <c r="G362" s="321">
        <f>+係数!Y5</f>
        <v>0.21945584888000169</v>
      </c>
      <c r="H362" s="319"/>
      <c r="I362" s="318">
        <f t="shared" si="620"/>
        <v>0</v>
      </c>
      <c r="DG362" s="153"/>
      <c r="DH362" s="153"/>
      <c r="DI362" s="153"/>
      <c r="DJ362" s="153"/>
      <c r="DK362" s="153"/>
    </row>
    <row r="363" spans="1:115" s="282" customFormat="1">
      <c r="A363" s="153"/>
      <c r="B363" s="532" t="str">
        <f t="shared" ref="B363:C363" si="641">B141</f>
        <v>205</v>
      </c>
      <c r="C363" s="520" t="str">
        <f t="shared" si="641"/>
        <v>合成樹脂</v>
      </c>
      <c r="D363" s="317"/>
      <c r="E363" s="318">
        <f t="shared" si="619"/>
        <v>0</v>
      </c>
      <c r="F363" s="319"/>
      <c r="G363" s="321">
        <f>+係数!Z5</f>
        <v>0.12582395726787132</v>
      </c>
      <c r="H363" s="319"/>
      <c r="I363" s="318">
        <f t="shared" si="620"/>
        <v>0</v>
      </c>
      <c r="DG363" s="153"/>
      <c r="DH363" s="153"/>
      <c r="DI363" s="153"/>
      <c r="DJ363" s="153"/>
      <c r="DK363" s="153"/>
    </row>
    <row r="364" spans="1:115" s="282" customFormat="1">
      <c r="A364" s="153"/>
      <c r="B364" s="532" t="str">
        <f t="shared" ref="B364:C364" si="642">B142</f>
        <v>206</v>
      </c>
      <c r="C364" s="520" t="str">
        <f t="shared" si="642"/>
        <v>化学繊維</v>
      </c>
      <c r="D364" s="317"/>
      <c r="E364" s="318">
        <f t="shared" si="619"/>
        <v>0</v>
      </c>
      <c r="F364" s="319"/>
      <c r="G364" s="321">
        <f>+係数!AA5</f>
        <v>0</v>
      </c>
      <c r="H364" s="319"/>
      <c r="I364" s="318">
        <f t="shared" si="620"/>
        <v>0</v>
      </c>
      <c r="DG364" s="153"/>
      <c r="DH364" s="153"/>
      <c r="DI364" s="153"/>
      <c r="DJ364" s="153"/>
      <c r="DK364" s="153"/>
    </row>
    <row r="365" spans="1:115" s="282" customFormat="1">
      <c r="A365" s="153"/>
      <c r="B365" s="532" t="str">
        <f t="shared" ref="B365:C365" si="643">B143</f>
        <v>207</v>
      </c>
      <c r="C365" s="520" t="str">
        <f t="shared" si="643"/>
        <v>医薬品</v>
      </c>
      <c r="D365" s="317"/>
      <c r="E365" s="318">
        <f t="shared" si="619"/>
        <v>0</v>
      </c>
      <c r="F365" s="319"/>
      <c r="G365" s="321">
        <f>+係数!AB5</f>
        <v>2.3950732460378266E-2</v>
      </c>
      <c r="H365" s="319"/>
      <c r="I365" s="318">
        <f t="shared" si="620"/>
        <v>0</v>
      </c>
      <c r="DG365" s="153"/>
      <c r="DH365" s="153"/>
      <c r="DI365" s="153"/>
      <c r="DJ365" s="153"/>
      <c r="DK365" s="153"/>
    </row>
    <row r="366" spans="1:115" s="282" customFormat="1">
      <c r="A366" s="153"/>
      <c r="B366" s="532" t="str">
        <f t="shared" ref="B366:C366" si="644">B144</f>
        <v>208</v>
      </c>
      <c r="C366" s="520" t="str">
        <f t="shared" si="644"/>
        <v>化学最終製品（医薬品を除く。）</v>
      </c>
      <c r="D366" s="317"/>
      <c r="E366" s="318">
        <f t="shared" si="619"/>
        <v>0</v>
      </c>
      <c r="F366" s="319"/>
      <c r="G366" s="321">
        <f>+係数!AC5</f>
        <v>6.1428697649761443E-2</v>
      </c>
      <c r="H366" s="319"/>
      <c r="I366" s="318">
        <f t="shared" si="620"/>
        <v>0</v>
      </c>
      <c r="DG366" s="153"/>
      <c r="DH366" s="153"/>
      <c r="DI366" s="153"/>
      <c r="DJ366" s="153"/>
      <c r="DK366" s="153"/>
    </row>
    <row r="367" spans="1:115" s="282" customFormat="1">
      <c r="A367" s="153"/>
      <c r="B367" s="532" t="str">
        <f t="shared" ref="B367:C367" si="645">B145</f>
        <v>211</v>
      </c>
      <c r="C367" s="520" t="str">
        <f t="shared" si="645"/>
        <v>石油製品</v>
      </c>
      <c r="D367" s="317"/>
      <c r="E367" s="318">
        <f t="shared" si="619"/>
        <v>0</v>
      </c>
      <c r="F367" s="319"/>
      <c r="G367" s="321">
        <f>+係数!AD5</f>
        <v>0.49610660061782419</v>
      </c>
      <c r="H367" s="319"/>
      <c r="I367" s="318">
        <f t="shared" si="620"/>
        <v>0</v>
      </c>
      <c r="DG367" s="153"/>
      <c r="DH367" s="153"/>
      <c r="DI367" s="153"/>
      <c r="DJ367" s="153"/>
      <c r="DK367" s="153"/>
    </row>
    <row r="368" spans="1:115" s="282" customFormat="1">
      <c r="A368" s="153"/>
      <c r="B368" s="532" t="str">
        <f t="shared" ref="B368:C368" si="646">B146</f>
        <v>212</v>
      </c>
      <c r="C368" s="520" t="str">
        <f t="shared" si="646"/>
        <v>石炭製品</v>
      </c>
      <c r="D368" s="317"/>
      <c r="E368" s="318">
        <f t="shared" si="619"/>
        <v>0</v>
      </c>
      <c r="F368" s="319"/>
      <c r="G368" s="321">
        <f>+係数!AE5</f>
        <v>0.23401143464964769</v>
      </c>
      <c r="H368" s="319"/>
      <c r="I368" s="318">
        <f t="shared" si="620"/>
        <v>0</v>
      </c>
      <c r="DG368" s="153"/>
      <c r="DH368" s="153"/>
      <c r="DI368" s="153"/>
      <c r="DJ368" s="153"/>
      <c r="DK368" s="153"/>
    </row>
    <row r="369" spans="1:115" s="282" customFormat="1">
      <c r="A369" s="153"/>
      <c r="B369" s="532" t="str">
        <f t="shared" ref="B369:C369" si="647">B147</f>
        <v>221</v>
      </c>
      <c r="C369" s="520" t="str">
        <f t="shared" si="647"/>
        <v>プラスチック製品</v>
      </c>
      <c r="D369" s="317"/>
      <c r="E369" s="318">
        <f t="shared" si="619"/>
        <v>0</v>
      </c>
      <c r="F369" s="319"/>
      <c r="G369" s="321">
        <f>+係数!AF5</f>
        <v>9.3398009361642775E-2</v>
      </c>
      <c r="H369" s="319"/>
      <c r="I369" s="318">
        <f t="shared" si="620"/>
        <v>0</v>
      </c>
      <c r="DG369" s="153"/>
      <c r="DH369" s="153"/>
      <c r="DI369" s="153"/>
      <c r="DJ369" s="153"/>
      <c r="DK369" s="153"/>
    </row>
    <row r="370" spans="1:115" s="282" customFormat="1">
      <c r="A370" s="153"/>
      <c r="B370" s="532" t="str">
        <f t="shared" ref="B370:C370" si="648">B148</f>
        <v>222</v>
      </c>
      <c r="C370" s="520" t="str">
        <f t="shared" si="648"/>
        <v>ゴム製品</v>
      </c>
      <c r="D370" s="317"/>
      <c r="E370" s="318">
        <f t="shared" si="619"/>
        <v>0</v>
      </c>
      <c r="F370" s="319"/>
      <c r="G370" s="321">
        <f>+係数!AG5</f>
        <v>8.2262948207171283E-2</v>
      </c>
      <c r="H370" s="319"/>
      <c r="I370" s="318">
        <f t="shared" si="620"/>
        <v>0</v>
      </c>
      <c r="DG370" s="153"/>
      <c r="DH370" s="153"/>
      <c r="DI370" s="153"/>
      <c r="DJ370" s="153"/>
      <c r="DK370" s="153"/>
    </row>
    <row r="371" spans="1:115" s="282" customFormat="1">
      <c r="A371" s="153"/>
      <c r="B371" s="532" t="str">
        <f t="shared" ref="B371:C371" si="649">B149</f>
        <v>231</v>
      </c>
      <c r="C371" s="520" t="str">
        <f t="shared" si="649"/>
        <v>なめし革・革製品・毛皮</v>
      </c>
      <c r="D371" s="317"/>
      <c r="E371" s="318">
        <f t="shared" si="619"/>
        <v>0</v>
      </c>
      <c r="F371" s="319"/>
      <c r="G371" s="321">
        <f>+係数!AH5</f>
        <v>0</v>
      </c>
      <c r="H371" s="319"/>
      <c r="I371" s="318">
        <f t="shared" si="620"/>
        <v>0</v>
      </c>
      <c r="DG371" s="153"/>
      <c r="DH371" s="153"/>
      <c r="DI371" s="153"/>
      <c r="DJ371" s="153"/>
      <c r="DK371" s="153"/>
    </row>
    <row r="372" spans="1:115" s="282" customFormat="1">
      <c r="A372" s="153"/>
      <c r="B372" s="532" t="str">
        <f t="shared" ref="B372:C372" si="650">B150</f>
        <v>251</v>
      </c>
      <c r="C372" s="520" t="str">
        <f t="shared" si="650"/>
        <v>ガラス・ガラス製品</v>
      </c>
      <c r="D372" s="317"/>
      <c r="E372" s="318">
        <f t="shared" si="619"/>
        <v>0</v>
      </c>
      <c r="F372" s="319"/>
      <c r="G372" s="321">
        <f>+係数!AI5</f>
        <v>6.7028290687268233E-2</v>
      </c>
      <c r="H372" s="319"/>
      <c r="I372" s="318">
        <f t="shared" si="620"/>
        <v>0</v>
      </c>
      <c r="DG372" s="153"/>
      <c r="DH372" s="153"/>
      <c r="DI372" s="153"/>
      <c r="DJ372" s="153"/>
      <c r="DK372" s="153"/>
    </row>
    <row r="373" spans="1:115" s="282" customFormat="1">
      <c r="A373" s="153"/>
      <c r="B373" s="532" t="str">
        <f t="shared" ref="B373:C373" si="651">B151</f>
        <v>252</v>
      </c>
      <c r="C373" s="520" t="str">
        <f t="shared" si="651"/>
        <v>セメント・セメント製品</v>
      </c>
      <c r="D373" s="317"/>
      <c r="E373" s="318">
        <f t="shared" si="619"/>
        <v>0</v>
      </c>
      <c r="F373" s="319"/>
      <c r="G373" s="321">
        <f>+係数!AJ5</f>
        <v>0.61985263313536554</v>
      </c>
      <c r="H373" s="319"/>
      <c r="I373" s="318">
        <f t="shared" si="620"/>
        <v>0</v>
      </c>
      <c r="DG373" s="153"/>
      <c r="DH373" s="153"/>
      <c r="DI373" s="153"/>
      <c r="DJ373" s="153"/>
      <c r="DK373" s="153"/>
    </row>
    <row r="374" spans="1:115" s="282" customFormat="1">
      <c r="A374" s="153"/>
      <c r="B374" s="532" t="str">
        <f t="shared" ref="B374:C374" si="652">B152</f>
        <v>253</v>
      </c>
      <c r="C374" s="520" t="str">
        <f t="shared" si="652"/>
        <v>陶磁器</v>
      </c>
      <c r="D374" s="317"/>
      <c r="E374" s="318">
        <f t="shared" si="619"/>
        <v>0</v>
      </c>
      <c r="F374" s="319"/>
      <c r="G374" s="321">
        <f>+係数!AK5</f>
        <v>1.8939186600251845E-2</v>
      </c>
      <c r="H374" s="319"/>
      <c r="I374" s="318">
        <f t="shared" si="620"/>
        <v>0</v>
      </c>
      <c r="DG374" s="153"/>
      <c r="DH374" s="153"/>
      <c r="DI374" s="153"/>
      <c r="DJ374" s="153"/>
      <c r="DK374" s="153"/>
    </row>
    <row r="375" spans="1:115" s="282" customFormat="1">
      <c r="A375" s="153"/>
      <c r="B375" s="532" t="str">
        <f t="shared" ref="B375:C375" si="653">B153</f>
        <v>259</v>
      </c>
      <c r="C375" s="520" t="str">
        <f t="shared" si="653"/>
        <v>その他の窯業・土石製品</v>
      </c>
      <c r="D375" s="317"/>
      <c r="E375" s="318">
        <f t="shared" si="619"/>
        <v>0</v>
      </c>
      <c r="F375" s="319"/>
      <c r="G375" s="321">
        <f>+係数!AL5</f>
        <v>0.11054711937667061</v>
      </c>
      <c r="H375" s="319"/>
      <c r="I375" s="318">
        <f t="shared" si="620"/>
        <v>0</v>
      </c>
      <c r="DG375" s="153"/>
      <c r="DH375" s="153"/>
      <c r="DI375" s="153"/>
      <c r="DJ375" s="153"/>
      <c r="DK375" s="153"/>
    </row>
    <row r="376" spans="1:115" s="282" customFormat="1">
      <c r="A376" s="153"/>
      <c r="B376" s="532" t="str">
        <f t="shared" ref="B376:C376" si="654">B154</f>
        <v>261</v>
      </c>
      <c r="C376" s="520" t="str">
        <f t="shared" si="654"/>
        <v>銑鉄・粗鋼</v>
      </c>
      <c r="D376" s="317"/>
      <c r="E376" s="318">
        <f t="shared" si="619"/>
        <v>0</v>
      </c>
      <c r="F376" s="319"/>
      <c r="G376" s="321">
        <f>+係数!AM5</f>
        <v>1</v>
      </c>
      <c r="H376" s="319"/>
      <c r="I376" s="318">
        <f t="shared" si="620"/>
        <v>0</v>
      </c>
      <c r="DG376" s="153"/>
      <c r="DH376" s="153"/>
      <c r="DI376" s="153"/>
      <c r="DJ376" s="153"/>
      <c r="DK376" s="153"/>
    </row>
    <row r="377" spans="1:115" s="282" customFormat="1">
      <c r="A377" s="153"/>
      <c r="B377" s="532" t="str">
        <f t="shared" ref="B377:C377" si="655">B155</f>
        <v>262</v>
      </c>
      <c r="C377" s="520" t="str">
        <f t="shared" si="655"/>
        <v>鋼材</v>
      </c>
      <c r="D377" s="317"/>
      <c r="E377" s="318">
        <f t="shared" si="619"/>
        <v>0</v>
      </c>
      <c r="F377" s="319"/>
      <c r="G377" s="321">
        <f>+係数!AN5</f>
        <v>0</v>
      </c>
      <c r="H377" s="319"/>
      <c r="I377" s="318">
        <f t="shared" si="620"/>
        <v>0</v>
      </c>
      <c r="DG377" s="153"/>
      <c r="DH377" s="153"/>
      <c r="DI377" s="153"/>
      <c r="DJ377" s="153"/>
      <c r="DK377" s="153"/>
    </row>
    <row r="378" spans="1:115" s="282" customFormat="1">
      <c r="A378" s="153"/>
      <c r="B378" s="532" t="str">
        <f t="shared" ref="B378:C378" si="656">B156</f>
        <v>263</v>
      </c>
      <c r="C378" s="520" t="str">
        <f t="shared" si="656"/>
        <v>鋳鍛造品（鉄）</v>
      </c>
      <c r="D378" s="317"/>
      <c r="E378" s="318">
        <f t="shared" si="619"/>
        <v>0</v>
      </c>
      <c r="F378" s="319"/>
      <c r="G378" s="321">
        <f>+係数!AO5</f>
        <v>0.13144954389965791</v>
      </c>
      <c r="H378" s="319"/>
      <c r="I378" s="318">
        <f t="shared" si="620"/>
        <v>0</v>
      </c>
      <c r="DG378" s="153"/>
      <c r="DH378" s="153"/>
      <c r="DI378" s="153"/>
      <c r="DJ378" s="153"/>
      <c r="DK378" s="153"/>
    </row>
    <row r="379" spans="1:115" s="282" customFormat="1">
      <c r="A379" s="153"/>
      <c r="B379" s="532" t="str">
        <f t="shared" ref="B379:C379" si="657">B157</f>
        <v>269</v>
      </c>
      <c r="C379" s="520" t="str">
        <f t="shared" si="657"/>
        <v>その他の鉄鋼製品</v>
      </c>
      <c r="D379" s="317"/>
      <c r="E379" s="318">
        <f t="shared" si="619"/>
        <v>0</v>
      </c>
      <c r="F379" s="319"/>
      <c r="G379" s="321">
        <f>+係数!AP5</f>
        <v>0.2971725407680168</v>
      </c>
      <c r="H379" s="319"/>
      <c r="I379" s="318">
        <f t="shared" si="620"/>
        <v>0</v>
      </c>
      <c r="DG379" s="153"/>
      <c r="DH379" s="153"/>
      <c r="DI379" s="153"/>
      <c r="DJ379" s="153"/>
      <c r="DK379" s="153"/>
    </row>
    <row r="380" spans="1:115" s="282" customFormat="1">
      <c r="A380" s="153"/>
      <c r="B380" s="532" t="str">
        <f t="shared" ref="B380:C380" si="658">B158</f>
        <v>271</v>
      </c>
      <c r="C380" s="520" t="str">
        <f t="shared" si="658"/>
        <v>非鉄金属製錬・精製</v>
      </c>
      <c r="D380" s="317"/>
      <c r="E380" s="318">
        <f t="shared" si="619"/>
        <v>0</v>
      </c>
      <c r="F380" s="319"/>
      <c r="G380" s="321">
        <f>+係数!AQ5</f>
        <v>0</v>
      </c>
      <c r="H380" s="319"/>
      <c r="I380" s="318">
        <f t="shared" si="620"/>
        <v>0</v>
      </c>
      <c r="DG380" s="153"/>
      <c r="DH380" s="153"/>
      <c r="DI380" s="153"/>
      <c r="DJ380" s="153"/>
      <c r="DK380" s="153"/>
    </row>
    <row r="381" spans="1:115" s="282" customFormat="1">
      <c r="A381" s="153"/>
      <c r="B381" s="532" t="str">
        <f t="shared" ref="B381:C381" si="659">B159</f>
        <v>272</v>
      </c>
      <c r="C381" s="520" t="str">
        <f t="shared" si="659"/>
        <v>非鉄金属加工製品</v>
      </c>
      <c r="D381" s="317"/>
      <c r="E381" s="318">
        <f t="shared" si="619"/>
        <v>0</v>
      </c>
      <c r="F381" s="319"/>
      <c r="G381" s="321">
        <f>+係数!AR5</f>
        <v>0.10042304548073955</v>
      </c>
      <c r="H381" s="319"/>
      <c r="I381" s="318">
        <f t="shared" si="620"/>
        <v>0</v>
      </c>
      <c r="DG381" s="153"/>
      <c r="DH381" s="153"/>
      <c r="DI381" s="153"/>
      <c r="DJ381" s="153"/>
      <c r="DK381" s="153"/>
    </row>
    <row r="382" spans="1:115" s="282" customFormat="1">
      <c r="A382" s="153"/>
      <c r="B382" s="532" t="str">
        <f t="shared" ref="B382:C382" si="660">B160</f>
        <v>281</v>
      </c>
      <c r="C382" s="520" t="str">
        <f t="shared" si="660"/>
        <v>建設用・建築用金属製品</v>
      </c>
      <c r="D382" s="317"/>
      <c r="E382" s="318">
        <f t="shared" si="619"/>
        <v>0</v>
      </c>
      <c r="F382" s="319"/>
      <c r="G382" s="321">
        <f>+係数!AS5</f>
        <v>0.21712542486209396</v>
      </c>
      <c r="H382" s="319"/>
      <c r="I382" s="318">
        <f t="shared" si="620"/>
        <v>0</v>
      </c>
      <c r="DG382" s="153"/>
      <c r="DH382" s="153"/>
      <c r="DI382" s="153"/>
      <c r="DJ382" s="153"/>
      <c r="DK382" s="153"/>
    </row>
    <row r="383" spans="1:115" s="282" customFormat="1">
      <c r="A383" s="153"/>
      <c r="B383" s="532" t="str">
        <f t="shared" ref="B383:C383" si="661">B161</f>
        <v>289</v>
      </c>
      <c r="C383" s="520" t="str">
        <f t="shared" si="661"/>
        <v>その他の金属製品</v>
      </c>
      <c r="D383" s="317"/>
      <c r="E383" s="318">
        <f t="shared" si="619"/>
        <v>0</v>
      </c>
      <c r="F383" s="319"/>
      <c r="G383" s="321">
        <f>+係数!AT5</f>
        <v>0.21894625504065579</v>
      </c>
      <c r="H383" s="319"/>
      <c r="I383" s="318">
        <f t="shared" si="620"/>
        <v>0</v>
      </c>
      <c r="DG383" s="153"/>
      <c r="DH383" s="153"/>
      <c r="DI383" s="153"/>
      <c r="DJ383" s="153"/>
      <c r="DK383" s="153"/>
    </row>
    <row r="384" spans="1:115" s="282" customFormat="1">
      <c r="A384" s="153"/>
      <c r="B384" s="532" t="str">
        <f t="shared" ref="B384:C384" si="662">B162</f>
        <v>291</v>
      </c>
      <c r="C384" s="520" t="str">
        <f t="shared" si="662"/>
        <v>はん用機械</v>
      </c>
      <c r="D384" s="317"/>
      <c r="E384" s="318">
        <f t="shared" si="619"/>
        <v>0</v>
      </c>
      <c r="F384" s="319"/>
      <c r="G384" s="321">
        <f>+係数!AU5</f>
        <v>7.7647809341540919E-2</v>
      </c>
      <c r="H384" s="319"/>
      <c r="I384" s="318">
        <f t="shared" si="620"/>
        <v>0</v>
      </c>
      <c r="DG384" s="153"/>
      <c r="DH384" s="153"/>
      <c r="DI384" s="153"/>
      <c r="DJ384" s="153"/>
      <c r="DK384" s="153"/>
    </row>
    <row r="385" spans="1:115" s="282" customFormat="1">
      <c r="A385" s="153"/>
      <c r="B385" s="532" t="str">
        <f t="shared" ref="B385:C385" si="663">B163</f>
        <v>301</v>
      </c>
      <c r="C385" s="520" t="str">
        <f t="shared" si="663"/>
        <v>生産用機械</v>
      </c>
      <c r="D385" s="317"/>
      <c r="E385" s="318">
        <f t="shared" si="619"/>
        <v>0</v>
      </c>
      <c r="F385" s="319"/>
      <c r="G385" s="321">
        <f>+係数!AV5</f>
        <v>0.11959461149077089</v>
      </c>
      <c r="H385" s="319"/>
      <c r="I385" s="318">
        <f t="shared" si="620"/>
        <v>0</v>
      </c>
      <c r="DG385" s="153"/>
      <c r="DH385" s="153"/>
      <c r="DI385" s="153"/>
      <c r="DJ385" s="153"/>
      <c r="DK385" s="153"/>
    </row>
    <row r="386" spans="1:115" s="282" customFormat="1">
      <c r="A386" s="153"/>
      <c r="B386" s="532" t="str">
        <f t="shared" ref="B386:C386" si="664">B164</f>
        <v>311</v>
      </c>
      <c r="C386" s="520" t="str">
        <f t="shared" si="664"/>
        <v>業務用機械</v>
      </c>
      <c r="D386" s="317"/>
      <c r="E386" s="318">
        <f t="shared" si="619"/>
        <v>0</v>
      </c>
      <c r="F386" s="319"/>
      <c r="G386" s="321">
        <f>+係数!AW5</f>
        <v>6.8513524783853641E-2</v>
      </c>
      <c r="H386" s="319"/>
      <c r="I386" s="318">
        <f t="shared" si="620"/>
        <v>0</v>
      </c>
      <c r="DG386" s="153"/>
      <c r="DH386" s="153"/>
      <c r="DI386" s="153"/>
      <c r="DJ386" s="153"/>
      <c r="DK386" s="153"/>
    </row>
    <row r="387" spans="1:115" s="282" customFormat="1">
      <c r="A387" s="153"/>
      <c r="B387" s="532" t="str">
        <f t="shared" ref="B387:C387" si="665">B165</f>
        <v>321</v>
      </c>
      <c r="C387" s="520" t="str">
        <f t="shared" si="665"/>
        <v>電子デバイス</v>
      </c>
      <c r="D387" s="317"/>
      <c r="E387" s="318">
        <f t="shared" si="619"/>
        <v>0</v>
      </c>
      <c r="F387" s="319"/>
      <c r="G387" s="321">
        <f>+係数!AX5</f>
        <v>3.0100586143280372E-2</v>
      </c>
      <c r="H387" s="319"/>
      <c r="I387" s="318">
        <f t="shared" si="620"/>
        <v>0</v>
      </c>
      <c r="DG387" s="153"/>
      <c r="DH387" s="153"/>
      <c r="DI387" s="153"/>
      <c r="DJ387" s="153"/>
      <c r="DK387" s="153"/>
    </row>
    <row r="388" spans="1:115" s="282" customFormat="1">
      <c r="A388" s="153"/>
      <c r="B388" s="532" t="str">
        <f t="shared" ref="B388:C388" si="666">B166</f>
        <v>329</v>
      </c>
      <c r="C388" s="520" t="str">
        <f t="shared" si="666"/>
        <v>その他の電子部品</v>
      </c>
      <c r="D388" s="317"/>
      <c r="E388" s="318">
        <f t="shared" si="619"/>
        <v>0</v>
      </c>
      <c r="F388" s="319"/>
      <c r="G388" s="321">
        <f>+係数!AY5</f>
        <v>0.1981536806883365</v>
      </c>
      <c r="H388" s="319"/>
      <c r="I388" s="318">
        <f t="shared" si="620"/>
        <v>0</v>
      </c>
      <c r="DG388" s="153"/>
      <c r="DH388" s="153"/>
      <c r="DI388" s="153"/>
      <c r="DJ388" s="153"/>
      <c r="DK388" s="153"/>
    </row>
    <row r="389" spans="1:115" s="282" customFormat="1">
      <c r="A389" s="153"/>
      <c r="B389" s="532" t="str">
        <f t="shared" ref="B389:C389" si="667">B167</f>
        <v>331</v>
      </c>
      <c r="C389" s="520" t="str">
        <f t="shared" si="667"/>
        <v>産業用電気機器</v>
      </c>
      <c r="D389" s="317"/>
      <c r="E389" s="318">
        <f t="shared" si="619"/>
        <v>0</v>
      </c>
      <c r="F389" s="319"/>
      <c r="G389" s="321">
        <f>+係数!AZ5</f>
        <v>3.0875653787750923E-2</v>
      </c>
      <c r="H389" s="319"/>
      <c r="I389" s="318">
        <f t="shared" si="620"/>
        <v>0</v>
      </c>
      <c r="DG389" s="153"/>
      <c r="DH389" s="153"/>
      <c r="DI389" s="153"/>
      <c r="DJ389" s="153"/>
      <c r="DK389" s="153"/>
    </row>
    <row r="390" spans="1:115" s="282" customFormat="1">
      <c r="A390" s="153"/>
      <c r="B390" s="532" t="str">
        <f t="shared" ref="B390:C390" si="668">B168</f>
        <v>332</v>
      </c>
      <c r="C390" s="520" t="str">
        <f t="shared" si="668"/>
        <v>民生用電気機器</v>
      </c>
      <c r="D390" s="317"/>
      <c r="E390" s="318">
        <f t="shared" si="619"/>
        <v>0</v>
      </c>
      <c r="F390" s="319"/>
      <c r="G390" s="321">
        <f>+係数!BA5</f>
        <v>4.1707409550797436E-3</v>
      </c>
      <c r="H390" s="319"/>
      <c r="I390" s="318">
        <f t="shared" si="620"/>
        <v>0</v>
      </c>
      <c r="DG390" s="153"/>
      <c r="DH390" s="153"/>
      <c r="DI390" s="153"/>
      <c r="DJ390" s="153"/>
      <c r="DK390" s="153"/>
    </row>
    <row r="391" spans="1:115" s="282" customFormat="1">
      <c r="A391" s="153"/>
      <c r="B391" s="532" t="str">
        <f t="shared" ref="B391:C391" si="669">B169</f>
        <v>333</v>
      </c>
      <c r="C391" s="520" t="str">
        <f t="shared" si="669"/>
        <v>電子応用装置・電気計測器</v>
      </c>
      <c r="D391" s="317"/>
      <c r="E391" s="318">
        <f t="shared" si="619"/>
        <v>0</v>
      </c>
      <c r="F391" s="319"/>
      <c r="G391" s="321">
        <f>+係数!BB5</f>
        <v>4.9917300694674149E-2</v>
      </c>
      <c r="H391" s="319"/>
      <c r="I391" s="318">
        <f t="shared" si="620"/>
        <v>0</v>
      </c>
      <c r="DG391" s="153"/>
      <c r="DH391" s="153"/>
      <c r="DI391" s="153"/>
      <c r="DJ391" s="153"/>
      <c r="DK391" s="153"/>
    </row>
    <row r="392" spans="1:115" s="282" customFormat="1">
      <c r="A392" s="153"/>
      <c r="B392" s="532" t="str">
        <f t="shared" ref="B392:C392" si="670">B170</f>
        <v>339</v>
      </c>
      <c r="C392" s="520" t="str">
        <f t="shared" si="670"/>
        <v>その他の電気機械</v>
      </c>
      <c r="D392" s="317"/>
      <c r="E392" s="318">
        <f t="shared" si="619"/>
        <v>0</v>
      </c>
      <c r="F392" s="319"/>
      <c r="G392" s="321">
        <f>+係数!BC5</f>
        <v>2.4719032587645073E-2</v>
      </c>
      <c r="H392" s="319"/>
      <c r="I392" s="318">
        <f t="shared" si="620"/>
        <v>0</v>
      </c>
      <c r="DG392" s="153"/>
      <c r="DH392" s="153"/>
      <c r="DI392" s="153"/>
      <c r="DJ392" s="153"/>
      <c r="DK392" s="153"/>
    </row>
    <row r="393" spans="1:115" s="282" customFormat="1">
      <c r="A393" s="153"/>
      <c r="B393" s="532" t="str">
        <f t="shared" ref="B393:C393" si="671">B171</f>
        <v>341</v>
      </c>
      <c r="C393" s="520" t="str">
        <f t="shared" si="671"/>
        <v>通信・映像・音響機器</v>
      </c>
      <c r="D393" s="317"/>
      <c r="E393" s="318">
        <f t="shared" si="619"/>
        <v>0</v>
      </c>
      <c r="F393" s="319"/>
      <c r="G393" s="321">
        <f>+係数!BD5</f>
        <v>0.11462632406117834</v>
      </c>
      <c r="H393" s="319"/>
      <c r="I393" s="318">
        <f t="shared" si="620"/>
        <v>0</v>
      </c>
      <c r="DG393" s="153"/>
      <c r="DH393" s="153"/>
      <c r="DI393" s="153"/>
      <c r="DJ393" s="153"/>
      <c r="DK393" s="153"/>
    </row>
    <row r="394" spans="1:115" s="282" customFormat="1">
      <c r="A394" s="153"/>
      <c r="B394" s="532" t="str">
        <f t="shared" ref="B394:C394" si="672">B172</f>
        <v>342</v>
      </c>
      <c r="C394" s="520" t="str">
        <f t="shared" si="672"/>
        <v>電子計算機・同附属装置</v>
      </c>
      <c r="D394" s="317"/>
      <c r="E394" s="318">
        <f t="shared" si="619"/>
        <v>0</v>
      </c>
      <c r="F394" s="319"/>
      <c r="G394" s="321">
        <f>+係数!BE5</f>
        <v>2.1529502898202324E-2</v>
      </c>
      <c r="H394" s="319"/>
      <c r="I394" s="318">
        <f t="shared" si="620"/>
        <v>0</v>
      </c>
      <c r="DG394" s="153"/>
      <c r="DH394" s="153"/>
      <c r="DI394" s="153"/>
      <c r="DJ394" s="153"/>
      <c r="DK394" s="153"/>
    </row>
    <row r="395" spans="1:115" s="282" customFormat="1">
      <c r="A395" s="153"/>
      <c r="B395" s="532" t="str">
        <f t="shared" ref="B395:C395" si="673">B173</f>
        <v>351</v>
      </c>
      <c r="C395" s="520" t="str">
        <f t="shared" si="673"/>
        <v>乗用車</v>
      </c>
      <c r="D395" s="317"/>
      <c r="E395" s="318">
        <f t="shared" si="619"/>
        <v>0</v>
      </c>
      <c r="F395" s="319"/>
      <c r="G395" s="321">
        <f>+係数!BF5</f>
        <v>0.19670867825092597</v>
      </c>
      <c r="H395" s="319"/>
      <c r="I395" s="318">
        <f t="shared" si="620"/>
        <v>0</v>
      </c>
      <c r="DG395" s="153"/>
      <c r="DH395" s="153"/>
      <c r="DI395" s="153"/>
      <c r="DJ395" s="153"/>
      <c r="DK395" s="153"/>
    </row>
    <row r="396" spans="1:115" s="282" customFormat="1">
      <c r="A396" s="153"/>
      <c r="B396" s="532" t="str">
        <f t="shared" ref="B396:C396" si="674">B174</f>
        <v>352</v>
      </c>
      <c r="C396" s="520" t="str">
        <f t="shared" si="674"/>
        <v>その他の自動車</v>
      </c>
      <c r="D396" s="317"/>
      <c r="E396" s="318">
        <f t="shared" si="619"/>
        <v>0</v>
      </c>
      <c r="F396" s="319"/>
      <c r="G396" s="321">
        <f>+係数!BG5</f>
        <v>0.87584246853430781</v>
      </c>
      <c r="H396" s="319"/>
      <c r="I396" s="318">
        <f t="shared" si="620"/>
        <v>0</v>
      </c>
      <c r="DG396" s="153"/>
      <c r="DH396" s="153"/>
      <c r="DI396" s="153"/>
      <c r="DJ396" s="153"/>
      <c r="DK396" s="153"/>
    </row>
    <row r="397" spans="1:115" s="282" customFormat="1">
      <c r="A397" s="153"/>
      <c r="B397" s="532" t="str">
        <f t="shared" ref="B397:C397" si="675">B175</f>
        <v>353</v>
      </c>
      <c r="C397" s="520" t="str">
        <f t="shared" si="675"/>
        <v>自動車部品・同附属品</v>
      </c>
      <c r="D397" s="317"/>
      <c r="E397" s="318">
        <f t="shared" si="619"/>
        <v>0</v>
      </c>
      <c r="F397" s="319"/>
      <c r="G397" s="321">
        <f>+係数!BH5</f>
        <v>0.30844002529494663</v>
      </c>
      <c r="H397" s="319"/>
      <c r="I397" s="318">
        <f t="shared" si="620"/>
        <v>0</v>
      </c>
      <c r="DG397" s="153"/>
      <c r="DH397" s="153"/>
      <c r="DI397" s="153"/>
      <c r="DJ397" s="153"/>
      <c r="DK397" s="153"/>
    </row>
    <row r="398" spans="1:115" s="282" customFormat="1">
      <c r="A398" s="153"/>
      <c r="B398" s="532" t="str">
        <f t="shared" ref="B398:C398" si="676">B176</f>
        <v>354</v>
      </c>
      <c r="C398" s="520" t="str">
        <f t="shared" si="676"/>
        <v>船舶・同修理</v>
      </c>
      <c r="D398" s="317"/>
      <c r="E398" s="318">
        <f t="shared" si="619"/>
        <v>0</v>
      </c>
      <c r="F398" s="319"/>
      <c r="G398" s="321">
        <f>+係数!BI5</f>
        <v>5.4751068818094106E-2</v>
      </c>
      <c r="H398" s="319"/>
      <c r="I398" s="318">
        <f t="shared" si="620"/>
        <v>0</v>
      </c>
      <c r="DG398" s="153"/>
      <c r="DH398" s="153"/>
      <c r="DI398" s="153"/>
      <c r="DJ398" s="153"/>
      <c r="DK398" s="153"/>
    </row>
    <row r="399" spans="1:115" s="282" customFormat="1">
      <c r="A399" s="153"/>
      <c r="B399" s="532" t="str">
        <f t="shared" ref="B399:C399" si="677">B177</f>
        <v>359</v>
      </c>
      <c r="C399" s="520" t="str">
        <f t="shared" si="677"/>
        <v>その他の輸送機械・同修理</v>
      </c>
      <c r="D399" s="317"/>
      <c r="E399" s="318">
        <f t="shared" si="619"/>
        <v>0</v>
      </c>
      <c r="F399" s="319"/>
      <c r="G399" s="321">
        <f>+係数!BJ5</f>
        <v>0.1383649812674117</v>
      </c>
      <c r="H399" s="319"/>
      <c r="I399" s="318">
        <f t="shared" si="620"/>
        <v>0</v>
      </c>
      <c r="DG399" s="153"/>
      <c r="DH399" s="153"/>
      <c r="DI399" s="153"/>
      <c r="DJ399" s="153"/>
      <c r="DK399" s="153"/>
    </row>
    <row r="400" spans="1:115" s="282" customFormat="1">
      <c r="A400" s="153"/>
      <c r="B400" s="532" t="str">
        <f t="shared" ref="B400:C400" si="678">B178</f>
        <v>391</v>
      </c>
      <c r="C400" s="520" t="str">
        <f t="shared" si="678"/>
        <v>その他の製造工業製品</v>
      </c>
      <c r="D400" s="317"/>
      <c r="E400" s="318">
        <f t="shared" si="619"/>
        <v>0</v>
      </c>
      <c r="F400" s="319"/>
      <c r="G400" s="321">
        <f>+係数!BK5</f>
        <v>0.39173244364879156</v>
      </c>
      <c r="H400" s="319"/>
      <c r="I400" s="318">
        <f t="shared" si="620"/>
        <v>0</v>
      </c>
      <c r="DG400" s="153"/>
      <c r="DH400" s="153"/>
      <c r="DI400" s="153"/>
      <c r="DJ400" s="153"/>
      <c r="DK400" s="153"/>
    </row>
    <row r="401" spans="1:115" s="282" customFormat="1">
      <c r="A401" s="153"/>
      <c r="B401" s="532" t="str">
        <f t="shared" ref="B401:C401" si="679">B179</f>
        <v>392</v>
      </c>
      <c r="C401" s="520" t="str">
        <f t="shared" si="679"/>
        <v>再生資源回収・加工処理</v>
      </c>
      <c r="D401" s="317"/>
      <c r="E401" s="318">
        <f t="shared" si="619"/>
        <v>0</v>
      </c>
      <c r="F401" s="319"/>
      <c r="G401" s="321">
        <f>+係数!BL5</f>
        <v>1</v>
      </c>
      <c r="H401" s="319"/>
      <c r="I401" s="318">
        <f t="shared" si="620"/>
        <v>0</v>
      </c>
      <c r="DG401" s="153"/>
      <c r="DH401" s="153"/>
      <c r="DI401" s="153"/>
      <c r="DJ401" s="153"/>
      <c r="DK401" s="153"/>
    </row>
    <row r="402" spans="1:115" s="282" customFormat="1">
      <c r="A402" s="153"/>
      <c r="B402" s="532" t="str">
        <f t="shared" ref="B402:C402" si="680">B180</f>
        <v>411</v>
      </c>
      <c r="C402" s="520" t="str">
        <f t="shared" si="680"/>
        <v>建築</v>
      </c>
      <c r="D402" s="317"/>
      <c r="E402" s="318">
        <f t="shared" si="619"/>
        <v>0</v>
      </c>
      <c r="F402" s="319"/>
      <c r="G402" s="321">
        <f>+係数!BM5</f>
        <v>1</v>
      </c>
      <c r="H402" s="319"/>
      <c r="I402" s="318">
        <f t="shared" si="620"/>
        <v>0</v>
      </c>
      <c r="DG402" s="153"/>
      <c r="DH402" s="153"/>
      <c r="DI402" s="153"/>
      <c r="DJ402" s="153"/>
      <c r="DK402" s="153"/>
    </row>
    <row r="403" spans="1:115" s="282" customFormat="1">
      <c r="A403" s="153"/>
      <c r="B403" s="532" t="str">
        <f t="shared" ref="B403:C403" si="681">B181</f>
        <v>412</v>
      </c>
      <c r="C403" s="520" t="str">
        <f t="shared" si="681"/>
        <v>建設補修</v>
      </c>
      <c r="D403" s="317"/>
      <c r="E403" s="318">
        <f t="shared" si="619"/>
        <v>0</v>
      </c>
      <c r="F403" s="319"/>
      <c r="G403" s="321">
        <f>+係数!BN5</f>
        <v>1</v>
      </c>
      <c r="H403" s="319"/>
      <c r="I403" s="318">
        <f t="shared" si="620"/>
        <v>0</v>
      </c>
      <c r="DG403" s="153"/>
      <c r="DH403" s="153"/>
      <c r="DI403" s="153"/>
      <c r="DJ403" s="153"/>
      <c r="DK403" s="153"/>
    </row>
    <row r="404" spans="1:115" s="282" customFormat="1">
      <c r="A404" s="153"/>
      <c r="B404" s="532" t="str">
        <f t="shared" ref="B404:C404" si="682">B182</f>
        <v>413</v>
      </c>
      <c r="C404" s="520" t="str">
        <f t="shared" si="682"/>
        <v>公共事業</v>
      </c>
      <c r="D404" s="317"/>
      <c r="E404" s="318">
        <f t="shared" si="619"/>
        <v>0</v>
      </c>
      <c r="F404" s="319"/>
      <c r="G404" s="321">
        <f>+係数!BO5</f>
        <v>1</v>
      </c>
      <c r="H404" s="319"/>
      <c r="I404" s="318">
        <f t="shared" si="620"/>
        <v>0</v>
      </c>
      <c r="DG404" s="153"/>
      <c r="DH404" s="153"/>
      <c r="DI404" s="153"/>
      <c r="DJ404" s="153"/>
      <c r="DK404" s="153"/>
    </row>
    <row r="405" spans="1:115" s="282" customFormat="1">
      <c r="A405" s="153"/>
      <c r="B405" s="532" t="str">
        <f t="shared" ref="B405:C405" si="683">B183</f>
        <v>419</v>
      </c>
      <c r="C405" s="520" t="str">
        <f t="shared" si="683"/>
        <v>その他の土木建設</v>
      </c>
      <c r="D405" s="317"/>
      <c r="E405" s="318">
        <f t="shared" si="619"/>
        <v>0</v>
      </c>
      <c r="F405" s="319"/>
      <c r="G405" s="321">
        <f>+係数!BP5</f>
        <v>1</v>
      </c>
      <c r="H405" s="319"/>
      <c r="I405" s="318">
        <f t="shared" ref="I405:I447" si="684">E405*G405</f>
        <v>0</v>
      </c>
      <c r="DG405" s="153"/>
      <c r="DH405" s="153"/>
      <c r="DI405" s="153"/>
      <c r="DJ405" s="153"/>
      <c r="DK405" s="153"/>
    </row>
    <row r="406" spans="1:115" s="282" customFormat="1">
      <c r="A406" s="153"/>
      <c r="B406" s="532" t="str">
        <f t="shared" ref="B406:C406" si="685">B184</f>
        <v>461</v>
      </c>
      <c r="C406" s="520" t="str">
        <f t="shared" si="685"/>
        <v>電力</v>
      </c>
      <c r="D406" s="317"/>
      <c r="E406" s="318">
        <f t="shared" ref="E406:E447" si="686">DG295</f>
        <v>0</v>
      </c>
      <c r="F406" s="319"/>
      <c r="G406" s="321">
        <f>+係数!BQ5</f>
        <v>0.7685704324640783</v>
      </c>
      <c r="H406" s="319"/>
      <c r="I406" s="318">
        <f t="shared" si="684"/>
        <v>0</v>
      </c>
      <c r="DG406" s="153"/>
      <c r="DH406" s="153"/>
      <c r="DI406" s="153"/>
      <c r="DJ406" s="153"/>
      <c r="DK406" s="153"/>
    </row>
    <row r="407" spans="1:115" s="282" customFormat="1">
      <c r="A407" s="153"/>
      <c r="B407" s="532" t="str">
        <f t="shared" ref="B407:C407" si="687">B185</f>
        <v>462</v>
      </c>
      <c r="C407" s="520" t="str">
        <f t="shared" si="687"/>
        <v>ガス・熱供給</v>
      </c>
      <c r="D407" s="317"/>
      <c r="E407" s="318">
        <f t="shared" si="686"/>
        <v>0</v>
      </c>
      <c r="F407" s="319"/>
      <c r="G407" s="321">
        <f>+係数!BR5</f>
        <v>0.79462681409813407</v>
      </c>
      <c r="H407" s="319"/>
      <c r="I407" s="318">
        <f t="shared" si="684"/>
        <v>0</v>
      </c>
      <c r="DG407" s="153"/>
      <c r="DH407" s="153"/>
      <c r="DI407" s="153"/>
      <c r="DJ407" s="153"/>
      <c r="DK407" s="153"/>
    </row>
    <row r="408" spans="1:115" s="282" customFormat="1">
      <c r="A408" s="153"/>
      <c r="B408" s="532" t="str">
        <f t="shared" ref="B408:C408" si="688">B186</f>
        <v>471</v>
      </c>
      <c r="C408" s="520" t="str">
        <f t="shared" si="688"/>
        <v>水道</v>
      </c>
      <c r="D408" s="317"/>
      <c r="E408" s="318">
        <f t="shared" si="686"/>
        <v>0</v>
      </c>
      <c r="F408" s="319"/>
      <c r="G408" s="321">
        <f>+係数!BS5</f>
        <v>0.97160878439557408</v>
      </c>
      <c r="H408" s="319"/>
      <c r="I408" s="318">
        <f t="shared" si="684"/>
        <v>0</v>
      </c>
      <c r="DG408" s="153"/>
      <c r="DH408" s="153"/>
      <c r="DI408" s="153"/>
      <c r="DJ408" s="153"/>
      <c r="DK408" s="153"/>
    </row>
    <row r="409" spans="1:115" s="282" customFormat="1">
      <c r="A409" s="153"/>
      <c r="B409" s="532" t="str">
        <f t="shared" ref="B409:C409" si="689">B187</f>
        <v>481</v>
      </c>
      <c r="C409" s="520" t="str">
        <f t="shared" si="689"/>
        <v>廃棄物処理</v>
      </c>
      <c r="D409" s="317"/>
      <c r="E409" s="318">
        <f t="shared" si="686"/>
        <v>0</v>
      </c>
      <c r="F409" s="319"/>
      <c r="G409" s="321">
        <f>+係数!BT5</f>
        <v>0.99995717207190804</v>
      </c>
      <c r="H409" s="319"/>
      <c r="I409" s="318">
        <f t="shared" si="684"/>
        <v>0</v>
      </c>
      <c r="DG409" s="153"/>
      <c r="DH409" s="153"/>
      <c r="DI409" s="153"/>
      <c r="DJ409" s="153"/>
      <c r="DK409" s="153"/>
    </row>
    <row r="410" spans="1:115" s="282" customFormat="1">
      <c r="A410" s="153"/>
      <c r="B410" s="532" t="str">
        <f t="shared" ref="B410:C410" si="690">B188</f>
        <v>511</v>
      </c>
      <c r="C410" s="520" t="str">
        <f t="shared" si="690"/>
        <v>商業</v>
      </c>
      <c r="D410" s="317"/>
      <c r="E410" s="318">
        <f t="shared" si="686"/>
        <v>0</v>
      </c>
      <c r="F410" s="319"/>
      <c r="G410" s="321">
        <f>+係数!BU5</f>
        <v>0.22793518596021312</v>
      </c>
      <c r="H410" s="319"/>
      <c r="I410" s="318">
        <f t="shared" si="684"/>
        <v>0</v>
      </c>
      <c r="DG410" s="153"/>
      <c r="DH410" s="153"/>
      <c r="DI410" s="153"/>
      <c r="DJ410" s="153"/>
      <c r="DK410" s="153"/>
    </row>
    <row r="411" spans="1:115" s="282" customFormat="1">
      <c r="A411" s="153"/>
      <c r="B411" s="532" t="str">
        <f t="shared" ref="B411:C411" si="691">B189</f>
        <v>531</v>
      </c>
      <c r="C411" s="520" t="str">
        <f t="shared" si="691"/>
        <v>金融・保険</v>
      </c>
      <c r="D411" s="317"/>
      <c r="E411" s="318">
        <f t="shared" si="686"/>
        <v>0</v>
      </c>
      <c r="F411" s="319"/>
      <c r="G411" s="321">
        <f>+係数!BV5</f>
        <v>0.86605299143730319</v>
      </c>
      <c r="H411" s="319"/>
      <c r="I411" s="318">
        <f t="shared" si="684"/>
        <v>0</v>
      </c>
      <c r="DG411" s="153"/>
      <c r="DH411" s="153"/>
      <c r="DI411" s="153"/>
      <c r="DJ411" s="153"/>
      <c r="DK411" s="153"/>
    </row>
    <row r="412" spans="1:115" s="282" customFormat="1">
      <c r="A412" s="153"/>
      <c r="B412" s="532" t="str">
        <f t="shared" ref="B412:C412" si="692">B190</f>
        <v>551</v>
      </c>
      <c r="C412" s="520" t="str">
        <f t="shared" si="692"/>
        <v>不動産仲介及び賃貸</v>
      </c>
      <c r="D412" s="317"/>
      <c r="E412" s="318">
        <f t="shared" si="686"/>
        <v>0</v>
      </c>
      <c r="F412" s="319"/>
      <c r="G412" s="321">
        <f>+係数!BW5</f>
        <v>0.39300934784889563</v>
      </c>
      <c r="H412" s="319"/>
      <c r="I412" s="318">
        <f t="shared" si="684"/>
        <v>0</v>
      </c>
      <c r="DG412" s="153"/>
      <c r="DH412" s="153"/>
      <c r="DI412" s="153"/>
      <c r="DJ412" s="153"/>
      <c r="DK412" s="153"/>
    </row>
    <row r="413" spans="1:115" s="282" customFormat="1">
      <c r="A413" s="153"/>
      <c r="B413" s="532" t="str">
        <f t="shared" ref="B413:C413" si="693">B191</f>
        <v>552</v>
      </c>
      <c r="C413" s="520" t="str">
        <f t="shared" si="693"/>
        <v>住宅賃貸料</v>
      </c>
      <c r="D413" s="317"/>
      <c r="E413" s="318">
        <f t="shared" si="686"/>
        <v>0</v>
      </c>
      <c r="F413" s="319"/>
      <c r="G413" s="321">
        <f>+係数!BX5</f>
        <v>0.89583828586823877</v>
      </c>
      <c r="H413" s="319"/>
      <c r="I413" s="318">
        <f t="shared" si="684"/>
        <v>0</v>
      </c>
      <c r="DG413" s="153"/>
      <c r="DH413" s="153"/>
      <c r="DI413" s="153"/>
      <c r="DJ413" s="153"/>
      <c r="DK413" s="153"/>
    </row>
    <row r="414" spans="1:115" s="282" customFormat="1">
      <c r="A414" s="153"/>
      <c r="B414" s="532" t="str">
        <f t="shared" ref="B414:C414" si="694">B192</f>
        <v>553</v>
      </c>
      <c r="C414" s="520" t="str">
        <f t="shared" si="694"/>
        <v>住宅賃貸料（帰属家賃）</v>
      </c>
      <c r="D414" s="317"/>
      <c r="E414" s="318">
        <f t="shared" si="686"/>
        <v>0</v>
      </c>
      <c r="F414" s="319"/>
      <c r="G414" s="321">
        <f>+係数!BY5</f>
        <v>1</v>
      </c>
      <c r="H414" s="319"/>
      <c r="I414" s="318">
        <f t="shared" si="684"/>
        <v>0</v>
      </c>
      <c r="DG414" s="153"/>
      <c r="DH414" s="153"/>
      <c r="DI414" s="153"/>
      <c r="DJ414" s="153"/>
      <c r="DK414" s="153"/>
    </row>
    <row r="415" spans="1:115" s="282" customFormat="1">
      <c r="A415" s="153"/>
      <c r="B415" s="532" t="str">
        <f t="shared" ref="B415:C415" si="695">B193</f>
        <v>571</v>
      </c>
      <c r="C415" s="520" t="str">
        <f t="shared" si="695"/>
        <v>鉄道輸送</v>
      </c>
      <c r="D415" s="317"/>
      <c r="E415" s="318">
        <f t="shared" si="686"/>
        <v>0</v>
      </c>
      <c r="F415" s="319"/>
      <c r="G415" s="321">
        <f>+係数!BZ5</f>
        <v>0.26121333839946448</v>
      </c>
      <c r="H415" s="319"/>
      <c r="I415" s="318">
        <f t="shared" si="684"/>
        <v>0</v>
      </c>
      <c r="DG415" s="153"/>
      <c r="DH415" s="153"/>
      <c r="DI415" s="153"/>
      <c r="DJ415" s="153"/>
      <c r="DK415" s="153"/>
    </row>
    <row r="416" spans="1:115" s="282" customFormat="1">
      <c r="A416" s="153"/>
      <c r="B416" s="532" t="str">
        <f t="shared" ref="B416:C416" si="696">B194</f>
        <v>572</v>
      </c>
      <c r="C416" s="520" t="str">
        <f t="shared" si="696"/>
        <v>道路輸送（自家輸送を除く。）</v>
      </c>
      <c r="D416" s="317"/>
      <c r="E416" s="318">
        <f t="shared" si="686"/>
        <v>0</v>
      </c>
      <c r="F416" s="319"/>
      <c r="G416" s="321">
        <f>+係数!CA5</f>
        <v>0.74084568297923448</v>
      </c>
      <c r="H416" s="319"/>
      <c r="I416" s="318">
        <f t="shared" si="684"/>
        <v>0</v>
      </c>
      <c r="DG416" s="153"/>
      <c r="DH416" s="153"/>
      <c r="DI416" s="153"/>
      <c r="DJ416" s="153"/>
      <c r="DK416" s="153"/>
    </row>
    <row r="417" spans="1:115" s="282" customFormat="1">
      <c r="A417" s="153"/>
      <c r="B417" s="532" t="str">
        <f t="shared" ref="B417:C417" si="697">B195</f>
        <v>574</v>
      </c>
      <c r="C417" s="520" t="str">
        <f t="shared" si="697"/>
        <v>水運</v>
      </c>
      <c r="D417" s="317"/>
      <c r="E417" s="318">
        <f t="shared" si="686"/>
        <v>0</v>
      </c>
      <c r="F417" s="319"/>
      <c r="G417" s="321">
        <f>+係数!CB5</f>
        <v>0.33825875376657699</v>
      </c>
      <c r="H417" s="319"/>
      <c r="I417" s="318">
        <f t="shared" si="684"/>
        <v>0</v>
      </c>
      <c r="DG417" s="153"/>
      <c r="DH417" s="153"/>
      <c r="DI417" s="153"/>
      <c r="DJ417" s="153"/>
      <c r="DK417" s="153"/>
    </row>
    <row r="418" spans="1:115" s="282" customFormat="1">
      <c r="A418" s="153"/>
      <c r="B418" s="532" t="str">
        <f t="shared" ref="B418:C418" si="698">B196</f>
        <v>575</v>
      </c>
      <c r="C418" s="520" t="str">
        <f t="shared" si="698"/>
        <v>航空輸送</v>
      </c>
      <c r="D418" s="317"/>
      <c r="E418" s="318">
        <f t="shared" si="686"/>
        <v>0</v>
      </c>
      <c r="F418" s="319"/>
      <c r="G418" s="321">
        <f>+係数!CC5</f>
        <v>1.57081014223871E-2</v>
      </c>
      <c r="H418" s="319"/>
      <c r="I418" s="318">
        <f t="shared" si="684"/>
        <v>0</v>
      </c>
      <c r="DG418" s="153"/>
      <c r="DH418" s="153"/>
      <c r="DI418" s="153"/>
      <c r="DJ418" s="153"/>
      <c r="DK418" s="153"/>
    </row>
    <row r="419" spans="1:115" s="282" customFormat="1">
      <c r="A419" s="153"/>
      <c r="B419" s="532" t="str">
        <f t="shared" ref="B419:C419" si="699">B197</f>
        <v>576</v>
      </c>
      <c r="C419" s="520" t="str">
        <f t="shared" si="699"/>
        <v>貨物利用運送</v>
      </c>
      <c r="D419" s="317"/>
      <c r="E419" s="318">
        <f t="shared" si="686"/>
        <v>0</v>
      </c>
      <c r="F419" s="319"/>
      <c r="G419" s="321">
        <f>+係数!CD5</f>
        <v>0.69727013445606412</v>
      </c>
      <c r="H419" s="319"/>
      <c r="I419" s="318">
        <f t="shared" si="684"/>
        <v>0</v>
      </c>
      <c r="DG419" s="153"/>
      <c r="DH419" s="153"/>
      <c r="DI419" s="153"/>
      <c r="DJ419" s="153"/>
      <c r="DK419" s="153"/>
    </row>
    <row r="420" spans="1:115" s="282" customFormat="1">
      <c r="A420" s="153"/>
      <c r="B420" s="532" t="str">
        <f t="shared" ref="B420:C420" si="700">B198</f>
        <v>577</v>
      </c>
      <c r="C420" s="520" t="str">
        <f t="shared" si="700"/>
        <v>倉庫</v>
      </c>
      <c r="D420" s="317"/>
      <c r="E420" s="318">
        <f t="shared" si="686"/>
        <v>0</v>
      </c>
      <c r="F420" s="319"/>
      <c r="G420" s="321">
        <f>+係数!CE5</f>
        <v>0.58521517279186963</v>
      </c>
      <c r="H420" s="319"/>
      <c r="I420" s="318">
        <f t="shared" si="684"/>
        <v>0</v>
      </c>
      <c r="DG420" s="153"/>
      <c r="DH420" s="153"/>
      <c r="DI420" s="153"/>
      <c r="DJ420" s="153"/>
      <c r="DK420" s="153"/>
    </row>
    <row r="421" spans="1:115" s="282" customFormat="1">
      <c r="A421" s="153"/>
      <c r="B421" s="532" t="str">
        <f t="shared" ref="B421:C421" si="701">B199</f>
        <v>578</v>
      </c>
      <c r="C421" s="520" t="str">
        <f t="shared" si="701"/>
        <v>運輸附帯サービス</v>
      </c>
      <c r="D421" s="317"/>
      <c r="E421" s="318">
        <f t="shared" si="686"/>
        <v>0</v>
      </c>
      <c r="F421" s="319"/>
      <c r="G421" s="321">
        <f>+係数!CF5</f>
        <v>0.93791414170017562</v>
      </c>
      <c r="H421" s="319"/>
      <c r="I421" s="318">
        <f t="shared" si="684"/>
        <v>0</v>
      </c>
      <c r="DG421" s="153"/>
      <c r="DH421" s="153"/>
      <c r="DI421" s="153"/>
      <c r="DJ421" s="153"/>
      <c r="DK421" s="153"/>
    </row>
    <row r="422" spans="1:115" s="282" customFormat="1">
      <c r="A422" s="153"/>
      <c r="B422" s="532" t="str">
        <f t="shared" ref="B422:C422" si="702">B200</f>
        <v>579</v>
      </c>
      <c r="C422" s="520" t="str">
        <f t="shared" si="702"/>
        <v>郵便・信書便</v>
      </c>
      <c r="D422" s="317"/>
      <c r="E422" s="318">
        <f t="shared" si="686"/>
        <v>0</v>
      </c>
      <c r="F422" s="319"/>
      <c r="G422" s="321">
        <f>+係数!CG5</f>
        <v>0.69104010725058651</v>
      </c>
      <c r="H422" s="319"/>
      <c r="I422" s="318">
        <f t="shared" si="684"/>
        <v>0</v>
      </c>
      <c r="DG422" s="153"/>
      <c r="DH422" s="153"/>
      <c r="DI422" s="153"/>
      <c r="DJ422" s="153"/>
      <c r="DK422" s="153"/>
    </row>
    <row r="423" spans="1:115" s="282" customFormat="1">
      <c r="A423" s="153"/>
      <c r="B423" s="532" t="str">
        <f t="shared" ref="B423:C423" si="703">B201</f>
        <v>591</v>
      </c>
      <c r="C423" s="520" t="str">
        <f t="shared" si="703"/>
        <v>通信</v>
      </c>
      <c r="D423" s="317"/>
      <c r="E423" s="318">
        <f t="shared" si="686"/>
        <v>0</v>
      </c>
      <c r="F423" s="319"/>
      <c r="G423" s="321">
        <f>+係数!CH5</f>
        <v>0.66288510784646348</v>
      </c>
      <c r="H423" s="319"/>
      <c r="I423" s="318">
        <f t="shared" si="684"/>
        <v>0</v>
      </c>
      <c r="DG423" s="153"/>
      <c r="DH423" s="153"/>
      <c r="DI423" s="153"/>
      <c r="DJ423" s="153"/>
      <c r="DK423" s="153"/>
    </row>
    <row r="424" spans="1:115" s="282" customFormat="1">
      <c r="A424" s="153"/>
      <c r="B424" s="532" t="str">
        <f t="shared" ref="B424:C424" si="704">B202</f>
        <v>592</v>
      </c>
      <c r="C424" s="520" t="str">
        <f t="shared" si="704"/>
        <v>放送</v>
      </c>
      <c r="D424" s="317"/>
      <c r="E424" s="318">
        <f t="shared" si="686"/>
        <v>0</v>
      </c>
      <c r="F424" s="319"/>
      <c r="G424" s="321">
        <f>+係数!CI5</f>
        <v>0.68984440772037048</v>
      </c>
      <c r="H424" s="319"/>
      <c r="I424" s="318">
        <f t="shared" si="684"/>
        <v>0</v>
      </c>
      <c r="DG424" s="153"/>
      <c r="DH424" s="153"/>
      <c r="DI424" s="153"/>
      <c r="DJ424" s="153"/>
      <c r="DK424" s="153"/>
    </row>
    <row r="425" spans="1:115" s="282" customFormat="1">
      <c r="A425" s="153"/>
      <c r="B425" s="532" t="str">
        <f t="shared" ref="B425:C425" si="705">B203</f>
        <v>593</v>
      </c>
      <c r="C425" s="520" t="str">
        <f t="shared" si="705"/>
        <v>情報サービス</v>
      </c>
      <c r="D425" s="317"/>
      <c r="E425" s="318">
        <f t="shared" si="686"/>
        <v>0</v>
      </c>
      <c r="F425" s="319"/>
      <c r="G425" s="321">
        <f>+係数!CJ5</f>
        <v>0.10990499356357064</v>
      </c>
      <c r="H425" s="319"/>
      <c r="I425" s="318">
        <f t="shared" si="684"/>
        <v>0</v>
      </c>
      <c r="DG425" s="153"/>
      <c r="DH425" s="153"/>
      <c r="DI425" s="153"/>
      <c r="DJ425" s="153"/>
      <c r="DK425" s="153"/>
    </row>
    <row r="426" spans="1:115" s="282" customFormat="1">
      <c r="A426" s="153"/>
      <c r="B426" s="532" t="str">
        <f t="shared" ref="B426:C426" si="706">B204</f>
        <v>594</v>
      </c>
      <c r="C426" s="520" t="str">
        <f t="shared" si="706"/>
        <v>インターネット附随サービス</v>
      </c>
      <c r="D426" s="317"/>
      <c r="E426" s="318">
        <f t="shared" si="686"/>
        <v>0</v>
      </c>
      <c r="F426" s="319"/>
      <c r="G426" s="321">
        <f>+係数!CK5</f>
        <v>7.6017986118727232E-2</v>
      </c>
      <c r="H426" s="319"/>
      <c r="I426" s="318">
        <f t="shared" si="684"/>
        <v>0</v>
      </c>
      <c r="DG426" s="153"/>
      <c r="DH426" s="153"/>
      <c r="DI426" s="153"/>
      <c r="DJ426" s="153"/>
      <c r="DK426" s="153"/>
    </row>
    <row r="427" spans="1:115" s="282" customFormat="1">
      <c r="A427" s="153"/>
      <c r="B427" s="532" t="str">
        <f t="shared" ref="B427:C427" si="707">B205</f>
        <v>595</v>
      </c>
      <c r="C427" s="520" t="str">
        <f t="shared" si="707"/>
        <v>映像・音声・文字情報制作</v>
      </c>
      <c r="D427" s="317"/>
      <c r="E427" s="318">
        <f t="shared" si="686"/>
        <v>0</v>
      </c>
      <c r="F427" s="319"/>
      <c r="G427" s="321">
        <f>+係数!CL5</f>
        <v>0.37979495941905173</v>
      </c>
      <c r="H427" s="319"/>
      <c r="I427" s="318">
        <f t="shared" si="684"/>
        <v>0</v>
      </c>
      <c r="DG427" s="153"/>
      <c r="DH427" s="153"/>
      <c r="DI427" s="153"/>
      <c r="DJ427" s="153"/>
      <c r="DK427" s="153"/>
    </row>
    <row r="428" spans="1:115" s="282" customFormat="1">
      <c r="A428" s="153"/>
      <c r="B428" s="532" t="str">
        <f t="shared" ref="B428:C428" si="708">B206</f>
        <v>611</v>
      </c>
      <c r="C428" s="520" t="str">
        <f t="shared" si="708"/>
        <v>公務</v>
      </c>
      <c r="D428" s="317"/>
      <c r="E428" s="318">
        <f t="shared" si="686"/>
        <v>0</v>
      </c>
      <c r="F428" s="319"/>
      <c r="G428" s="321">
        <f>+係数!CM5</f>
        <v>1</v>
      </c>
      <c r="H428" s="319"/>
      <c r="I428" s="318">
        <f t="shared" si="684"/>
        <v>0</v>
      </c>
      <c r="DG428" s="153"/>
      <c r="DH428" s="153"/>
      <c r="DI428" s="153"/>
      <c r="DJ428" s="153"/>
      <c r="DK428" s="153"/>
    </row>
    <row r="429" spans="1:115" s="282" customFormat="1">
      <c r="A429" s="153"/>
      <c r="B429" s="532" t="str">
        <f t="shared" ref="B429:C429" si="709">B207</f>
        <v>631</v>
      </c>
      <c r="C429" s="520" t="str">
        <f t="shared" si="709"/>
        <v>教育</v>
      </c>
      <c r="D429" s="317"/>
      <c r="E429" s="318">
        <f t="shared" si="686"/>
        <v>0</v>
      </c>
      <c r="F429" s="319"/>
      <c r="G429" s="321">
        <f>+係数!CN5</f>
        <v>0.89965617023510347</v>
      </c>
      <c r="H429" s="319"/>
      <c r="I429" s="318">
        <f t="shared" si="684"/>
        <v>0</v>
      </c>
      <c r="DG429" s="153"/>
      <c r="DH429" s="153"/>
      <c r="DI429" s="153"/>
      <c r="DJ429" s="153"/>
      <c r="DK429" s="153"/>
    </row>
    <row r="430" spans="1:115" s="282" customFormat="1">
      <c r="A430" s="153"/>
      <c r="B430" s="532" t="str">
        <f t="shared" ref="B430:C430" si="710">B208</f>
        <v>632</v>
      </c>
      <c r="C430" s="520" t="str">
        <f t="shared" si="710"/>
        <v>研究</v>
      </c>
      <c r="D430" s="317"/>
      <c r="E430" s="318">
        <f t="shared" si="686"/>
        <v>0</v>
      </c>
      <c r="F430" s="319"/>
      <c r="G430" s="321">
        <f>+係数!CO5</f>
        <v>0.10191627838686668</v>
      </c>
      <c r="H430" s="319"/>
      <c r="I430" s="318">
        <f t="shared" si="684"/>
        <v>0</v>
      </c>
      <c r="DG430" s="153"/>
      <c r="DH430" s="153"/>
      <c r="DI430" s="153"/>
      <c r="DJ430" s="153"/>
      <c r="DK430" s="153"/>
    </row>
    <row r="431" spans="1:115" s="282" customFormat="1">
      <c r="A431" s="153"/>
      <c r="B431" s="532" t="str">
        <f t="shared" ref="B431:C431" si="711">B209</f>
        <v>641</v>
      </c>
      <c r="C431" s="520" t="str">
        <f t="shared" si="711"/>
        <v>医療</v>
      </c>
      <c r="D431" s="317"/>
      <c r="E431" s="318">
        <f t="shared" si="686"/>
        <v>0</v>
      </c>
      <c r="F431" s="319"/>
      <c r="G431" s="321">
        <f>+係数!CP5</f>
        <v>0.99988525267361272</v>
      </c>
      <c r="H431" s="319"/>
      <c r="I431" s="318">
        <f t="shared" si="684"/>
        <v>0</v>
      </c>
      <c r="DG431" s="153"/>
      <c r="DH431" s="153"/>
      <c r="DI431" s="153"/>
      <c r="DJ431" s="153"/>
      <c r="DK431" s="153"/>
    </row>
    <row r="432" spans="1:115" s="282" customFormat="1">
      <c r="A432" s="153"/>
      <c r="B432" s="532" t="str">
        <f t="shared" ref="B432:C432" si="712">B210</f>
        <v>642</v>
      </c>
      <c r="C432" s="520" t="str">
        <f t="shared" si="712"/>
        <v>保健衛生</v>
      </c>
      <c r="D432" s="317"/>
      <c r="E432" s="318">
        <f t="shared" si="686"/>
        <v>0</v>
      </c>
      <c r="F432" s="319"/>
      <c r="G432" s="321">
        <f>+係数!CQ5</f>
        <v>0.4794515344879976</v>
      </c>
      <c r="H432" s="319"/>
      <c r="I432" s="318">
        <f t="shared" si="684"/>
        <v>0</v>
      </c>
      <c r="DG432" s="153"/>
      <c r="DH432" s="153"/>
      <c r="DI432" s="153"/>
      <c r="DJ432" s="153"/>
      <c r="DK432" s="153"/>
    </row>
    <row r="433" spans="1:115" s="282" customFormat="1">
      <c r="A433" s="153"/>
      <c r="B433" s="532" t="str">
        <f t="shared" ref="B433:C433" si="713">B211</f>
        <v>643</v>
      </c>
      <c r="C433" s="520" t="str">
        <f t="shared" si="713"/>
        <v>社会保険・社会福祉</v>
      </c>
      <c r="D433" s="317"/>
      <c r="E433" s="318">
        <f t="shared" si="686"/>
        <v>0</v>
      </c>
      <c r="F433" s="319"/>
      <c r="G433" s="321">
        <f>+係数!CR5</f>
        <v>1</v>
      </c>
      <c r="H433" s="319"/>
      <c r="I433" s="318">
        <f t="shared" si="684"/>
        <v>0</v>
      </c>
      <c r="DG433" s="153"/>
      <c r="DH433" s="153"/>
      <c r="DI433" s="153"/>
      <c r="DJ433" s="153"/>
      <c r="DK433" s="153"/>
    </row>
    <row r="434" spans="1:115" s="282" customFormat="1">
      <c r="A434" s="153"/>
      <c r="B434" s="532" t="str">
        <f t="shared" ref="B434:C434" si="714">B212</f>
        <v>644</v>
      </c>
      <c r="C434" s="520" t="str">
        <f t="shared" si="714"/>
        <v>介護</v>
      </c>
      <c r="D434" s="317"/>
      <c r="E434" s="318">
        <f t="shared" si="686"/>
        <v>0</v>
      </c>
      <c r="F434" s="319"/>
      <c r="G434" s="321">
        <f>+係数!CS5</f>
        <v>1</v>
      </c>
      <c r="H434" s="319"/>
      <c r="I434" s="318">
        <f t="shared" si="684"/>
        <v>0</v>
      </c>
      <c r="DG434" s="153"/>
      <c r="DH434" s="153"/>
      <c r="DI434" s="153"/>
      <c r="DJ434" s="153"/>
      <c r="DK434" s="153"/>
    </row>
    <row r="435" spans="1:115" s="282" customFormat="1">
      <c r="A435" s="153"/>
      <c r="B435" s="532" t="str">
        <f t="shared" ref="B435:C435" si="715">B213</f>
        <v>659</v>
      </c>
      <c r="C435" s="520" t="str">
        <f t="shared" si="715"/>
        <v>他に分類されない会員制団体</v>
      </c>
      <c r="D435" s="317"/>
      <c r="E435" s="318">
        <f t="shared" si="686"/>
        <v>0</v>
      </c>
      <c r="F435" s="319"/>
      <c r="G435" s="321">
        <f>+係数!CT5</f>
        <v>0.98055314367434498</v>
      </c>
      <c r="H435" s="319"/>
      <c r="I435" s="318">
        <f t="shared" si="684"/>
        <v>0</v>
      </c>
      <c r="DG435" s="153"/>
      <c r="DH435" s="153"/>
      <c r="DI435" s="153"/>
      <c r="DJ435" s="153"/>
      <c r="DK435" s="153"/>
    </row>
    <row r="436" spans="1:115" s="282" customFormat="1">
      <c r="A436" s="153"/>
      <c r="B436" s="532" t="str">
        <f t="shared" ref="B436:C436" si="716">B214</f>
        <v>661</v>
      </c>
      <c r="C436" s="520" t="str">
        <f t="shared" si="716"/>
        <v>物品賃貸サービス</v>
      </c>
      <c r="D436" s="317"/>
      <c r="E436" s="318">
        <f t="shared" si="686"/>
        <v>0</v>
      </c>
      <c r="F436" s="319"/>
      <c r="G436" s="321">
        <f>+係数!CU5</f>
        <v>0.40936348589821425</v>
      </c>
      <c r="H436" s="319"/>
      <c r="I436" s="318">
        <f t="shared" si="684"/>
        <v>0</v>
      </c>
      <c r="DG436" s="153"/>
      <c r="DH436" s="153"/>
      <c r="DI436" s="153"/>
      <c r="DJ436" s="153"/>
      <c r="DK436" s="153"/>
    </row>
    <row r="437" spans="1:115" s="282" customFormat="1">
      <c r="A437" s="153"/>
      <c r="B437" s="532" t="str">
        <f t="shared" ref="B437:C437" si="717">B215</f>
        <v>662</v>
      </c>
      <c r="C437" s="520" t="str">
        <f t="shared" si="717"/>
        <v>広告</v>
      </c>
      <c r="D437" s="317"/>
      <c r="E437" s="318">
        <f t="shared" si="686"/>
        <v>0</v>
      </c>
      <c r="F437" s="319"/>
      <c r="G437" s="321">
        <f>+係数!CV5</f>
        <v>7.2486806129586023E-2</v>
      </c>
      <c r="H437" s="319"/>
      <c r="I437" s="318">
        <f t="shared" si="684"/>
        <v>0</v>
      </c>
      <c r="DG437" s="153"/>
      <c r="DH437" s="153"/>
      <c r="DI437" s="153"/>
      <c r="DJ437" s="153"/>
      <c r="DK437" s="153"/>
    </row>
    <row r="438" spans="1:115" s="282" customFormat="1">
      <c r="A438" s="153"/>
      <c r="B438" s="532" t="str">
        <f t="shared" ref="B438:C438" si="718">B216</f>
        <v>663</v>
      </c>
      <c r="C438" s="520" t="str">
        <f t="shared" si="718"/>
        <v>自動車整備・機械修理</v>
      </c>
      <c r="D438" s="317"/>
      <c r="E438" s="318">
        <f t="shared" si="686"/>
        <v>0</v>
      </c>
      <c r="F438" s="319"/>
      <c r="G438" s="321">
        <f>+係数!CW5</f>
        <v>0.63312944541635274</v>
      </c>
      <c r="H438" s="319"/>
      <c r="I438" s="318">
        <f t="shared" si="684"/>
        <v>0</v>
      </c>
      <c r="DG438" s="153"/>
      <c r="DH438" s="153"/>
      <c r="DI438" s="153"/>
      <c r="DJ438" s="153"/>
      <c r="DK438" s="153"/>
    </row>
    <row r="439" spans="1:115" s="282" customFormat="1">
      <c r="A439" s="153"/>
      <c r="B439" s="532" t="str">
        <f t="shared" ref="B439:C439" si="719">B217</f>
        <v>669</v>
      </c>
      <c r="C439" s="520" t="str">
        <f t="shared" si="719"/>
        <v>その他の対事業所サービス</v>
      </c>
      <c r="D439" s="317"/>
      <c r="E439" s="318">
        <f t="shared" si="686"/>
        <v>0</v>
      </c>
      <c r="F439" s="319"/>
      <c r="G439" s="321">
        <f>+係数!CX5</f>
        <v>0.59462930808933712</v>
      </c>
      <c r="H439" s="319"/>
      <c r="I439" s="318">
        <f t="shared" si="684"/>
        <v>0</v>
      </c>
      <c r="DG439" s="153"/>
      <c r="DH439" s="153"/>
      <c r="DI439" s="153"/>
      <c r="DJ439" s="153"/>
      <c r="DK439" s="153"/>
    </row>
    <row r="440" spans="1:115" s="282" customFormat="1">
      <c r="A440" s="153"/>
      <c r="B440" s="532" t="str">
        <f t="shared" ref="B440:C440" si="720">B218</f>
        <v>671</v>
      </c>
      <c r="C440" s="520" t="str">
        <f t="shared" si="720"/>
        <v>宿泊業</v>
      </c>
      <c r="D440" s="317"/>
      <c r="E440" s="318">
        <f t="shared" si="686"/>
        <v>0</v>
      </c>
      <c r="F440" s="319"/>
      <c r="G440" s="321">
        <f>+係数!CY5</f>
        <v>0.39405186994925767</v>
      </c>
      <c r="H440" s="319"/>
      <c r="I440" s="318">
        <f t="shared" si="684"/>
        <v>0</v>
      </c>
      <c r="DG440" s="153"/>
      <c r="DH440" s="153"/>
      <c r="DI440" s="153"/>
      <c r="DJ440" s="153"/>
      <c r="DK440" s="153"/>
    </row>
    <row r="441" spans="1:115" s="282" customFormat="1">
      <c r="A441" s="153"/>
      <c r="B441" s="532" t="str">
        <f t="shared" ref="B441:C441" si="721">B219</f>
        <v>672</v>
      </c>
      <c r="C441" s="520" t="str">
        <f t="shared" si="721"/>
        <v>飲食サービス</v>
      </c>
      <c r="D441" s="317"/>
      <c r="E441" s="318">
        <f t="shared" si="686"/>
        <v>0</v>
      </c>
      <c r="F441" s="319"/>
      <c r="G441" s="321">
        <f>+係数!CZ5</f>
        <v>0.96537737957754355</v>
      </c>
      <c r="H441" s="319"/>
      <c r="I441" s="318">
        <f t="shared" si="684"/>
        <v>0</v>
      </c>
      <c r="DG441" s="153"/>
      <c r="DH441" s="153"/>
      <c r="DI441" s="153"/>
      <c r="DJ441" s="153"/>
      <c r="DK441" s="153"/>
    </row>
    <row r="442" spans="1:115">
      <c r="B442" s="532" t="str">
        <f t="shared" ref="B442:C442" si="722">B220</f>
        <v>673</v>
      </c>
      <c r="C442" s="520" t="str">
        <f t="shared" si="722"/>
        <v>洗濯・理容・美容・浴場業</v>
      </c>
      <c r="D442" s="317"/>
      <c r="E442" s="318">
        <f t="shared" si="686"/>
        <v>0</v>
      </c>
      <c r="F442" s="319"/>
      <c r="G442" s="321">
        <f>+係数!DA5</f>
        <v>0.77697562238984752</v>
      </c>
      <c r="H442" s="319"/>
      <c r="I442" s="318">
        <f t="shared" si="684"/>
        <v>0</v>
      </c>
    </row>
    <row r="443" spans="1:115">
      <c r="B443" s="532" t="str">
        <f t="shared" ref="B443:C443" si="723">B221</f>
        <v>674</v>
      </c>
      <c r="C443" s="520" t="str">
        <f t="shared" si="723"/>
        <v>娯楽サービス</v>
      </c>
      <c r="D443" s="317"/>
      <c r="E443" s="318">
        <f t="shared" si="686"/>
        <v>0</v>
      </c>
      <c r="F443" s="319"/>
      <c r="G443" s="321">
        <f>+係数!DB5</f>
        <v>0.78048140314039127</v>
      </c>
      <c r="H443" s="319"/>
      <c r="I443" s="318">
        <f t="shared" si="684"/>
        <v>0</v>
      </c>
    </row>
    <row r="444" spans="1:115">
      <c r="B444" s="532" t="str">
        <f t="shared" ref="B444:C444" si="724">B222</f>
        <v>675</v>
      </c>
      <c r="C444" s="520" t="str">
        <f t="shared" si="724"/>
        <v>獣医業</v>
      </c>
      <c r="D444" s="317"/>
      <c r="E444" s="318">
        <f t="shared" si="686"/>
        <v>0</v>
      </c>
      <c r="F444" s="319"/>
      <c r="G444" s="321">
        <f>+係数!DC5</f>
        <v>0.85846309659450559</v>
      </c>
      <c r="H444" s="319"/>
      <c r="I444" s="318">
        <f t="shared" si="684"/>
        <v>0</v>
      </c>
    </row>
    <row r="445" spans="1:115">
      <c r="B445" s="532" t="str">
        <f t="shared" ref="B445:C446" si="725">B223</f>
        <v>679</v>
      </c>
      <c r="C445" s="520" t="str">
        <f t="shared" si="725"/>
        <v>その他の対個人サービス</v>
      </c>
      <c r="D445" s="317"/>
      <c r="E445" s="318">
        <f t="shared" si="686"/>
        <v>0</v>
      </c>
      <c r="F445" s="319"/>
      <c r="G445" s="321">
        <f>+係数!DD5</f>
        <v>0.7305300467214435</v>
      </c>
      <c r="H445" s="319"/>
      <c r="I445" s="318">
        <f t="shared" si="684"/>
        <v>0</v>
      </c>
    </row>
    <row r="446" spans="1:115">
      <c r="B446" s="532" t="str">
        <f t="shared" si="725"/>
        <v>681</v>
      </c>
      <c r="C446" s="520" t="str">
        <f t="shared" si="725"/>
        <v>事務用品</v>
      </c>
      <c r="D446" s="317"/>
      <c r="E446" s="318">
        <f t="shared" si="686"/>
        <v>0</v>
      </c>
      <c r="F446" s="319"/>
      <c r="G446" s="321">
        <f>+係数!DE5</f>
        <v>1</v>
      </c>
      <c r="H446" s="319"/>
      <c r="I446" s="318">
        <f t="shared" ref="I446" si="726">E446*G446</f>
        <v>0</v>
      </c>
    </row>
    <row r="447" spans="1:115" ht="12.75" thickBot="1">
      <c r="B447" s="533" t="str">
        <f t="shared" ref="B447:C447" si="727">B225</f>
        <v>691</v>
      </c>
      <c r="C447" s="522" t="str">
        <f t="shared" si="727"/>
        <v>分類不明</v>
      </c>
      <c r="D447" s="317"/>
      <c r="E447" s="318">
        <f t="shared" si="686"/>
        <v>0</v>
      </c>
      <c r="F447" s="319"/>
      <c r="G447" s="321">
        <f>+係数!DF5</f>
        <v>0.39332048142551967</v>
      </c>
      <c r="H447" s="319"/>
      <c r="I447" s="318">
        <f t="shared" si="684"/>
        <v>0</v>
      </c>
    </row>
    <row r="448" spans="1:115" ht="12.75" thickBot="1">
      <c r="B448" s="292"/>
      <c r="C448" s="322" t="s">
        <v>120</v>
      </c>
      <c r="D448" s="317"/>
      <c r="E448" s="323">
        <f>SUM(E341:E447)</f>
        <v>0</v>
      </c>
      <c r="F448" s="319"/>
      <c r="G448" s="324"/>
      <c r="H448" s="325"/>
      <c r="I448" s="323">
        <f>SUM(I341:I447)</f>
        <v>0</v>
      </c>
    </row>
    <row r="450" spans="2:115" ht="14.25">
      <c r="B450" s="280" t="s">
        <v>244</v>
      </c>
    </row>
    <row r="451" spans="2:115">
      <c r="B451" s="153"/>
    </row>
    <row r="452" spans="2:115" ht="13.5">
      <c r="B452" s="489" t="s">
        <v>502</v>
      </c>
      <c r="C452" s="490"/>
      <c r="D452" s="490"/>
      <c r="E452" s="490"/>
      <c r="F452" s="490"/>
      <c r="G452" s="490"/>
      <c r="H452" s="490"/>
      <c r="I452" s="490"/>
      <c r="J452" s="490"/>
      <c r="K452" s="490"/>
      <c r="L452" s="490"/>
      <c r="M452" s="490"/>
      <c r="N452" s="490"/>
      <c r="O452" s="490"/>
      <c r="P452" s="490"/>
      <c r="Q452" s="490"/>
      <c r="R452" s="490"/>
      <c r="S452" s="490"/>
      <c r="T452" s="490"/>
      <c r="U452" s="490"/>
      <c r="V452" s="490"/>
      <c r="W452" s="490"/>
      <c r="X452" s="490"/>
      <c r="Y452" s="490"/>
      <c r="Z452" s="490"/>
      <c r="AA452" s="490"/>
      <c r="AB452" s="490"/>
      <c r="AC452" s="490"/>
      <c r="AD452" s="490"/>
      <c r="AE452" s="490"/>
      <c r="AF452" s="490"/>
      <c r="AG452" s="490"/>
      <c r="AH452" s="490"/>
      <c r="AI452" s="490"/>
      <c r="AJ452" s="490"/>
      <c r="AK452" s="490"/>
      <c r="AL452" s="490"/>
      <c r="AM452" s="490"/>
      <c r="AN452" s="490"/>
      <c r="AO452" s="490"/>
      <c r="AP452" s="490"/>
      <c r="AQ452" s="490"/>
      <c r="AR452" s="490"/>
      <c r="AS452" s="490"/>
      <c r="AT452" s="490"/>
      <c r="AU452" s="490"/>
      <c r="AV452" s="490"/>
      <c r="AW452" s="490"/>
      <c r="AX452" s="490"/>
      <c r="AY452" s="490"/>
      <c r="AZ452" s="490"/>
      <c r="BA452" s="490"/>
      <c r="BB452" s="490"/>
      <c r="BC452" s="490"/>
      <c r="BD452" s="490"/>
      <c r="BE452" s="490"/>
      <c r="BF452" s="490"/>
      <c r="BG452" s="490"/>
      <c r="BH452" s="490"/>
      <c r="BI452" s="490"/>
      <c r="BJ452" s="490"/>
      <c r="BK452" s="490"/>
      <c r="BL452" s="490"/>
      <c r="BM452" s="490"/>
      <c r="BN452" s="490"/>
      <c r="BO452" s="490"/>
      <c r="BP452" s="490"/>
      <c r="BQ452" s="490"/>
      <c r="BR452" s="490"/>
      <c r="BS452" s="490"/>
      <c r="BT452" s="490"/>
      <c r="BU452" s="490"/>
      <c r="BV452" s="490"/>
      <c r="BW452" s="490"/>
      <c r="BX452" s="490"/>
      <c r="BY452" s="490"/>
      <c r="BZ452" s="490"/>
      <c r="CA452" s="490"/>
      <c r="CB452" s="490"/>
      <c r="CC452" s="490"/>
      <c r="CD452" s="490"/>
      <c r="CE452" s="490"/>
      <c r="CF452" s="490"/>
      <c r="CG452" s="490"/>
      <c r="CH452" s="490"/>
      <c r="CI452" s="490"/>
      <c r="CJ452" s="490"/>
      <c r="CK452" s="490"/>
      <c r="CL452" s="490"/>
      <c r="CM452" s="490"/>
      <c r="CN452" s="490"/>
      <c r="CO452" s="490"/>
      <c r="CP452" s="490"/>
      <c r="CQ452" s="490"/>
      <c r="CR452" s="490"/>
      <c r="CS452" s="490"/>
      <c r="CT452" s="490"/>
      <c r="CU452" s="490"/>
      <c r="CV452" s="490"/>
      <c r="CW452" s="490"/>
      <c r="CX452" s="490"/>
      <c r="CY452" s="490"/>
      <c r="CZ452" s="490"/>
      <c r="DA452" s="490"/>
      <c r="DB452" s="490"/>
      <c r="DC452" s="490"/>
      <c r="DD452" s="490"/>
      <c r="DE452" s="490"/>
      <c r="DF452" s="490"/>
    </row>
    <row r="453" spans="2:115">
      <c r="B453" s="496"/>
      <c r="C453" s="497"/>
      <c r="D453" s="498" t="str">
        <f>D228</f>
        <v>011</v>
      </c>
      <c r="E453" s="498" t="str">
        <f t="shared" ref="E453:BP453" si="728">E228</f>
        <v>012</v>
      </c>
      <c r="F453" s="498" t="str">
        <f t="shared" si="728"/>
        <v>013</v>
      </c>
      <c r="G453" s="498" t="str">
        <f t="shared" si="728"/>
        <v>015</v>
      </c>
      <c r="H453" s="498" t="str">
        <f t="shared" si="728"/>
        <v>017</v>
      </c>
      <c r="I453" s="498" t="str">
        <f t="shared" si="728"/>
        <v>061</v>
      </c>
      <c r="J453" s="498" t="str">
        <f t="shared" si="728"/>
        <v>062</v>
      </c>
      <c r="K453" s="498" t="str">
        <f t="shared" si="728"/>
        <v>111</v>
      </c>
      <c r="L453" s="498" t="str">
        <f t="shared" si="728"/>
        <v>112</v>
      </c>
      <c r="M453" s="498" t="str">
        <f t="shared" si="728"/>
        <v>113</v>
      </c>
      <c r="N453" s="498" t="str">
        <f t="shared" si="728"/>
        <v>114</v>
      </c>
      <c r="O453" s="498" t="str">
        <f t="shared" si="728"/>
        <v>151</v>
      </c>
      <c r="P453" s="498" t="str">
        <f t="shared" si="728"/>
        <v>152</v>
      </c>
      <c r="Q453" s="498" t="str">
        <f t="shared" si="728"/>
        <v>161</v>
      </c>
      <c r="R453" s="498" t="str">
        <f t="shared" si="728"/>
        <v>162</v>
      </c>
      <c r="S453" s="498" t="str">
        <f t="shared" si="728"/>
        <v>163</v>
      </c>
      <c r="T453" s="498" t="str">
        <f t="shared" si="728"/>
        <v>164</v>
      </c>
      <c r="U453" s="498" t="str">
        <f t="shared" si="728"/>
        <v>191</v>
      </c>
      <c r="V453" s="498" t="str">
        <f t="shared" si="728"/>
        <v>201</v>
      </c>
      <c r="W453" s="498" t="str">
        <f t="shared" si="728"/>
        <v>202</v>
      </c>
      <c r="X453" s="498" t="str">
        <f t="shared" si="728"/>
        <v>203</v>
      </c>
      <c r="Y453" s="498" t="str">
        <f t="shared" si="728"/>
        <v>204</v>
      </c>
      <c r="Z453" s="498" t="str">
        <f t="shared" si="728"/>
        <v>205</v>
      </c>
      <c r="AA453" s="498" t="str">
        <f t="shared" si="728"/>
        <v>206</v>
      </c>
      <c r="AB453" s="498" t="str">
        <f t="shared" si="728"/>
        <v>207</v>
      </c>
      <c r="AC453" s="498" t="str">
        <f t="shared" si="728"/>
        <v>208</v>
      </c>
      <c r="AD453" s="498" t="str">
        <f t="shared" si="728"/>
        <v>211</v>
      </c>
      <c r="AE453" s="498" t="str">
        <f t="shared" si="728"/>
        <v>212</v>
      </c>
      <c r="AF453" s="498" t="str">
        <f t="shared" si="728"/>
        <v>221</v>
      </c>
      <c r="AG453" s="498" t="str">
        <f t="shared" si="728"/>
        <v>222</v>
      </c>
      <c r="AH453" s="498" t="str">
        <f t="shared" si="728"/>
        <v>231</v>
      </c>
      <c r="AI453" s="498" t="str">
        <f t="shared" si="728"/>
        <v>251</v>
      </c>
      <c r="AJ453" s="498" t="str">
        <f t="shared" si="728"/>
        <v>252</v>
      </c>
      <c r="AK453" s="498" t="str">
        <f t="shared" si="728"/>
        <v>253</v>
      </c>
      <c r="AL453" s="498" t="str">
        <f t="shared" si="728"/>
        <v>259</v>
      </c>
      <c r="AM453" s="498" t="str">
        <f t="shared" si="728"/>
        <v>261</v>
      </c>
      <c r="AN453" s="498" t="str">
        <f t="shared" si="728"/>
        <v>262</v>
      </c>
      <c r="AO453" s="498" t="str">
        <f t="shared" si="728"/>
        <v>263</v>
      </c>
      <c r="AP453" s="498" t="str">
        <f t="shared" si="728"/>
        <v>269</v>
      </c>
      <c r="AQ453" s="498" t="str">
        <f t="shared" si="728"/>
        <v>271</v>
      </c>
      <c r="AR453" s="498" t="str">
        <f t="shared" si="728"/>
        <v>272</v>
      </c>
      <c r="AS453" s="498" t="str">
        <f t="shared" si="728"/>
        <v>281</v>
      </c>
      <c r="AT453" s="498" t="str">
        <f t="shared" si="728"/>
        <v>289</v>
      </c>
      <c r="AU453" s="498" t="str">
        <f t="shared" si="728"/>
        <v>291</v>
      </c>
      <c r="AV453" s="498" t="str">
        <f t="shared" si="728"/>
        <v>301</v>
      </c>
      <c r="AW453" s="498" t="str">
        <f t="shared" si="728"/>
        <v>311</v>
      </c>
      <c r="AX453" s="498" t="str">
        <f t="shared" si="728"/>
        <v>321</v>
      </c>
      <c r="AY453" s="498" t="str">
        <f t="shared" si="728"/>
        <v>329</v>
      </c>
      <c r="AZ453" s="498" t="str">
        <f t="shared" si="728"/>
        <v>331</v>
      </c>
      <c r="BA453" s="498" t="str">
        <f t="shared" si="728"/>
        <v>332</v>
      </c>
      <c r="BB453" s="498" t="str">
        <f t="shared" si="728"/>
        <v>333</v>
      </c>
      <c r="BC453" s="498" t="str">
        <f t="shared" si="728"/>
        <v>339</v>
      </c>
      <c r="BD453" s="498" t="str">
        <f t="shared" si="728"/>
        <v>341</v>
      </c>
      <c r="BE453" s="498" t="str">
        <f t="shared" si="728"/>
        <v>342</v>
      </c>
      <c r="BF453" s="498" t="str">
        <f t="shared" si="728"/>
        <v>351</v>
      </c>
      <c r="BG453" s="498" t="str">
        <f t="shared" si="728"/>
        <v>352</v>
      </c>
      <c r="BH453" s="498" t="str">
        <f t="shared" si="728"/>
        <v>353</v>
      </c>
      <c r="BI453" s="498" t="str">
        <f t="shared" si="728"/>
        <v>354</v>
      </c>
      <c r="BJ453" s="498" t="str">
        <f t="shared" si="728"/>
        <v>359</v>
      </c>
      <c r="BK453" s="498" t="str">
        <f t="shared" si="728"/>
        <v>391</v>
      </c>
      <c r="BL453" s="498" t="str">
        <f t="shared" si="728"/>
        <v>392</v>
      </c>
      <c r="BM453" s="498" t="str">
        <f t="shared" si="728"/>
        <v>411</v>
      </c>
      <c r="BN453" s="498" t="str">
        <f t="shared" si="728"/>
        <v>412</v>
      </c>
      <c r="BO453" s="498" t="str">
        <f t="shared" si="728"/>
        <v>413</v>
      </c>
      <c r="BP453" s="498" t="str">
        <f t="shared" si="728"/>
        <v>419</v>
      </c>
      <c r="BQ453" s="498" t="str">
        <f t="shared" ref="BQ453:DF453" si="729">BQ228</f>
        <v>461</v>
      </c>
      <c r="BR453" s="498" t="str">
        <f t="shared" si="729"/>
        <v>462</v>
      </c>
      <c r="BS453" s="498" t="str">
        <f t="shared" si="729"/>
        <v>471</v>
      </c>
      <c r="BT453" s="498" t="str">
        <f t="shared" si="729"/>
        <v>481</v>
      </c>
      <c r="BU453" s="498" t="str">
        <f t="shared" si="729"/>
        <v>511</v>
      </c>
      <c r="BV453" s="498" t="str">
        <f t="shared" si="729"/>
        <v>531</v>
      </c>
      <c r="BW453" s="498" t="str">
        <f t="shared" si="729"/>
        <v>551</v>
      </c>
      <c r="BX453" s="498" t="str">
        <f t="shared" si="729"/>
        <v>552</v>
      </c>
      <c r="BY453" s="498" t="str">
        <f t="shared" si="729"/>
        <v>553</v>
      </c>
      <c r="BZ453" s="498" t="str">
        <f t="shared" si="729"/>
        <v>571</v>
      </c>
      <c r="CA453" s="498" t="str">
        <f t="shared" si="729"/>
        <v>572</v>
      </c>
      <c r="CB453" s="498" t="str">
        <f t="shared" si="729"/>
        <v>574</v>
      </c>
      <c r="CC453" s="498" t="str">
        <f t="shared" si="729"/>
        <v>575</v>
      </c>
      <c r="CD453" s="498" t="str">
        <f t="shared" si="729"/>
        <v>576</v>
      </c>
      <c r="CE453" s="498" t="str">
        <f t="shared" si="729"/>
        <v>577</v>
      </c>
      <c r="CF453" s="498" t="str">
        <f t="shared" si="729"/>
        <v>578</v>
      </c>
      <c r="CG453" s="498" t="str">
        <f t="shared" si="729"/>
        <v>579</v>
      </c>
      <c r="CH453" s="498" t="str">
        <f t="shared" si="729"/>
        <v>591</v>
      </c>
      <c r="CI453" s="498" t="str">
        <f t="shared" si="729"/>
        <v>592</v>
      </c>
      <c r="CJ453" s="498" t="str">
        <f t="shared" si="729"/>
        <v>593</v>
      </c>
      <c r="CK453" s="498" t="str">
        <f t="shared" si="729"/>
        <v>594</v>
      </c>
      <c r="CL453" s="498" t="str">
        <f t="shared" si="729"/>
        <v>595</v>
      </c>
      <c r="CM453" s="498" t="str">
        <f t="shared" si="729"/>
        <v>611</v>
      </c>
      <c r="CN453" s="498" t="str">
        <f t="shared" si="729"/>
        <v>631</v>
      </c>
      <c r="CO453" s="498" t="str">
        <f t="shared" si="729"/>
        <v>632</v>
      </c>
      <c r="CP453" s="498" t="str">
        <f t="shared" si="729"/>
        <v>641</v>
      </c>
      <c r="CQ453" s="498" t="str">
        <f t="shared" si="729"/>
        <v>642</v>
      </c>
      <c r="CR453" s="498" t="str">
        <f t="shared" si="729"/>
        <v>643</v>
      </c>
      <c r="CS453" s="498" t="str">
        <f t="shared" si="729"/>
        <v>644</v>
      </c>
      <c r="CT453" s="498" t="str">
        <f t="shared" si="729"/>
        <v>659</v>
      </c>
      <c r="CU453" s="498" t="str">
        <f t="shared" si="729"/>
        <v>661</v>
      </c>
      <c r="CV453" s="498" t="str">
        <f t="shared" si="729"/>
        <v>662</v>
      </c>
      <c r="CW453" s="498" t="str">
        <f t="shared" si="729"/>
        <v>663</v>
      </c>
      <c r="CX453" s="498" t="str">
        <f t="shared" si="729"/>
        <v>669</v>
      </c>
      <c r="CY453" s="498" t="str">
        <f t="shared" si="729"/>
        <v>671</v>
      </c>
      <c r="CZ453" s="498" t="str">
        <f t="shared" si="729"/>
        <v>672</v>
      </c>
      <c r="DA453" s="498" t="str">
        <f t="shared" si="729"/>
        <v>673</v>
      </c>
      <c r="DB453" s="498" t="str">
        <f t="shared" si="729"/>
        <v>674</v>
      </c>
      <c r="DC453" s="498" t="str">
        <f t="shared" si="729"/>
        <v>675</v>
      </c>
      <c r="DD453" s="498" t="str">
        <f t="shared" si="729"/>
        <v>679</v>
      </c>
      <c r="DE453" s="498" t="str">
        <f t="shared" si="729"/>
        <v>681</v>
      </c>
      <c r="DF453" s="498" t="str">
        <f t="shared" si="729"/>
        <v>691</v>
      </c>
      <c r="DH453" s="307"/>
      <c r="DI453" s="308"/>
      <c r="DJ453" s="307"/>
      <c r="DK453" s="308"/>
    </row>
    <row r="454" spans="2:115" ht="30.75" customHeight="1">
      <c r="B454" s="491"/>
      <c r="C454" s="548" t="s">
        <v>501</v>
      </c>
      <c r="D454" s="582" t="str">
        <f>D229</f>
        <v>耕種農業</v>
      </c>
      <c r="E454" s="582" t="str">
        <f t="shared" ref="E454:BP454" si="730">E229</f>
        <v>畜産</v>
      </c>
      <c r="F454" s="582" t="str">
        <f t="shared" si="730"/>
        <v>農業サービス</v>
      </c>
      <c r="G454" s="582" t="str">
        <f t="shared" si="730"/>
        <v>林業</v>
      </c>
      <c r="H454" s="582" t="str">
        <f t="shared" si="730"/>
        <v>漁業</v>
      </c>
      <c r="I454" s="582" t="str">
        <f t="shared" si="730"/>
        <v>石炭・原油・天然ガス</v>
      </c>
      <c r="J454" s="582" t="str">
        <f t="shared" si="730"/>
        <v>その他の鉱業</v>
      </c>
      <c r="K454" s="582" t="str">
        <f t="shared" si="730"/>
        <v>食料品</v>
      </c>
      <c r="L454" s="582" t="str">
        <f t="shared" si="730"/>
        <v>飲料</v>
      </c>
      <c r="M454" s="582" t="str">
        <f t="shared" si="730"/>
        <v>飼料・有機質肥料（別掲を除く。）</v>
      </c>
      <c r="N454" s="582" t="str">
        <f t="shared" si="730"/>
        <v>たばこ</v>
      </c>
      <c r="O454" s="582" t="str">
        <f t="shared" si="730"/>
        <v>繊維工業製品</v>
      </c>
      <c r="P454" s="582" t="str">
        <f t="shared" si="730"/>
        <v>衣服・その他の繊維既製品</v>
      </c>
      <c r="Q454" s="582" t="str">
        <f t="shared" si="730"/>
        <v>木材・木製品</v>
      </c>
      <c r="R454" s="582" t="str">
        <f t="shared" si="730"/>
        <v>家具・装備品</v>
      </c>
      <c r="S454" s="582" t="str">
        <f t="shared" si="730"/>
        <v>パルプ・紙・板紙・加工紙</v>
      </c>
      <c r="T454" s="582" t="str">
        <f t="shared" si="730"/>
        <v>紙加工品</v>
      </c>
      <c r="U454" s="582" t="str">
        <f t="shared" si="730"/>
        <v>印刷・製版・製本</v>
      </c>
      <c r="V454" s="582" t="str">
        <f t="shared" si="730"/>
        <v>化学肥料</v>
      </c>
      <c r="W454" s="582" t="str">
        <f t="shared" si="730"/>
        <v>無機化学工業製品</v>
      </c>
      <c r="X454" s="582" t="str">
        <f t="shared" si="730"/>
        <v>石油化学系基礎製品</v>
      </c>
      <c r="Y454" s="582" t="str">
        <f t="shared" si="730"/>
        <v>有機化学工業製品（石油化学系基礎製品・合成樹脂を除く。）</v>
      </c>
      <c r="Z454" s="582" t="str">
        <f t="shared" si="730"/>
        <v>合成樹脂</v>
      </c>
      <c r="AA454" s="582" t="str">
        <f t="shared" si="730"/>
        <v>化学繊維</v>
      </c>
      <c r="AB454" s="582" t="str">
        <f t="shared" si="730"/>
        <v>医薬品</v>
      </c>
      <c r="AC454" s="582" t="str">
        <f t="shared" si="730"/>
        <v>化学最終製品（医薬品を除く。）</v>
      </c>
      <c r="AD454" s="582" t="str">
        <f t="shared" si="730"/>
        <v>石油製品</v>
      </c>
      <c r="AE454" s="582" t="str">
        <f t="shared" si="730"/>
        <v>石炭製品</v>
      </c>
      <c r="AF454" s="582" t="str">
        <f t="shared" si="730"/>
        <v>プラスチック製品</v>
      </c>
      <c r="AG454" s="582" t="str">
        <f t="shared" si="730"/>
        <v>ゴム製品</v>
      </c>
      <c r="AH454" s="582" t="str">
        <f t="shared" si="730"/>
        <v>なめし革・革製品・毛皮</v>
      </c>
      <c r="AI454" s="582" t="str">
        <f t="shared" si="730"/>
        <v>ガラス・ガラス製品</v>
      </c>
      <c r="AJ454" s="582" t="str">
        <f t="shared" si="730"/>
        <v>セメント・セメント製品</v>
      </c>
      <c r="AK454" s="582" t="str">
        <f t="shared" si="730"/>
        <v>陶磁器</v>
      </c>
      <c r="AL454" s="582" t="str">
        <f t="shared" si="730"/>
        <v>その他の窯業・土石製品</v>
      </c>
      <c r="AM454" s="582" t="str">
        <f t="shared" si="730"/>
        <v>銑鉄・粗鋼</v>
      </c>
      <c r="AN454" s="582" t="str">
        <f t="shared" si="730"/>
        <v>鋼材</v>
      </c>
      <c r="AO454" s="582" t="str">
        <f t="shared" si="730"/>
        <v>鋳鍛造品（鉄）</v>
      </c>
      <c r="AP454" s="582" t="str">
        <f t="shared" si="730"/>
        <v>その他の鉄鋼製品</v>
      </c>
      <c r="AQ454" s="582" t="str">
        <f t="shared" si="730"/>
        <v>非鉄金属製錬・精製</v>
      </c>
      <c r="AR454" s="582" t="str">
        <f t="shared" si="730"/>
        <v>非鉄金属加工製品</v>
      </c>
      <c r="AS454" s="582" t="str">
        <f t="shared" si="730"/>
        <v>建設用・建築用金属製品</v>
      </c>
      <c r="AT454" s="582" t="str">
        <f t="shared" si="730"/>
        <v>その他の金属製品</v>
      </c>
      <c r="AU454" s="582" t="str">
        <f t="shared" si="730"/>
        <v>はん用機械</v>
      </c>
      <c r="AV454" s="582" t="str">
        <f t="shared" si="730"/>
        <v>生産用機械</v>
      </c>
      <c r="AW454" s="582" t="str">
        <f t="shared" si="730"/>
        <v>業務用機械</v>
      </c>
      <c r="AX454" s="582" t="str">
        <f t="shared" si="730"/>
        <v>電子デバイス</v>
      </c>
      <c r="AY454" s="582" t="str">
        <f t="shared" si="730"/>
        <v>その他の電子部品</v>
      </c>
      <c r="AZ454" s="582" t="str">
        <f t="shared" si="730"/>
        <v>産業用電気機器</v>
      </c>
      <c r="BA454" s="582" t="str">
        <f t="shared" si="730"/>
        <v>民生用電気機器</v>
      </c>
      <c r="BB454" s="582" t="str">
        <f t="shared" si="730"/>
        <v>電子応用装置・電気計測器</v>
      </c>
      <c r="BC454" s="582" t="str">
        <f t="shared" si="730"/>
        <v>その他の電気機械</v>
      </c>
      <c r="BD454" s="582" t="str">
        <f t="shared" si="730"/>
        <v>通信・映像・音響機器</v>
      </c>
      <c r="BE454" s="582" t="str">
        <f t="shared" si="730"/>
        <v>電子計算機・同附属装置</v>
      </c>
      <c r="BF454" s="582" t="str">
        <f t="shared" si="730"/>
        <v>乗用車</v>
      </c>
      <c r="BG454" s="582" t="str">
        <f t="shared" si="730"/>
        <v>その他の自動車</v>
      </c>
      <c r="BH454" s="582" t="str">
        <f t="shared" si="730"/>
        <v>自動車部品・同附属品</v>
      </c>
      <c r="BI454" s="582" t="str">
        <f t="shared" si="730"/>
        <v>船舶・同修理</v>
      </c>
      <c r="BJ454" s="582" t="str">
        <f t="shared" si="730"/>
        <v>その他の輸送機械・同修理</v>
      </c>
      <c r="BK454" s="582" t="str">
        <f t="shared" si="730"/>
        <v>その他の製造工業製品</v>
      </c>
      <c r="BL454" s="582" t="str">
        <f t="shared" si="730"/>
        <v>再生資源回収・加工処理</v>
      </c>
      <c r="BM454" s="582" t="str">
        <f t="shared" si="730"/>
        <v>建築</v>
      </c>
      <c r="BN454" s="582" t="str">
        <f t="shared" si="730"/>
        <v>建設補修</v>
      </c>
      <c r="BO454" s="582" t="str">
        <f t="shared" si="730"/>
        <v>公共事業</v>
      </c>
      <c r="BP454" s="582" t="str">
        <f t="shared" si="730"/>
        <v>その他の土木建設</v>
      </c>
      <c r="BQ454" s="582" t="str">
        <f t="shared" ref="BQ454:DF454" si="731">BQ229</f>
        <v>電力</v>
      </c>
      <c r="BR454" s="582" t="str">
        <f t="shared" si="731"/>
        <v>ガス・熱供給</v>
      </c>
      <c r="BS454" s="582" t="str">
        <f t="shared" si="731"/>
        <v>水道</v>
      </c>
      <c r="BT454" s="582" t="str">
        <f t="shared" si="731"/>
        <v>廃棄物処理</v>
      </c>
      <c r="BU454" s="582" t="str">
        <f t="shared" si="731"/>
        <v>商業</v>
      </c>
      <c r="BV454" s="582" t="str">
        <f t="shared" si="731"/>
        <v>金融・保険</v>
      </c>
      <c r="BW454" s="582" t="str">
        <f t="shared" si="731"/>
        <v>不動産仲介及び賃貸</v>
      </c>
      <c r="BX454" s="582" t="str">
        <f t="shared" si="731"/>
        <v>住宅賃貸料</v>
      </c>
      <c r="BY454" s="582" t="str">
        <f t="shared" si="731"/>
        <v>住宅賃貸料（帰属家賃）</v>
      </c>
      <c r="BZ454" s="582" t="str">
        <f t="shared" si="731"/>
        <v>鉄道輸送</v>
      </c>
      <c r="CA454" s="582" t="str">
        <f t="shared" si="731"/>
        <v>道路輸送（自家輸送を除く。）</v>
      </c>
      <c r="CB454" s="582" t="str">
        <f t="shared" si="731"/>
        <v>水運</v>
      </c>
      <c r="CC454" s="582" t="str">
        <f t="shared" si="731"/>
        <v>航空輸送</v>
      </c>
      <c r="CD454" s="582" t="str">
        <f t="shared" si="731"/>
        <v>貨物利用運送</v>
      </c>
      <c r="CE454" s="582" t="str">
        <f t="shared" si="731"/>
        <v>倉庫</v>
      </c>
      <c r="CF454" s="582" t="str">
        <f t="shared" si="731"/>
        <v>運輸附帯サービス</v>
      </c>
      <c r="CG454" s="582" t="str">
        <f t="shared" si="731"/>
        <v>郵便・信書便</v>
      </c>
      <c r="CH454" s="582" t="str">
        <f t="shared" si="731"/>
        <v>通信</v>
      </c>
      <c r="CI454" s="582" t="str">
        <f t="shared" si="731"/>
        <v>放送</v>
      </c>
      <c r="CJ454" s="582" t="str">
        <f t="shared" si="731"/>
        <v>情報サービス</v>
      </c>
      <c r="CK454" s="582" t="str">
        <f t="shared" si="731"/>
        <v>インターネット附随サービス</v>
      </c>
      <c r="CL454" s="582" t="str">
        <f t="shared" si="731"/>
        <v>映像・音声・文字情報制作</v>
      </c>
      <c r="CM454" s="582" t="str">
        <f t="shared" si="731"/>
        <v>公務</v>
      </c>
      <c r="CN454" s="582" t="str">
        <f t="shared" si="731"/>
        <v>教育</v>
      </c>
      <c r="CO454" s="582" t="str">
        <f t="shared" si="731"/>
        <v>研究</v>
      </c>
      <c r="CP454" s="582" t="str">
        <f t="shared" si="731"/>
        <v>医療</v>
      </c>
      <c r="CQ454" s="582" t="str">
        <f t="shared" si="731"/>
        <v>保健衛生</v>
      </c>
      <c r="CR454" s="582" t="str">
        <f t="shared" si="731"/>
        <v>社会保険・社会福祉</v>
      </c>
      <c r="CS454" s="582" t="str">
        <f t="shared" si="731"/>
        <v>介護</v>
      </c>
      <c r="CT454" s="582" t="str">
        <f t="shared" si="731"/>
        <v>他に分類されない会員制団体</v>
      </c>
      <c r="CU454" s="582" t="str">
        <f t="shared" si="731"/>
        <v>物品賃貸サービス</v>
      </c>
      <c r="CV454" s="582" t="str">
        <f t="shared" si="731"/>
        <v>広告</v>
      </c>
      <c r="CW454" s="582" t="str">
        <f t="shared" si="731"/>
        <v>自動車整備・機械修理</v>
      </c>
      <c r="CX454" s="582" t="str">
        <f t="shared" si="731"/>
        <v>その他の対事業所サービス</v>
      </c>
      <c r="CY454" s="582" t="str">
        <f t="shared" si="731"/>
        <v>宿泊業</v>
      </c>
      <c r="CZ454" s="582" t="str">
        <f t="shared" si="731"/>
        <v>飲食サービス</v>
      </c>
      <c r="DA454" s="582" t="str">
        <f t="shared" si="731"/>
        <v>洗濯・理容・美容・浴場業</v>
      </c>
      <c r="DB454" s="582" t="str">
        <f t="shared" si="731"/>
        <v>娯楽サービス</v>
      </c>
      <c r="DC454" s="582" t="str">
        <f t="shared" si="731"/>
        <v>獣医業</v>
      </c>
      <c r="DD454" s="582" t="str">
        <f t="shared" si="731"/>
        <v>その他の対個人サービス</v>
      </c>
      <c r="DE454" s="582" t="str">
        <f t="shared" si="731"/>
        <v>事務用品</v>
      </c>
      <c r="DF454" s="582" t="str">
        <f t="shared" si="731"/>
        <v>分類不明</v>
      </c>
      <c r="DH454" s="309"/>
      <c r="DI454" s="308"/>
      <c r="DJ454" s="309"/>
      <c r="DK454" s="308"/>
    </row>
    <row r="455" spans="2:115">
      <c r="B455" s="516" t="str">
        <f>B341</f>
        <v>011</v>
      </c>
      <c r="C455" s="573" t="str">
        <f>C341</f>
        <v>耕種農業</v>
      </c>
      <c r="D455" s="517">
        <v>1.0127942891814381</v>
      </c>
      <c r="E455" s="517">
        <v>1.8425354562211279E-2</v>
      </c>
      <c r="F455" s="517">
        <v>4.6678460913035236E-3</v>
      </c>
      <c r="G455" s="517">
        <v>3.3882031499413764E-4</v>
      </c>
      <c r="H455" s="517">
        <v>4.6818318746078003E-4</v>
      </c>
      <c r="I455" s="517">
        <v>0</v>
      </c>
      <c r="J455" s="517">
        <v>1.2064777940086402E-5</v>
      </c>
      <c r="K455" s="517">
        <v>2.5739424276975665E-2</v>
      </c>
      <c r="L455" s="517">
        <v>3.5372502331429058E-2</v>
      </c>
      <c r="M455" s="517">
        <v>5.2838986819223915E-2</v>
      </c>
      <c r="N455" s="517">
        <v>0</v>
      </c>
      <c r="O455" s="517">
        <v>4.9795387833533886E-3</v>
      </c>
      <c r="P455" s="517">
        <v>1.1520286483359739E-3</v>
      </c>
      <c r="Q455" s="517">
        <v>1.0261955528112365E-4</v>
      </c>
      <c r="R455" s="517">
        <v>1.1645366556449417E-5</v>
      </c>
      <c r="S455" s="517">
        <v>1.1413724119294561E-3</v>
      </c>
      <c r="T455" s="517">
        <v>7.1724862533962121E-5</v>
      </c>
      <c r="U455" s="517">
        <v>3.3798728765268751E-5</v>
      </c>
      <c r="V455" s="517">
        <v>4.671504764052037E-4</v>
      </c>
      <c r="W455" s="517">
        <v>1.5853362606637017E-5</v>
      </c>
      <c r="X455" s="517">
        <v>4.948251716564369E-6</v>
      </c>
      <c r="Y455" s="517">
        <v>3.6942384826597298E-5</v>
      </c>
      <c r="Z455" s="517">
        <v>6.1379196762042763E-6</v>
      </c>
      <c r="AA455" s="517">
        <v>4.0626746875721374E-4</v>
      </c>
      <c r="AB455" s="517">
        <v>1.0572171383708075E-3</v>
      </c>
      <c r="AC455" s="517">
        <v>2.2939020800469577E-4</v>
      </c>
      <c r="AD455" s="517">
        <v>5.936496326699648E-7</v>
      </c>
      <c r="AE455" s="517">
        <v>4.4858899332225913E-6</v>
      </c>
      <c r="AF455" s="517">
        <v>1.6671935025604069E-5</v>
      </c>
      <c r="AG455" s="517">
        <v>1.0882695720039236E-2</v>
      </c>
      <c r="AH455" s="517">
        <v>1.4330708515314284E-2</v>
      </c>
      <c r="AI455" s="517">
        <v>3.0848564382096572E-5</v>
      </c>
      <c r="AJ455" s="517">
        <v>1.9077542700083153E-5</v>
      </c>
      <c r="AK455" s="517">
        <v>8.2521453475000285E-5</v>
      </c>
      <c r="AL455" s="517">
        <v>2.5908398640678195E-4</v>
      </c>
      <c r="AM455" s="517">
        <v>-1.8334804792127996E-6</v>
      </c>
      <c r="AN455" s="517">
        <v>3.9023496398129777E-5</v>
      </c>
      <c r="AO455" s="517">
        <v>2.7508344557478125E-5</v>
      </c>
      <c r="AP455" s="517">
        <v>2.8715349059168643E-6</v>
      </c>
      <c r="AQ455" s="517">
        <v>1.9736840296046785E-4</v>
      </c>
      <c r="AR455" s="517">
        <v>2.6458816233524211E-6</v>
      </c>
      <c r="AS455" s="517">
        <v>6.6500129307152126E-6</v>
      </c>
      <c r="AT455" s="517">
        <v>5.0327678694952692E-6</v>
      </c>
      <c r="AU455" s="517">
        <v>1.2605094370674106E-5</v>
      </c>
      <c r="AV455" s="517">
        <v>9.7423120688172996E-6</v>
      </c>
      <c r="AW455" s="517">
        <v>2.2776419543392991E-5</v>
      </c>
      <c r="AX455" s="517">
        <v>8.3475735332999961E-6</v>
      </c>
      <c r="AY455" s="517">
        <v>5.522058981196107E-6</v>
      </c>
      <c r="AZ455" s="517">
        <v>1.426904414419129E-5</v>
      </c>
      <c r="BA455" s="517">
        <v>1.213843476922498E-5</v>
      </c>
      <c r="BB455" s="517">
        <v>4.9032848266094605E-6</v>
      </c>
      <c r="BC455" s="517">
        <v>7.0809211025222576E-6</v>
      </c>
      <c r="BD455" s="517">
        <v>7.2691622478613984E-6</v>
      </c>
      <c r="BE455" s="517">
        <v>3.6742864887016387E-6</v>
      </c>
      <c r="BF455" s="517">
        <v>1.7399662318132508E-5</v>
      </c>
      <c r="BG455" s="517">
        <v>4.4728097330434378E-5</v>
      </c>
      <c r="BH455" s="517">
        <v>2.172797019564431E-5</v>
      </c>
      <c r="BI455" s="517">
        <v>1.7546593766349898E-5</v>
      </c>
      <c r="BJ455" s="517">
        <v>9.0118484329244452E-6</v>
      </c>
      <c r="BK455" s="517">
        <v>5.6903282049190339E-4</v>
      </c>
      <c r="BL455" s="517">
        <v>1.0590714927402548E-3</v>
      </c>
      <c r="BM455" s="517">
        <v>2.3582085967020587E-4</v>
      </c>
      <c r="BN455" s="517">
        <v>2.054907077328163E-5</v>
      </c>
      <c r="BO455" s="517">
        <v>6.4946106440752179E-4</v>
      </c>
      <c r="BP455" s="517">
        <v>7.5404183705496343E-4</v>
      </c>
      <c r="BQ455" s="517">
        <v>2.2627876342269654E-5</v>
      </c>
      <c r="BR455" s="517">
        <v>2.7927282361948891E-5</v>
      </c>
      <c r="BS455" s="517">
        <v>1.0071421028951473E-5</v>
      </c>
      <c r="BT455" s="517">
        <v>2.2418069497525154E-5</v>
      </c>
      <c r="BU455" s="517">
        <v>7.2804530654493156E-5</v>
      </c>
      <c r="BV455" s="517">
        <v>4.3579783157888577E-6</v>
      </c>
      <c r="BW455" s="517">
        <v>1.7807790666973515E-6</v>
      </c>
      <c r="BX455" s="517">
        <v>7.6575487658030952E-7</v>
      </c>
      <c r="BY455" s="517">
        <v>1.2662475136083882E-5</v>
      </c>
      <c r="BZ455" s="517">
        <v>9.2071894822192133E-6</v>
      </c>
      <c r="CA455" s="517">
        <v>6.1332929479133939E-6</v>
      </c>
      <c r="CB455" s="517">
        <v>6.8419733625471397E-6</v>
      </c>
      <c r="CC455" s="517">
        <v>2.8669695111775634E-6</v>
      </c>
      <c r="CD455" s="517">
        <v>6.06498041584612E-6</v>
      </c>
      <c r="CE455" s="517">
        <v>7.3128549615330051E-6</v>
      </c>
      <c r="CF455" s="517">
        <v>9.3652368961281135E-6</v>
      </c>
      <c r="CG455" s="517">
        <v>3.047452658639435E-6</v>
      </c>
      <c r="CH455" s="517">
        <v>8.5412542755721353E-6</v>
      </c>
      <c r="CI455" s="517">
        <v>1.687344403530368E-5</v>
      </c>
      <c r="CJ455" s="517">
        <v>8.5566879392556923E-6</v>
      </c>
      <c r="CK455" s="517">
        <v>7.3615428582414688E-6</v>
      </c>
      <c r="CL455" s="517">
        <v>4.3555692811883985E-5</v>
      </c>
      <c r="CM455" s="517">
        <v>9.0038219460111485E-6</v>
      </c>
      <c r="CN455" s="517">
        <v>6.2470549754316414E-4</v>
      </c>
      <c r="CO455" s="517">
        <v>2.8984102614033026E-5</v>
      </c>
      <c r="CP455" s="517">
        <v>2.919952018748689E-4</v>
      </c>
      <c r="CQ455" s="517">
        <v>9.3254040176497998E-6</v>
      </c>
      <c r="CR455" s="517">
        <v>7.7972850405104844E-4</v>
      </c>
      <c r="CS455" s="517">
        <v>1.4762362382598167E-3</v>
      </c>
      <c r="CT455" s="517">
        <v>3.0464529339750896E-4</v>
      </c>
      <c r="CU455" s="517">
        <v>2.6662600488888872E-5</v>
      </c>
      <c r="CV455" s="517">
        <v>1.3573975804843699E-4</v>
      </c>
      <c r="CW455" s="517">
        <v>2.9707400466627797E-5</v>
      </c>
      <c r="CX455" s="517">
        <v>6.7190707026636033E-6</v>
      </c>
      <c r="CY455" s="517">
        <v>6.4870533395935499E-3</v>
      </c>
      <c r="CZ455" s="517">
        <v>7.0584352283844243E-3</v>
      </c>
      <c r="DA455" s="517">
        <v>4.8752139740454048E-5</v>
      </c>
      <c r="DB455" s="517">
        <v>5.4269243342061472E-4</v>
      </c>
      <c r="DC455" s="517">
        <v>9.8520642147466612E-4</v>
      </c>
      <c r="DD455" s="517">
        <v>1.2362817830741848E-3</v>
      </c>
      <c r="DE455" s="517">
        <v>8.113162886103713E-5</v>
      </c>
      <c r="DF455" s="518">
        <v>3.4974549784135211E-5</v>
      </c>
      <c r="DH455" s="312"/>
      <c r="DI455" s="308"/>
      <c r="DJ455" s="311"/>
      <c r="DK455" s="308"/>
    </row>
    <row r="456" spans="2:115">
      <c r="B456" s="494" t="str">
        <f t="shared" ref="B456:C456" si="732">B342</f>
        <v>012</v>
      </c>
      <c r="C456" s="574" t="str">
        <f t="shared" si="732"/>
        <v>畜産</v>
      </c>
      <c r="D456" s="500">
        <v>3.5503900220001153E-3</v>
      </c>
      <c r="E456" s="500">
        <v>1.0746599129623595</v>
      </c>
      <c r="F456" s="500">
        <v>2.9827738440303349E-2</v>
      </c>
      <c r="G456" s="500">
        <v>1.5031435009498729E-3</v>
      </c>
      <c r="H456" s="500">
        <v>3.413930105713351E-4</v>
      </c>
      <c r="I456" s="500">
        <v>0</v>
      </c>
      <c r="J456" s="500">
        <v>1.3786194958985077E-5</v>
      </c>
      <c r="K456" s="500">
        <v>3.0700798468568678E-2</v>
      </c>
      <c r="L456" s="500">
        <v>3.708594344311785E-4</v>
      </c>
      <c r="M456" s="500">
        <v>2.2232437163036682E-2</v>
      </c>
      <c r="N456" s="500">
        <v>0</v>
      </c>
      <c r="O456" s="500">
        <v>6.5958675506305427E-4</v>
      </c>
      <c r="P456" s="500">
        <v>4.9934105272506427E-4</v>
      </c>
      <c r="Q456" s="500">
        <v>1.0073343632114645E-3</v>
      </c>
      <c r="R456" s="500">
        <v>3.0239788757853861E-5</v>
      </c>
      <c r="S456" s="500">
        <v>1.3977134737650394E-3</v>
      </c>
      <c r="T456" s="500">
        <v>9.1926148553989097E-5</v>
      </c>
      <c r="U456" s="500">
        <v>5.4330397513785624E-5</v>
      </c>
      <c r="V456" s="500">
        <v>1.2656580270159224E-2</v>
      </c>
      <c r="W456" s="500">
        <v>3.1276588980464739E-4</v>
      </c>
      <c r="X456" s="500">
        <v>8.8169731061080259E-5</v>
      </c>
      <c r="Y456" s="500">
        <v>9.0283450325914352E-5</v>
      </c>
      <c r="Z456" s="500">
        <v>3.491563549513968E-5</v>
      </c>
      <c r="AA456" s="500">
        <v>3.2385727807583182E-4</v>
      </c>
      <c r="AB456" s="500">
        <v>9.7372141465992772E-5</v>
      </c>
      <c r="AC456" s="500">
        <v>1.3835899282905442E-4</v>
      </c>
      <c r="AD456" s="500">
        <v>5.2132257138496315E-6</v>
      </c>
      <c r="AE456" s="500">
        <v>1.3115313008839504E-5</v>
      </c>
      <c r="AF456" s="500">
        <v>3.4903038201805072E-4</v>
      </c>
      <c r="AG456" s="500">
        <v>5.7653390217248046E-5</v>
      </c>
      <c r="AH456" s="500">
        <v>6.1261223220905242E-5</v>
      </c>
      <c r="AI456" s="500">
        <v>6.0942303488033375E-4</v>
      </c>
      <c r="AJ456" s="500">
        <v>2.957251865683106E-4</v>
      </c>
      <c r="AK456" s="500">
        <v>1.7495811550378912E-3</v>
      </c>
      <c r="AL456" s="500">
        <v>1.7902345211126157E-4</v>
      </c>
      <c r="AM456" s="500">
        <v>-2.3565903719304911E-5</v>
      </c>
      <c r="AN456" s="500">
        <v>9.568596732545862E-4</v>
      </c>
      <c r="AO456" s="500">
        <v>6.6552539148140169E-4</v>
      </c>
      <c r="AP456" s="500">
        <v>2.8415211420656994E-5</v>
      </c>
      <c r="AQ456" s="500">
        <v>5.2788193618641755E-3</v>
      </c>
      <c r="AR456" s="500">
        <v>1.0296352368912179E-3</v>
      </c>
      <c r="AS456" s="500">
        <v>2.0256273921621538E-5</v>
      </c>
      <c r="AT456" s="500">
        <v>4.8631274402842268E-5</v>
      </c>
      <c r="AU456" s="500">
        <v>1.9241208997409512E-5</v>
      </c>
      <c r="AV456" s="500">
        <v>1.2539894832026243E-5</v>
      </c>
      <c r="AW456" s="500">
        <v>1.2633479185471013E-5</v>
      </c>
      <c r="AX456" s="500">
        <v>2.5049477256043513E-5</v>
      </c>
      <c r="AY456" s="500">
        <v>2.4489572869883426E-5</v>
      </c>
      <c r="AZ456" s="500">
        <v>1.5994170657642114E-5</v>
      </c>
      <c r="BA456" s="500">
        <v>1.1544326934134035E-5</v>
      </c>
      <c r="BB456" s="500">
        <v>9.3966703722980436E-6</v>
      </c>
      <c r="BC456" s="500">
        <v>2.6433338326227764E-5</v>
      </c>
      <c r="BD456" s="500">
        <v>1.0601850993994686E-5</v>
      </c>
      <c r="BE456" s="500">
        <v>7.9458667710686625E-6</v>
      </c>
      <c r="BF456" s="500">
        <v>1.2607280738758481E-5</v>
      </c>
      <c r="BG456" s="500">
        <v>1.2716199893562821E-5</v>
      </c>
      <c r="BH456" s="500">
        <v>3.1558172980548978E-5</v>
      </c>
      <c r="BI456" s="500">
        <v>1.8183551833233289E-5</v>
      </c>
      <c r="BJ456" s="500">
        <v>1.4184095238908934E-5</v>
      </c>
      <c r="BK456" s="500">
        <v>2.6299812460713881E-4</v>
      </c>
      <c r="BL456" s="500">
        <v>2.8729519746033178E-2</v>
      </c>
      <c r="BM456" s="500">
        <v>2.2070865129309408E-5</v>
      </c>
      <c r="BN456" s="500">
        <v>1.8000084459543374E-5</v>
      </c>
      <c r="BO456" s="500">
        <v>4.7320294399400021E-5</v>
      </c>
      <c r="BP456" s="500">
        <v>1.9833855036119979E-5</v>
      </c>
      <c r="BQ456" s="500">
        <v>5.2937113427834598E-4</v>
      </c>
      <c r="BR456" s="500">
        <v>6.185604247638249E-4</v>
      </c>
      <c r="BS456" s="500">
        <v>2.823222446030866E-5</v>
      </c>
      <c r="BT456" s="500">
        <v>4.5287607264450614E-5</v>
      </c>
      <c r="BU456" s="500">
        <v>1.6035466598323484E-5</v>
      </c>
      <c r="BV456" s="500">
        <v>5.1360727925612756E-6</v>
      </c>
      <c r="BW456" s="500">
        <v>2.8465233066047792E-6</v>
      </c>
      <c r="BX456" s="500">
        <v>1.0918701837896215E-6</v>
      </c>
      <c r="BY456" s="500">
        <v>1.6682846755677725E-6</v>
      </c>
      <c r="BZ456" s="500">
        <v>2.6473295187576926E-5</v>
      </c>
      <c r="CA456" s="500">
        <v>5.0806977888407973E-5</v>
      </c>
      <c r="CB456" s="500">
        <v>3.1906127068178071E-6</v>
      </c>
      <c r="CC456" s="500">
        <v>3.605706951305432E-6</v>
      </c>
      <c r="CD456" s="500">
        <v>5.0096231774510476E-6</v>
      </c>
      <c r="CE456" s="500">
        <v>2.6764448953008829E-5</v>
      </c>
      <c r="CF456" s="500">
        <v>1.3707040175721963E-5</v>
      </c>
      <c r="CG456" s="500">
        <v>8.8735389701229277E-6</v>
      </c>
      <c r="CH456" s="500">
        <v>9.2820103061158785E-6</v>
      </c>
      <c r="CI456" s="500">
        <v>6.9825004605808783E-6</v>
      </c>
      <c r="CJ456" s="500">
        <v>5.3840582981544539E-6</v>
      </c>
      <c r="CK456" s="500">
        <v>5.0390358189360651E-6</v>
      </c>
      <c r="CL456" s="500">
        <v>2.9291683452317159E-5</v>
      </c>
      <c r="CM456" s="500">
        <v>8.7635419005776155E-6</v>
      </c>
      <c r="CN456" s="500">
        <v>2.386012595960285E-4</v>
      </c>
      <c r="CO456" s="500">
        <v>7.8284031705491534E-4</v>
      </c>
      <c r="CP456" s="500">
        <v>1.0882907178246018E-4</v>
      </c>
      <c r="CQ456" s="500">
        <v>1.7394807462511798E-5</v>
      </c>
      <c r="CR456" s="500">
        <v>3.2786744382862649E-4</v>
      </c>
      <c r="CS456" s="500">
        <v>6.8442365466210944E-4</v>
      </c>
      <c r="CT456" s="500">
        <v>8.9542345980581201E-6</v>
      </c>
      <c r="CU456" s="500">
        <v>5.6629928943850634E-6</v>
      </c>
      <c r="CV456" s="500">
        <v>1.9289735912521749E-5</v>
      </c>
      <c r="CW456" s="500">
        <v>6.402506432590192E-6</v>
      </c>
      <c r="CX456" s="500">
        <v>4.1443068993621693E-6</v>
      </c>
      <c r="CY456" s="500">
        <v>2.0202719210715078E-3</v>
      </c>
      <c r="CZ456" s="500">
        <v>4.0426421013507715E-3</v>
      </c>
      <c r="DA456" s="500">
        <v>1.3093433180151612E-5</v>
      </c>
      <c r="DB456" s="500">
        <v>2.7025256137812596E-5</v>
      </c>
      <c r="DC456" s="500">
        <v>1.470195213174613E-5</v>
      </c>
      <c r="DD456" s="500">
        <v>1.3811573259056182E-4</v>
      </c>
      <c r="DE456" s="500">
        <v>5.7897038430288741E-5</v>
      </c>
      <c r="DF456" s="501">
        <v>7.9985956384057656E-6</v>
      </c>
      <c r="DH456" s="312"/>
      <c r="DI456" s="308"/>
      <c r="DJ456" s="311"/>
      <c r="DK456" s="308"/>
    </row>
    <row r="457" spans="2:115">
      <c r="B457" s="494" t="str">
        <f t="shared" ref="B457:C457" si="733">B343</f>
        <v>013</v>
      </c>
      <c r="C457" s="574" t="str">
        <f t="shared" si="733"/>
        <v>農業サービス</v>
      </c>
      <c r="D457" s="500">
        <v>4.2709069779027456E-2</v>
      </c>
      <c r="E457" s="500">
        <v>3.6527690351240164E-2</v>
      </c>
      <c r="F457" s="500">
        <v>1.0011886352819177</v>
      </c>
      <c r="G457" s="500">
        <v>6.4256448742592201E-5</v>
      </c>
      <c r="H457" s="500">
        <v>3.1046268504522619E-5</v>
      </c>
      <c r="I457" s="500">
        <v>0</v>
      </c>
      <c r="J457" s="500">
        <v>9.660118677961143E-7</v>
      </c>
      <c r="K457" s="500">
        <v>2.103802388518167E-3</v>
      </c>
      <c r="L457" s="500">
        <v>1.4998549435225239E-3</v>
      </c>
      <c r="M457" s="500">
        <v>2.9616841492279937E-3</v>
      </c>
      <c r="N457" s="500">
        <v>0</v>
      </c>
      <c r="O457" s="500">
        <v>2.313479053954109E-4</v>
      </c>
      <c r="P457" s="500">
        <v>6.505873528407645E-5</v>
      </c>
      <c r="Q457" s="500">
        <v>3.7828448816930897E-5</v>
      </c>
      <c r="R457" s="500">
        <v>1.4957688532196834E-6</v>
      </c>
      <c r="S457" s="500">
        <v>9.4498553067421466E-5</v>
      </c>
      <c r="T457" s="500">
        <v>6.0745296958884773E-6</v>
      </c>
      <c r="U457" s="500">
        <v>3.2288525402800718E-6</v>
      </c>
      <c r="V457" s="500">
        <v>4.4071668853311031E-4</v>
      </c>
      <c r="W457" s="500">
        <v>1.107208553766885E-5</v>
      </c>
      <c r="X457" s="500">
        <v>3.1414063568320103E-6</v>
      </c>
      <c r="Y457" s="500">
        <v>4.557174214768657E-6</v>
      </c>
      <c r="Z457" s="500">
        <v>1.4197253600653281E-6</v>
      </c>
      <c r="AA457" s="500">
        <v>2.7859135946482647E-5</v>
      </c>
      <c r="AB457" s="500">
        <v>4.7698535030275275E-5</v>
      </c>
      <c r="AC457" s="500">
        <v>1.4249590882931406E-5</v>
      </c>
      <c r="AD457" s="500">
        <v>1.9840345438477751E-7</v>
      </c>
      <c r="AE457" s="500">
        <v>6.2497797139974436E-7</v>
      </c>
      <c r="AF457" s="500">
        <v>1.2312991942491037E-5</v>
      </c>
      <c r="AG457" s="500">
        <v>4.5956714529490672E-4</v>
      </c>
      <c r="AH457" s="500">
        <v>6.0468616234155849E-4</v>
      </c>
      <c r="AI457" s="500">
        <v>2.1572161234944192E-5</v>
      </c>
      <c r="AJ457" s="500">
        <v>1.0640744713324134E-5</v>
      </c>
      <c r="AK457" s="500">
        <v>6.1677066557050411E-5</v>
      </c>
      <c r="AL457" s="500">
        <v>1.6851166325738865E-5</v>
      </c>
      <c r="AM457" s="500">
        <v>-8.6111702635781142E-7</v>
      </c>
      <c r="AN457" s="500">
        <v>3.3474807192149769E-5</v>
      </c>
      <c r="AO457" s="500">
        <v>2.3298164026956412E-5</v>
      </c>
      <c r="AP457" s="500">
        <v>1.0661018127357858E-6</v>
      </c>
      <c r="AQ457" s="500">
        <v>1.8392090807657966E-4</v>
      </c>
      <c r="AR457" s="500">
        <v>3.4366191998534024E-5</v>
      </c>
      <c r="AS457" s="500">
        <v>9.5355821240156063E-7</v>
      </c>
      <c r="AT457" s="500">
        <v>1.8295559665515652E-6</v>
      </c>
      <c r="AU457" s="500">
        <v>1.170216559066132E-6</v>
      </c>
      <c r="AV457" s="500">
        <v>8.2688226139289909E-7</v>
      </c>
      <c r="AW457" s="500">
        <v>1.3781179286369984E-6</v>
      </c>
      <c r="AX457" s="500">
        <v>1.1844106201078781E-6</v>
      </c>
      <c r="AY457" s="500">
        <v>1.0469620438349707E-6</v>
      </c>
      <c r="AZ457" s="500">
        <v>1.1321648091796428E-6</v>
      </c>
      <c r="BA457" s="500">
        <v>8.9452466602243904E-7</v>
      </c>
      <c r="BB457" s="500">
        <v>5.188151565348915E-7</v>
      </c>
      <c r="BC457" s="500">
        <v>1.1771838543016081E-6</v>
      </c>
      <c r="BD457" s="500">
        <v>6.584023407161305E-7</v>
      </c>
      <c r="BE457" s="500">
        <v>4.1886542292492092E-7</v>
      </c>
      <c r="BF457" s="500">
        <v>1.1511380196167914E-6</v>
      </c>
      <c r="BG457" s="500">
        <v>2.3040019973591473E-6</v>
      </c>
      <c r="BH457" s="500">
        <v>1.963633036608304E-6</v>
      </c>
      <c r="BI457" s="500">
        <v>1.3428338256168414E-6</v>
      </c>
      <c r="BJ457" s="500">
        <v>8.5086502419167831E-7</v>
      </c>
      <c r="BK457" s="500">
        <v>3.2679170803256504E-5</v>
      </c>
      <c r="BL457" s="500">
        <v>1.000339164067501E-3</v>
      </c>
      <c r="BM457" s="500">
        <v>1.0651229907800161E-5</v>
      </c>
      <c r="BN457" s="500">
        <v>1.4629929608616537E-6</v>
      </c>
      <c r="BO457" s="500">
        <v>2.8886029192280196E-5</v>
      </c>
      <c r="BP457" s="500">
        <v>3.2369509415952598E-5</v>
      </c>
      <c r="BQ457" s="500">
        <v>1.8563211417250079E-5</v>
      </c>
      <c r="BR457" s="500">
        <v>2.1753304548903413E-5</v>
      </c>
      <c r="BS457" s="500">
        <v>1.3627902185144942E-6</v>
      </c>
      <c r="BT457" s="500">
        <v>2.4494181431321838E-6</v>
      </c>
      <c r="BU457" s="500">
        <v>3.5951265066236038E-6</v>
      </c>
      <c r="BV457" s="500">
        <v>3.5413764772101526E-7</v>
      </c>
      <c r="BW457" s="500">
        <v>1.695879072361908E-7</v>
      </c>
      <c r="BX457" s="500">
        <v>6.8527643357026748E-8</v>
      </c>
      <c r="BY457" s="500">
        <v>5.8799613433372958E-7</v>
      </c>
      <c r="BZ457" s="500">
        <v>1.267928961619084E-6</v>
      </c>
      <c r="CA457" s="500">
        <v>1.9482197125348778E-6</v>
      </c>
      <c r="CB457" s="500">
        <v>3.9387338641975974E-7</v>
      </c>
      <c r="CC457" s="500">
        <v>2.4052265488367764E-7</v>
      </c>
      <c r="CD457" s="500">
        <v>4.2171521043709683E-7</v>
      </c>
      <c r="CE457" s="500">
        <v>1.197953065411512E-6</v>
      </c>
      <c r="CF457" s="500">
        <v>8.4985489871494164E-7</v>
      </c>
      <c r="CG457" s="500">
        <v>4.233679509385279E-7</v>
      </c>
      <c r="CH457" s="500">
        <v>6.6798775092222812E-7</v>
      </c>
      <c r="CI457" s="500">
        <v>9.4187824512664667E-7</v>
      </c>
      <c r="CJ457" s="500">
        <v>5.3895585295495044E-7</v>
      </c>
      <c r="CK457" s="500">
        <v>4.7721796916718792E-7</v>
      </c>
      <c r="CL457" s="500">
        <v>2.8061485759537898E-6</v>
      </c>
      <c r="CM457" s="500">
        <v>6.7019114924292908E-7</v>
      </c>
      <c r="CN457" s="500">
        <v>3.4208710072896554E-5</v>
      </c>
      <c r="CO457" s="500">
        <v>2.7263173104746167E-5</v>
      </c>
      <c r="CP457" s="500">
        <v>1.5899882687944623E-5</v>
      </c>
      <c r="CQ457" s="500">
        <v>9.7086810508082316E-7</v>
      </c>
      <c r="CR457" s="500">
        <v>4.3697675187029095E-5</v>
      </c>
      <c r="CS457" s="500">
        <v>8.4850120754031939E-5</v>
      </c>
      <c r="CT457" s="500">
        <v>1.3109120893843938E-5</v>
      </c>
      <c r="CU457" s="500">
        <v>1.309642122047836E-6</v>
      </c>
      <c r="CV457" s="500">
        <v>6.3500025130981799E-6</v>
      </c>
      <c r="CW457" s="500">
        <v>1.4622877048093381E-6</v>
      </c>
      <c r="CX457" s="500">
        <v>4.2043341442061714E-7</v>
      </c>
      <c r="CY457" s="500">
        <v>3.4001190841761498E-4</v>
      </c>
      <c r="CZ457" s="500">
        <v>4.3132239668067934E-4</v>
      </c>
      <c r="DA457" s="500">
        <v>2.4857748803633237E-6</v>
      </c>
      <c r="DB457" s="500">
        <v>2.3720901620925394E-5</v>
      </c>
      <c r="DC457" s="500">
        <v>4.1919920745063611E-5</v>
      </c>
      <c r="DD457" s="500">
        <v>5.6584223414045042E-5</v>
      </c>
      <c r="DE457" s="500">
        <v>5.3379974951030427E-6</v>
      </c>
      <c r="DF457" s="501">
        <v>1.7368869626568387E-6</v>
      </c>
      <c r="DH457" s="312"/>
      <c r="DI457" s="308"/>
      <c r="DJ457" s="311"/>
      <c r="DK457" s="308"/>
    </row>
    <row r="458" spans="2:115">
      <c r="B458" s="494" t="str">
        <f t="shared" ref="B458:C458" si="734">B344</f>
        <v>015</v>
      </c>
      <c r="C458" s="574" t="str">
        <f t="shared" si="734"/>
        <v>林業</v>
      </c>
      <c r="D458" s="500">
        <v>1.984714840306302E-4</v>
      </c>
      <c r="E458" s="500">
        <v>6.6503425649957091E-5</v>
      </c>
      <c r="F458" s="500">
        <v>1.1157059948286178E-5</v>
      </c>
      <c r="G458" s="500">
        <v>1.1383838195798452</v>
      </c>
      <c r="H458" s="500">
        <v>1.9228568969150998E-4</v>
      </c>
      <c r="I458" s="500">
        <v>0</v>
      </c>
      <c r="J458" s="500">
        <v>9.1087515314322667E-6</v>
      </c>
      <c r="K458" s="500">
        <v>2.8365228855459207E-4</v>
      </c>
      <c r="L458" s="500">
        <v>1.3945800897538604E-5</v>
      </c>
      <c r="M458" s="500">
        <v>1.277798657825558E-3</v>
      </c>
      <c r="N458" s="500">
        <v>0</v>
      </c>
      <c r="O458" s="500">
        <v>6.0948576557736597E-6</v>
      </c>
      <c r="P458" s="500">
        <v>8.6590934699153552E-6</v>
      </c>
      <c r="Q458" s="500">
        <v>5.7832021140725207E-2</v>
      </c>
      <c r="R458" s="500">
        <v>7.5924870442523886E-4</v>
      </c>
      <c r="S458" s="500">
        <v>8.7182209855797424E-4</v>
      </c>
      <c r="T458" s="500">
        <v>8.6963505590402986E-5</v>
      </c>
      <c r="U458" s="500">
        <v>2.7204078956924975E-5</v>
      </c>
      <c r="V458" s="500">
        <v>1.601396667745098E-4</v>
      </c>
      <c r="W458" s="500">
        <v>1.0271281616073026E-4</v>
      </c>
      <c r="X458" s="500">
        <v>2.8368321462913832E-6</v>
      </c>
      <c r="Y458" s="500">
        <v>6.2860510325431218E-6</v>
      </c>
      <c r="Z458" s="500">
        <v>4.0516221631711154E-6</v>
      </c>
      <c r="AA458" s="500">
        <v>1.6468894771292069E-5</v>
      </c>
      <c r="AB458" s="500">
        <v>5.5590679850235959E-6</v>
      </c>
      <c r="AC458" s="500">
        <v>2.9254378242033521E-4</v>
      </c>
      <c r="AD458" s="500">
        <v>4.9671741155296184E-7</v>
      </c>
      <c r="AE458" s="500">
        <v>3.5650621102990733E-6</v>
      </c>
      <c r="AF458" s="500">
        <v>9.9455261141431286E-6</v>
      </c>
      <c r="AG458" s="500">
        <v>6.2012601902977491E-6</v>
      </c>
      <c r="AH458" s="500">
        <v>3.1655617495123252E-6</v>
      </c>
      <c r="AI458" s="500">
        <v>7.9459374857997412E-5</v>
      </c>
      <c r="AJ458" s="500">
        <v>1.0910465437558902E-5</v>
      </c>
      <c r="AK458" s="500">
        <v>2.3336035471997478E-4</v>
      </c>
      <c r="AL458" s="500">
        <v>2.2956768305027616E-5</v>
      </c>
      <c r="AM458" s="500">
        <v>-3.2137271889578695E-6</v>
      </c>
      <c r="AN458" s="500">
        <v>1.6219129703711301E-5</v>
      </c>
      <c r="AO458" s="500">
        <v>1.3023487727909689E-5</v>
      </c>
      <c r="AP458" s="500">
        <v>1.9193190771935348E-6</v>
      </c>
      <c r="AQ458" s="500">
        <v>6.9569908209065107E-5</v>
      </c>
      <c r="AR458" s="500">
        <v>5.006490269526023E-5</v>
      </c>
      <c r="AS458" s="500">
        <v>3.6151799142783374E-5</v>
      </c>
      <c r="AT458" s="500">
        <v>1.1515435387855074E-5</v>
      </c>
      <c r="AU458" s="500">
        <v>4.1755740119815741E-6</v>
      </c>
      <c r="AV458" s="500">
        <v>4.0624114838238459E-6</v>
      </c>
      <c r="AW458" s="500">
        <v>1.7128251189631184E-5</v>
      </c>
      <c r="AX458" s="500">
        <v>4.3282361770369685E-6</v>
      </c>
      <c r="AY458" s="500">
        <v>5.5681076175128125E-6</v>
      </c>
      <c r="AZ458" s="500">
        <v>6.8373105521430621E-6</v>
      </c>
      <c r="BA458" s="500">
        <v>4.0849160756730876E-6</v>
      </c>
      <c r="BB458" s="500">
        <v>3.8710768680266405E-6</v>
      </c>
      <c r="BC458" s="500">
        <v>5.8827575379229028E-6</v>
      </c>
      <c r="BD458" s="500">
        <v>3.6555715609159318E-6</v>
      </c>
      <c r="BE458" s="500">
        <v>2.3346554271644837E-6</v>
      </c>
      <c r="BF458" s="500">
        <v>1.9350066668534767E-6</v>
      </c>
      <c r="BG458" s="500">
        <v>3.3017963755214639E-6</v>
      </c>
      <c r="BH458" s="500">
        <v>3.712208507870322E-6</v>
      </c>
      <c r="BI458" s="500">
        <v>3.9162643478457559E-5</v>
      </c>
      <c r="BJ458" s="500">
        <v>4.4189438550837145E-6</v>
      </c>
      <c r="BK458" s="500">
        <v>5.4547160280369396E-4</v>
      </c>
      <c r="BL458" s="500">
        <v>3.6069959985621453E-4</v>
      </c>
      <c r="BM458" s="500">
        <v>4.8325251804238046E-4</v>
      </c>
      <c r="BN458" s="500">
        <v>1.5421936601363607E-4</v>
      </c>
      <c r="BO458" s="500">
        <v>8.7936528209875653E-5</v>
      </c>
      <c r="BP458" s="500">
        <v>5.2275873890513288E-5</v>
      </c>
      <c r="BQ458" s="500">
        <v>5.0208328046430411E-5</v>
      </c>
      <c r="BR458" s="500">
        <v>1.9559654551851177E-5</v>
      </c>
      <c r="BS458" s="500">
        <v>1.3428318420607391E-5</v>
      </c>
      <c r="BT458" s="500">
        <v>6.4932399408089304E-6</v>
      </c>
      <c r="BU458" s="500">
        <v>7.8625970336084954E-6</v>
      </c>
      <c r="BV458" s="500">
        <v>3.5962928883389244E-6</v>
      </c>
      <c r="BW458" s="500">
        <v>1.2181156525039857E-6</v>
      </c>
      <c r="BX458" s="500">
        <v>1.1736987029869721E-6</v>
      </c>
      <c r="BY458" s="500">
        <v>6.2323073768288269E-6</v>
      </c>
      <c r="BZ458" s="500">
        <v>7.8273713922511336E-6</v>
      </c>
      <c r="CA458" s="500">
        <v>5.4260542373564191E-6</v>
      </c>
      <c r="CB458" s="500">
        <v>1.4944798451154949E-5</v>
      </c>
      <c r="CC458" s="500">
        <v>3.4275458829274257E-5</v>
      </c>
      <c r="CD458" s="500">
        <v>9.9266969469729858E-6</v>
      </c>
      <c r="CE458" s="500">
        <v>1.6372105573249499E-5</v>
      </c>
      <c r="CF458" s="500">
        <v>1.7659392934142902E-4</v>
      </c>
      <c r="CG458" s="500">
        <v>2.8217220804688637E-6</v>
      </c>
      <c r="CH458" s="500">
        <v>4.2630755005335778E-6</v>
      </c>
      <c r="CI458" s="500">
        <v>8.3895410210833179E-6</v>
      </c>
      <c r="CJ458" s="500">
        <v>4.8988142375469329E-6</v>
      </c>
      <c r="CK458" s="500">
        <v>3.1076458999145494E-6</v>
      </c>
      <c r="CL458" s="500">
        <v>1.8686877580991404E-5</v>
      </c>
      <c r="CM458" s="500">
        <v>4.9515227325204728E-6</v>
      </c>
      <c r="CN458" s="500">
        <v>6.210427527381538E-5</v>
      </c>
      <c r="CO458" s="500">
        <v>8.0486681587546661E-6</v>
      </c>
      <c r="CP458" s="500">
        <v>1.5879583481496705E-5</v>
      </c>
      <c r="CQ458" s="500">
        <v>5.9938091633057395E-6</v>
      </c>
      <c r="CR458" s="500">
        <v>5.5997049689735277E-5</v>
      </c>
      <c r="CS458" s="500">
        <v>1.3533717786948763E-4</v>
      </c>
      <c r="CT458" s="500">
        <v>3.8715958101071905E-6</v>
      </c>
      <c r="CU458" s="500">
        <v>5.8812853923521263E-6</v>
      </c>
      <c r="CV458" s="500">
        <v>1.1732252808626283E-5</v>
      </c>
      <c r="CW458" s="500">
        <v>1.7659559730021237E-6</v>
      </c>
      <c r="CX458" s="500">
        <v>3.9025786861219978E-6</v>
      </c>
      <c r="CY458" s="500">
        <v>9.9842467553106005E-4</v>
      </c>
      <c r="CZ458" s="500">
        <v>1.4347073500905704E-3</v>
      </c>
      <c r="DA458" s="500">
        <v>5.2819888900488498E-6</v>
      </c>
      <c r="DB458" s="500">
        <v>1.0567582451236732E-5</v>
      </c>
      <c r="DC458" s="500">
        <v>2.0560235284817814E-6</v>
      </c>
      <c r="DD458" s="500">
        <v>7.9810771230788078E-5</v>
      </c>
      <c r="DE458" s="500">
        <v>5.6058890562027413E-5</v>
      </c>
      <c r="DF458" s="501">
        <v>8.3360225660052247E-6</v>
      </c>
      <c r="DH458" s="312"/>
      <c r="DI458" s="308"/>
      <c r="DJ458" s="311"/>
      <c r="DK458" s="308"/>
    </row>
    <row r="459" spans="2:115">
      <c r="B459" s="494" t="str">
        <f t="shared" ref="B459:C459" si="735">B345</f>
        <v>017</v>
      </c>
      <c r="C459" s="574" t="str">
        <f t="shared" si="735"/>
        <v>漁業</v>
      </c>
      <c r="D459" s="500">
        <v>1.7356705436194233E-6</v>
      </c>
      <c r="E459" s="500">
        <v>6.9635310212388024E-5</v>
      </c>
      <c r="F459" s="500">
        <v>5.3632605319732773E-6</v>
      </c>
      <c r="G459" s="500">
        <v>5.3387530993827374E-5</v>
      </c>
      <c r="H459" s="500">
        <v>1.0139357331589975</v>
      </c>
      <c r="I459" s="500">
        <v>0</v>
      </c>
      <c r="J459" s="500">
        <v>5.0088884796751596E-6</v>
      </c>
      <c r="K459" s="500">
        <v>2.8294934704606232E-2</v>
      </c>
      <c r="L459" s="500">
        <v>2.0772426951293379E-4</v>
      </c>
      <c r="M459" s="500">
        <v>1.6573486894903035E-3</v>
      </c>
      <c r="N459" s="500">
        <v>0</v>
      </c>
      <c r="O459" s="500">
        <v>3.9337866782508036E-6</v>
      </c>
      <c r="P459" s="500">
        <v>1.11207570674644E-4</v>
      </c>
      <c r="Q459" s="500">
        <v>1.344648916075908E-5</v>
      </c>
      <c r="R459" s="500">
        <v>1.9621057589606106E-5</v>
      </c>
      <c r="S459" s="500">
        <v>2.5074849315418756E-5</v>
      </c>
      <c r="T459" s="500">
        <v>3.778564957817319E-6</v>
      </c>
      <c r="U459" s="500">
        <v>2.2339029305314562E-6</v>
      </c>
      <c r="V459" s="500">
        <v>1.2449792379638982E-6</v>
      </c>
      <c r="W459" s="500">
        <v>1.7651411261257109E-6</v>
      </c>
      <c r="X459" s="500">
        <v>3.9568316112105185E-7</v>
      </c>
      <c r="Y459" s="500">
        <v>1.6360174455591648E-5</v>
      </c>
      <c r="Z459" s="500">
        <v>1.9155298121289648E-6</v>
      </c>
      <c r="AA459" s="500">
        <v>4.302922760136088E-6</v>
      </c>
      <c r="AB459" s="500">
        <v>1.1743651459025666E-4</v>
      </c>
      <c r="AC459" s="500">
        <v>1.1018310002217321E-4</v>
      </c>
      <c r="AD459" s="500">
        <v>1.227589219496891E-7</v>
      </c>
      <c r="AE459" s="500">
        <v>1.7159371135046855E-6</v>
      </c>
      <c r="AF459" s="500">
        <v>1.1430221191931265E-6</v>
      </c>
      <c r="AG459" s="500">
        <v>1.6771203657285659E-6</v>
      </c>
      <c r="AH459" s="500">
        <v>1.2082793011891489E-7</v>
      </c>
      <c r="AI459" s="500">
        <v>9.7377136845818507E-6</v>
      </c>
      <c r="AJ459" s="500">
        <v>1.8102304738650489E-6</v>
      </c>
      <c r="AK459" s="500">
        <v>1.842636327510409E-5</v>
      </c>
      <c r="AL459" s="500">
        <v>1.5725349585491763E-5</v>
      </c>
      <c r="AM459" s="500">
        <v>-1.569242794900559E-7</v>
      </c>
      <c r="AN459" s="500">
        <v>4.9015944267959362E-6</v>
      </c>
      <c r="AO459" s="500">
        <v>7.9125601087213561E-6</v>
      </c>
      <c r="AP459" s="500">
        <v>6.0470129830224651E-7</v>
      </c>
      <c r="AQ459" s="500">
        <v>1.0934413090239774E-6</v>
      </c>
      <c r="AR459" s="500">
        <v>4.3945200088373062E-6</v>
      </c>
      <c r="AS459" s="500">
        <v>9.4803713256557722E-7</v>
      </c>
      <c r="AT459" s="500">
        <v>1.3753187347163019E-6</v>
      </c>
      <c r="AU459" s="500">
        <v>1.1662986139270783E-6</v>
      </c>
      <c r="AV459" s="500">
        <v>6.3905734482776088E-6</v>
      </c>
      <c r="AW459" s="500">
        <v>2.6467502281297118E-6</v>
      </c>
      <c r="AX459" s="500">
        <v>2.3183083249956978E-6</v>
      </c>
      <c r="AY459" s="500">
        <v>3.7621113845030776E-6</v>
      </c>
      <c r="AZ459" s="500">
        <v>3.4716623842014038E-6</v>
      </c>
      <c r="BA459" s="500">
        <v>1.114584750446433E-6</v>
      </c>
      <c r="BB459" s="500">
        <v>1.1845426954350354E-5</v>
      </c>
      <c r="BC459" s="500">
        <v>2.3018956806689688E-6</v>
      </c>
      <c r="BD459" s="500">
        <v>8.120156633703534E-6</v>
      </c>
      <c r="BE459" s="500">
        <v>2.7056661470022416E-6</v>
      </c>
      <c r="BF459" s="500">
        <v>1.6079483092104198E-6</v>
      </c>
      <c r="BG459" s="500">
        <v>2.2276458742580268E-6</v>
      </c>
      <c r="BH459" s="500">
        <v>1.4835642089509963E-6</v>
      </c>
      <c r="BI459" s="500">
        <v>3.1345186600241923E-6</v>
      </c>
      <c r="BJ459" s="500">
        <v>1.3972806362860517E-6</v>
      </c>
      <c r="BK459" s="500">
        <v>5.2425346622198919E-3</v>
      </c>
      <c r="BL459" s="500">
        <v>2.5720724304621501E-6</v>
      </c>
      <c r="BM459" s="500">
        <v>4.2377032843560204E-6</v>
      </c>
      <c r="BN459" s="500">
        <v>1.1071728752916297E-5</v>
      </c>
      <c r="BO459" s="500">
        <v>8.4027507975386168E-6</v>
      </c>
      <c r="BP459" s="500">
        <v>8.4726812827688042E-6</v>
      </c>
      <c r="BQ459" s="500">
        <v>9.2783333320665988E-7</v>
      </c>
      <c r="BR459" s="500">
        <v>1.4636501004642521E-6</v>
      </c>
      <c r="BS459" s="500">
        <v>3.2505361249389443E-6</v>
      </c>
      <c r="BT459" s="500">
        <v>2.9468873084864508E-6</v>
      </c>
      <c r="BU459" s="500">
        <v>2.3650881394650663E-6</v>
      </c>
      <c r="BV459" s="500">
        <v>2.9800972262268206E-6</v>
      </c>
      <c r="BW459" s="500">
        <v>6.9468638857490642E-7</v>
      </c>
      <c r="BX459" s="500">
        <v>3.0845911683974218E-7</v>
      </c>
      <c r="BY459" s="500">
        <v>9.2387841006415839E-7</v>
      </c>
      <c r="BZ459" s="500">
        <v>2.9805205381575924E-6</v>
      </c>
      <c r="CA459" s="500">
        <v>1.6212624124336248E-6</v>
      </c>
      <c r="CB459" s="500">
        <v>2.0737824426775086E-6</v>
      </c>
      <c r="CC459" s="500">
        <v>9.6913135113545039E-7</v>
      </c>
      <c r="CD459" s="500">
        <v>2.9065643440040248E-6</v>
      </c>
      <c r="CE459" s="500">
        <v>2.6950665732828612E-6</v>
      </c>
      <c r="CF459" s="500">
        <v>1.8113436770063405E-6</v>
      </c>
      <c r="CG459" s="500">
        <v>2.4192458612705901E-6</v>
      </c>
      <c r="CH459" s="500">
        <v>6.0038352186000869E-6</v>
      </c>
      <c r="CI459" s="500">
        <v>5.3728636853004639E-6</v>
      </c>
      <c r="CJ459" s="500">
        <v>2.5546919345705686E-5</v>
      </c>
      <c r="CK459" s="500">
        <v>3.3944292210659534E-6</v>
      </c>
      <c r="CL459" s="500">
        <v>1.0612405963239216E-5</v>
      </c>
      <c r="CM459" s="500">
        <v>5.7692623776788276E-6</v>
      </c>
      <c r="CN459" s="500">
        <v>1.0620820884499651E-4</v>
      </c>
      <c r="CO459" s="500">
        <v>2.3009568468235995E-5</v>
      </c>
      <c r="CP459" s="500">
        <v>7.6015358391247936E-5</v>
      </c>
      <c r="CQ459" s="500">
        <v>3.4338910864559124E-6</v>
      </c>
      <c r="CR459" s="500">
        <v>2.1939007963156851E-4</v>
      </c>
      <c r="CS459" s="500">
        <v>4.6569241258790717E-4</v>
      </c>
      <c r="CT459" s="500">
        <v>1.1585545857259196E-5</v>
      </c>
      <c r="CU459" s="500">
        <v>2.7343218390053067E-5</v>
      </c>
      <c r="CV459" s="500">
        <v>1.9080470668039323E-5</v>
      </c>
      <c r="CW459" s="500">
        <v>2.6794288795667853E-6</v>
      </c>
      <c r="CX459" s="500">
        <v>5.5989946817516458E-6</v>
      </c>
      <c r="CY459" s="500">
        <v>2.3396902651700237E-3</v>
      </c>
      <c r="CZ459" s="500">
        <v>3.2824835218152782E-3</v>
      </c>
      <c r="DA459" s="500">
        <v>1.11063539648525E-5</v>
      </c>
      <c r="DB459" s="500">
        <v>1.8138336644594489E-5</v>
      </c>
      <c r="DC459" s="500">
        <v>2.4672754646561257E-6</v>
      </c>
      <c r="DD459" s="500">
        <v>1.326010623936253E-4</v>
      </c>
      <c r="DE459" s="500">
        <v>2.6595098556757209E-4</v>
      </c>
      <c r="DF459" s="501">
        <v>3.0487380983971844E-6</v>
      </c>
      <c r="DH459" s="312"/>
      <c r="DI459" s="308"/>
      <c r="DJ459" s="311"/>
      <c r="DK459" s="308"/>
    </row>
    <row r="460" spans="2:115">
      <c r="B460" s="494" t="str">
        <f t="shared" ref="B460:C460" si="736">B346</f>
        <v>061</v>
      </c>
      <c r="C460" s="574" t="str">
        <f t="shared" si="736"/>
        <v>石炭・原油・天然ガス</v>
      </c>
      <c r="D460" s="500">
        <v>0</v>
      </c>
      <c r="E460" s="500">
        <v>0</v>
      </c>
      <c r="F460" s="500">
        <v>0</v>
      </c>
      <c r="G460" s="500">
        <v>0</v>
      </c>
      <c r="H460" s="500">
        <v>0</v>
      </c>
      <c r="I460" s="500">
        <v>1</v>
      </c>
      <c r="J460" s="500">
        <v>0</v>
      </c>
      <c r="K460" s="500">
        <v>0</v>
      </c>
      <c r="L460" s="500">
        <v>0</v>
      </c>
      <c r="M460" s="500">
        <v>0</v>
      </c>
      <c r="N460" s="500">
        <v>0</v>
      </c>
      <c r="O460" s="500">
        <v>0</v>
      </c>
      <c r="P460" s="500">
        <v>0</v>
      </c>
      <c r="Q460" s="500">
        <v>0</v>
      </c>
      <c r="R460" s="500">
        <v>0</v>
      </c>
      <c r="S460" s="500">
        <v>0</v>
      </c>
      <c r="T460" s="500">
        <v>0</v>
      </c>
      <c r="U460" s="500">
        <v>0</v>
      </c>
      <c r="V460" s="500">
        <v>0</v>
      </c>
      <c r="W460" s="500">
        <v>0</v>
      </c>
      <c r="X460" s="500">
        <v>0</v>
      </c>
      <c r="Y460" s="500">
        <v>0</v>
      </c>
      <c r="Z460" s="500">
        <v>0</v>
      </c>
      <c r="AA460" s="500">
        <v>0</v>
      </c>
      <c r="AB460" s="500">
        <v>0</v>
      </c>
      <c r="AC460" s="500">
        <v>0</v>
      </c>
      <c r="AD460" s="500">
        <v>0</v>
      </c>
      <c r="AE460" s="500">
        <v>0</v>
      </c>
      <c r="AF460" s="500">
        <v>0</v>
      </c>
      <c r="AG460" s="500">
        <v>0</v>
      </c>
      <c r="AH460" s="500">
        <v>0</v>
      </c>
      <c r="AI460" s="500">
        <v>0</v>
      </c>
      <c r="AJ460" s="500">
        <v>0</v>
      </c>
      <c r="AK460" s="500">
        <v>0</v>
      </c>
      <c r="AL460" s="500">
        <v>0</v>
      </c>
      <c r="AM460" s="500">
        <v>0</v>
      </c>
      <c r="AN460" s="500">
        <v>0</v>
      </c>
      <c r="AO460" s="500">
        <v>0</v>
      </c>
      <c r="AP460" s="500">
        <v>0</v>
      </c>
      <c r="AQ460" s="500">
        <v>0</v>
      </c>
      <c r="AR460" s="500">
        <v>0</v>
      </c>
      <c r="AS460" s="500">
        <v>0</v>
      </c>
      <c r="AT460" s="500">
        <v>0</v>
      </c>
      <c r="AU460" s="500">
        <v>0</v>
      </c>
      <c r="AV460" s="500">
        <v>0</v>
      </c>
      <c r="AW460" s="500">
        <v>0</v>
      </c>
      <c r="AX460" s="500">
        <v>0</v>
      </c>
      <c r="AY460" s="500">
        <v>0</v>
      </c>
      <c r="AZ460" s="500">
        <v>0</v>
      </c>
      <c r="BA460" s="500">
        <v>0</v>
      </c>
      <c r="BB460" s="500">
        <v>0</v>
      </c>
      <c r="BC460" s="500">
        <v>0</v>
      </c>
      <c r="BD460" s="500">
        <v>0</v>
      </c>
      <c r="BE460" s="500">
        <v>0</v>
      </c>
      <c r="BF460" s="500">
        <v>0</v>
      </c>
      <c r="BG460" s="500">
        <v>0</v>
      </c>
      <c r="BH460" s="500">
        <v>0</v>
      </c>
      <c r="BI460" s="500">
        <v>0</v>
      </c>
      <c r="BJ460" s="500">
        <v>0</v>
      </c>
      <c r="BK460" s="500">
        <v>0</v>
      </c>
      <c r="BL460" s="500">
        <v>0</v>
      </c>
      <c r="BM460" s="500">
        <v>0</v>
      </c>
      <c r="BN460" s="500">
        <v>0</v>
      </c>
      <c r="BO460" s="500">
        <v>0</v>
      </c>
      <c r="BP460" s="500">
        <v>0</v>
      </c>
      <c r="BQ460" s="500">
        <v>0</v>
      </c>
      <c r="BR460" s="500">
        <v>0</v>
      </c>
      <c r="BS460" s="500">
        <v>0</v>
      </c>
      <c r="BT460" s="500">
        <v>0</v>
      </c>
      <c r="BU460" s="500">
        <v>0</v>
      </c>
      <c r="BV460" s="500">
        <v>0</v>
      </c>
      <c r="BW460" s="500">
        <v>0</v>
      </c>
      <c r="BX460" s="500">
        <v>0</v>
      </c>
      <c r="BY460" s="500">
        <v>0</v>
      </c>
      <c r="BZ460" s="500">
        <v>0</v>
      </c>
      <c r="CA460" s="500">
        <v>0</v>
      </c>
      <c r="CB460" s="500">
        <v>0</v>
      </c>
      <c r="CC460" s="500">
        <v>0</v>
      </c>
      <c r="CD460" s="500">
        <v>0</v>
      </c>
      <c r="CE460" s="500">
        <v>0</v>
      </c>
      <c r="CF460" s="500">
        <v>0</v>
      </c>
      <c r="CG460" s="500">
        <v>0</v>
      </c>
      <c r="CH460" s="500">
        <v>0</v>
      </c>
      <c r="CI460" s="500">
        <v>0</v>
      </c>
      <c r="CJ460" s="500">
        <v>0</v>
      </c>
      <c r="CK460" s="500">
        <v>0</v>
      </c>
      <c r="CL460" s="500">
        <v>0</v>
      </c>
      <c r="CM460" s="500">
        <v>0</v>
      </c>
      <c r="CN460" s="500">
        <v>0</v>
      </c>
      <c r="CO460" s="500">
        <v>0</v>
      </c>
      <c r="CP460" s="500">
        <v>0</v>
      </c>
      <c r="CQ460" s="500">
        <v>0</v>
      </c>
      <c r="CR460" s="500">
        <v>0</v>
      </c>
      <c r="CS460" s="500">
        <v>0</v>
      </c>
      <c r="CT460" s="500">
        <v>0</v>
      </c>
      <c r="CU460" s="500">
        <v>0</v>
      </c>
      <c r="CV460" s="500">
        <v>0</v>
      </c>
      <c r="CW460" s="500">
        <v>0</v>
      </c>
      <c r="CX460" s="500">
        <v>0</v>
      </c>
      <c r="CY460" s="500">
        <v>0</v>
      </c>
      <c r="CZ460" s="500">
        <v>0</v>
      </c>
      <c r="DA460" s="500">
        <v>0</v>
      </c>
      <c r="DB460" s="500">
        <v>0</v>
      </c>
      <c r="DC460" s="500">
        <v>0</v>
      </c>
      <c r="DD460" s="500">
        <v>0</v>
      </c>
      <c r="DE460" s="500">
        <v>0</v>
      </c>
      <c r="DF460" s="501">
        <v>0</v>
      </c>
      <c r="DH460" s="312"/>
      <c r="DI460" s="308"/>
      <c r="DJ460" s="311"/>
      <c r="DK460" s="308"/>
    </row>
    <row r="461" spans="2:115">
      <c r="B461" s="494" t="str">
        <f t="shared" ref="B461:C461" si="737">B347</f>
        <v>062</v>
      </c>
      <c r="C461" s="574" t="str">
        <f t="shared" si="737"/>
        <v>その他の鉱業</v>
      </c>
      <c r="D461" s="500">
        <v>1.1687324587858453E-5</v>
      </c>
      <c r="E461" s="500">
        <v>4.6796169069141395E-5</v>
      </c>
      <c r="F461" s="500">
        <v>2.258397455611765E-5</v>
      </c>
      <c r="G461" s="500">
        <v>1.7933269202869849E-4</v>
      </c>
      <c r="H461" s="500">
        <v>-3.2346806491344857E-6</v>
      </c>
      <c r="I461" s="500">
        <v>0</v>
      </c>
      <c r="J461" s="500">
        <v>1.0006188554514861</v>
      </c>
      <c r="K461" s="500">
        <v>1.0056249387068156E-5</v>
      </c>
      <c r="L461" s="500">
        <v>1.7831219813163876E-5</v>
      </c>
      <c r="M461" s="500">
        <v>5.542863239149106E-4</v>
      </c>
      <c r="N461" s="500">
        <v>0</v>
      </c>
      <c r="O461" s="500">
        <v>1.0958292019243224E-5</v>
      </c>
      <c r="P461" s="500">
        <v>8.0259602359133782E-6</v>
      </c>
      <c r="Q461" s="500">
        <v>9.5996036173805441E-5</v>
      </c>
      <c r="R461" s="500">
        <v>1.8926534318808001E-5</v>
      </c>
      <c r="S461" s="500">
        <v>8.0500483050810283E-4</v>
      </c>
      <c r="T461" s="500">
        <v>5.053589281658875E-5</v>
      </c>
      <c r="U461" s="500">
        <v>2.4707642185322571E-5</v>
      </c>
      <c r="V461" s="500">
        <v>1.3173404088502308E-3</v>
      </c>
      <c r="W461" s="500">
        <v>6.8265838198020299E-3</v>
      </c>
      <c r="X461" s="500">
        <v>-7.2053501409754573E-5</v>
      </c>
      <c r="Y461" s="500">
        <v>8.3559691613245383E-5</v>
      </c>
      <c r="Z461" s="500">
        <v>3.1744821374285711E-5</v>
      </c>
      <c r="AA461" s="500">
        <v>1.1188872400958283E-4</v>
      </c>
      <c r="AB461" s="500">
        <v>1.0328917764366729E-4</v>
      </c>
      <c r="AC461" s="500">
        <v>1.1213629951836164E-4</v>
      </c>
      <c r="AD461" s="500">
        <v>-2.8794757019460061E-4</v>
      </c>
      <c r="AE461" s="500">
        <v>1.1360496933613129E-2</v>
      </c>
      <c r="AF461" s="500">
        <v>4.4508536586895937E-5</v>
      </c>
      <c r="AG461" s="500">
        <v>9.0193693237636521E-5</v>
      </c>
      <c r="AH461" s="500">
        <v>1.0434303350304935E-6</v>
      </c>
      <c r="AI461" s="500">
        <v>1.2365368557822274E-2</v>
      </c>
      <c r="AJ461" s="500">
        <v>9.8963550204071177E-3</v>
      </c>
      <c r="AK461" s="500">
        <v>1.1450921291182045E-2</v>
      </c>
      <c r="AL461" s="500">
        <v>7.2493781205999683E-3</v>
      </c>
      <c r="AM461" s="500">
        <v>-1.9876884660668791E-5</v>
      </c>
      <c r="AN461" s="500">
        <v>1.0461017144967442E-4</v>
      </c>
      <c r="AO461" s="500">
        <v>1.7468496049451241E-4</v>
      </c>
      <c r="AP461" s="500">
        <v>4.6702124473220213E-6</v>
      </c>
      <c r="AQ461" s="500">
        <v>3.8212245488848086E-2</v>
      </c>
      <c r="AR461" s="500">
        <v>9.7096268837589336E-5</v>
      </c>
      <c r="AS461" s="500">
        <v>3.9281403144305549E-5</v>
      </c>
      <c r="AT461" s="500">
        <v>1.3052895463723013E-5</v>
      </c>
      <c r="AU461" s="500">
        <v>2.7367011555851393E-5</v>
      </c>
      <c r="AV461" s="500">
        <v>2.1532095028787404E-5</v>
      </c>
      <c r="AW461" s="500">
        <v>1.4772236504347412E-5</v>
      </c>
      <c r="AX461" s="500">
        <v>4.2936771299602397E-5</v>
      </c>
      <c r="AY461" s="500">
        <v>2.6836931127372229E-5</v>
      </c>
      <c r="AZ461" s="500">
        <v>7.539652971001754E-6</v>
      </c>
      <c r="BA461" s="500">
        <v>1.2513453151778336E-5</v>
      </c>
      <c r="BB461" s="500">
        <v>7.1383406972855268E-6</v>
      </c>
      <c r="BC461" s="500">
        <v>2.9763974261731406E-5</v>
      </c>
      <c r="BD461" s="500">
        <v>9.6436311476190844E-6</v>
      </c>
      <c r="BE461" s="500">
        <v>6.5087962746849931E-6</v>
      </c>
      <c r="BF461" s="500">
        <v>1.8812475551939802E-5</v>
      </c>
      <c r="BG461" s="500">
        <v>1.2401803509751426E-5</v>
      </c>
      <c r="BH461" s="500">
        <v>6.2756311528182389E-6</v>
      </c>
      <c r="BI461" s="500">
        <v>1.2016857812540877E-5</v>
      </c>
      <c r="BJ461" s="500">
        <v>1.2520060563547601E-5</v>
      </c>
      <c r="BK461" s="500">
        <v>4.3409664591491116E-4</v>
      </c>
      <c r="BL461" s="500">
        <v>2.5830754560096356E-3</v>
      </c>
      <c r="BM461" s="500">
        <v>4.650924304580291E-4</v>
      </c>
      <c r="BN461" s="500">
        <v>3.0218387128073168E-4</v>
      </c>
      <c r="BO461" s="500">
        <v>1.4479921119080362E-3</v>
      </c>
      <c r="BP461" s="500">
        <v>1.4924634382936011E-3</v>
      </c>
      <c r="BQ461" s="500">
        <v>1.0476508585720827E-4</v>
      </c>
      <c r="BR461" s="500">
        <v>7.1041018991196826E-5</v>
      </c>
      <c r="BS461" s="500">
        <v>4.0897042950221862E-5</v>
      </c>
      <c r="BT461" s="500">
        <v>2.105524168323007E-5</v>
      </c>
      <c r="BU461" s="500">
        <v>3.5068241715154921E-6</v>
      </c>
      <c r="BV461" s="500">
        <v>2.6893714573696758E-6</v>
      </c>
      <c r="BW461" s="500">
        <v>1.7294653108493863E-6</v>
      </c>
      <c r="BX461" s="500">
        <v>1.9994458586525851E-6</v>
      </c>
      <c r="BY461" s="500">
        <v>1.2458238991892098E-5</v>
      </c>
      <c r="BZ461" s="500">
        <v>1.3071240148356225E-5</v>
      </c>
      <c r="CA461" s="500">
        <v>-7.6229548414061903E-7</v>
      </c>
      <c r="CB461" s="500">
        <v>-5.3051875878913967E-6</v>
      </c>
      <c r="CC461" s="500">
        <v>-1.684430464966509E-5</v>
      </c>
      <c r="CD461" s="500">
        <v>-3.0613767285784044E-7</v>
      </c>
      <c r="CE461" s="500">
        <v>1.2017844278289731E-5</v>
      </c>
      <c r="CF461" s="500">
        <v>7.6835846077907817E-6</v>
      </c>
      <c r="CG461" s="500">
        <v>1.0533571043038815E-6</v>
      </c>
      <c r="CH461" s="500">
        <v>4.3367940924916314E-6</v>
      </c>
      <c r="CI461" s="500">
        <v>1.2034877462552715E-5</v>
      </c>
      <c r="CJ461" s="500">
        <v>3.113609509560376E-6</v>
      </c>
      <c r="CK461" s="500">
        <v>3.5751783541483152E-6</v>
      </c>
      <c r="CL461" s="500">
        <v>1.4923403952286815E-5</v>
      </c>
      <c r="CM461" s="500">
        <v>3.8452733633629251E-6</v>
      </c>
      <c r="CN461" s="500">
        <v>7.9948964321429445E-6</v>
      </c>
      <c r="CO461" s="500">
        <v>1.7075456932572913E-5</v>
      </c>
      <c r="CP461" s="500">
        <v>3.6659316107036506E-6</v>
      </c>
      <c r="CQ461" s="500">
        <v>4.1822494456492623E-5</v>
      </c>
      <c r="CR461" s="500">
        <v>4.3817825582439478E-6</v>
      </c>
      <c r="CS461" s="500">
        <v>3.8104018807336716E-6</v>
      </c>
      <c r="CT461" s="500">
        <v>2.2224484116198473E-6</v>
      </c>
      <c r="CU461" s="500">
        <v>4.1925092794525303E-6</v>
      </c>
      <c r="CV461" s="500">
        <v>5.8923285328830895E-6</v>
      </c>
      <c r="CW461" s="500">
        <v>5.1501428894224171E-6</v>
      </c>
      <c r="CX461" s="500">
        <v>1.6825184904584665E-6</v>
      </c>
      <c r="CY461" s="500">
        <v>-1.0304737296928427E-5</v>
      </c>
      <c r="CZ461" s="500">
        <v>-1.8275113235451154E-6</v>
      </c>
      <c r="DA461" s="500">
        <v>5.9926118169111158E-6</v>
      </c>
      <c r="DB461" s="500">
        <v>1.1769782451456304E-5</v>
      </c>
      <c r="DC461" s="500">
        <v>1.0095329285809758E-5</v>
      </c>
      <c r="DD461" s="500">
        <v>2.1113899921590043E-5</v>
      </c>
      <c r="DE461" s="500">
        <v>4.9198865020474594E-5</v>
      </c>
      <c r="DF461" s="501">
        <v>5.7231807375902111E-5</v>
      </c>
      <c r="DH461" s="312"/>
      <c r="DI461" s="308"/>
      <c r="DJ461" s="311"/>
      <c r="DK461" s="308"/>
    </row>
    <row r="462" spans="2:115">
      <c r="B462" s="494" t="str">
        <f t="shared" ref="B462:C462" si="738">B348</f>
        <v>111</v>
      </c>
      <c r="C462" s="574" t="str">
        <f t="shared" si="738"/>
        <v>食料品</v>
      </c>
      <c r="D462" s="500">
        <v>2.7284206325955051E-5</v>
      </c>
      <c r="E462" s="500">
        <v>2.356134321931231E-3</v>
      </c>
      <c r="F462" s="500">
        <v>1.1792746600954548E-4</v>
      </c>
      <c r="G462" s="500">
        <v>1.8512592650990619E-3</v>
      </c>
      <c r="H462" s="500">
        <v>1.0136565820387957E-2</v>
      </c>
      <c r="I462" s="500">
        <v>0</v>
      </c>
      <c r="J462" s="500">
        <v>5.9558006949025602E-6</v>
      </c>
      <c r="K462" s="500">
        <v>1.0355555277375144</v>
      </c>
      <c r="L462" s="500">
        <v>7.5623724414529284E-3</v>
      </c>
      <c r="M462" s="500">
        <v>4.5623186742412447E-2</v>
      </c>
      <c r="N462" s="500">
        <v>0</v>
      </c>
      <c r="O462" s="500">
        <v>4.3752568653929436E-5</v>
      </c>
      <c r="P462" s="500">
        <v>3.0152417406889044E-3</v>
      </c>
      <c r="Q462" s="500">
        <v>2.5366570354965487E-4</v>
      </c>
      <c r="R462" s="500">
        <v>2.0437073041642834E-5</v>
      </c>
      <c r="S462" s="500">
        <v>8.7674433500604097E-4</v>
      </c>
      <c r="T462" s="500">
        <v>9.042424606331614E-5</v>
      </c>
      <c r="U462" s="500">
        <v>3.5914005033671785E-5</v>
      </c>
      <c r="V462" s="500">
        <v>3.8086827899678074E-5</v>
      </c>
      <c r="W462" s="500">
        <v>3.1473939424941905E-5</v>
      </c>
      <c r="X462" s="500">
        <v>5.8671418575759102E-6</v>
      </c>
      <c r="Y462" s="500">
        <v>5.492291695781621E-4</v>
      </c>
      <c r="Z462" s="500">
        <v>4.8580364982965006E-5</v>
      </c>
      <c r="AA462" s="500">
        <v>4.7123203553445783E-5</v>
      </c>
      <c r="AB462" s="500">
        <v>2.3051768762029387E-3</v>
      </c>
      <c r="AC462" s="500">
        <v>3.992589775718142E-3</v>
      </c>
      <c r="AD462" s="500">
        <v>2.0796838008358587E-6</v>
      </c>
      <c r="AE462" s="500">
        <v>1.11246778221125E-5</v>
      </c>
      <c r="AF462" s="500">
        <v>1.1928323261090234E-5</v>
      </c>
      <c r="AG462" s="500">
        <v>1.5617673580755297E-5</v>
      </c>
      <c r="AH462" s="500">
        <v>9.9529003897931164E-7</v>
      </c>
      <c r="AI462" s="500">
        <v>3.9648015531912423E-5</v>
      </c>
      <c r="AJ462" s="500">
        <v>7.6515460663376895E-6</v>
      </c>
      <c r="AK462" s="500">
        <v>2.0943657103944066E-4</v>
      </c>
      <c r="AL462" s="500">
        <v>3.1423643702133055E-4</v>
      </c>
      <c r="AM462" s="500">
        <v>-7.8408701308999761E-7</v>
      </c>
      <c r="AN462" s="500">
        <v>4.8113451086974526E-6</v>
      </c>
      <c r="AO462" s="500">
        <v>1.1745266361790646E-5</v>
      </c>
      <c r="AP462" s="500">
        <v>9.2641441386521093E-7</v>
      </c>
      <c r="AQ462" s="500">
        <v>1.7712252100536368E-5</v>
      </c>
      <c r="AR462" s="500">
        <v>8.6366515420967248E-6</v>
      </c>
      <c r="AS462" s="500">
        <v>3.8493106289588343E-6</v>
      </c>
      <c r="AT462" s="500">
        <v>4.0016366785466389E-6</v>
      </c>
      <c r="AU462" s="500">
        <v>5.6010995646475628E-6</v>
      </c>
      <c r="AV462" s="500">
        <v>3.8490118363751493E-6</v>
      </c>
      <c r="AW462" s="500">
        <v>8.1976300874278893E-6</v>
      </c>
      <c r="AX462" s="500">
        <v>5.9528959636833439E-6</v>
      </c>
      <c r="AY462" s="500">
        <v>7.9185917332569181E-6</v>
      </c>
      <c r="AZ462" s="500">
        <v>5.6945242073979459E-6</v>
      </c>
      <c r="BA462" s="500">
        <v>7.3383205815228045E-6</v>
      </c>
      <c r="BB462" s="500">
        <v>6.821683394584473E-6</v>
      </c>
      <c r="BC462" s="500">
        <v>5.8913169167812792E-6</v>
      </c>
      <c r="BD462" s="500">
        <v>6.4171867444482121E-6</v>
      </c>
      <c r="BE462" s="500">
        <v>4.120218579271312E-6</v>
      </c>
      <c r="BF462" s="500">
        <v>3.7141105296759765E-6</v>
      </c>
      <c r="BG462" s="500">
        <v>3.1859156839149541E-6</v>
      </c>
      <c r="BH462" s="500">
        <v>5.1957053817138963E-6</v>
      </c>
      <c r="BI462" s="500">
        <v>8.3364359354009142E-6</v>
      </c>
      <c r="BJ462" s="500">
        <v>1.8444360414630154E-6</v>
      </c>
      <c r="BK462" s="500">
        <v>9.2842149180918823E-4</v>
      </c>
      <c r="BL462" s="500">
        <v>8.4034010356355153E-5</v>
      </c>
      <c r="BM462" s="500">
        <v>8.0767265481573714E-6</v>
      </c>
      <c r="BN462" s="500">
        <v>7.5387729559452184E-6</v>
      </c>
      <c r="BO462" s="500">
        <v>5.3188710816290537E-6</v>
      </c>
      <c r="BP462" s="500">
        <v>5.2581478877263336E-6</v>
      </c>
      <c r="BQ462" s="500">
        <v>4.09384526834264E-6</v>
      </c>
      <c r="BR462" s="500">
        <v>6.8717557011880406E-6</v>
      </c>
      <c r="BS462" s="500">
        <v>4.7144094111585871E-6</v>
      </c>
      <c r="BT462" s="500">
        <v>4.3899954743745544E-6</v>
      </c>
      <c r="BU462" s="500">
        <v>3.6804412424044373E-6</v>
      </c>
      <c r="BV462" s="500">
        <v>3.4960491207454995E-6</v>
      </c>
      <c r="BW462" s="500">
        <v>1.3053016567359822E-6</v>
      </c>
      <c r="BX462" s="500">
        <v>5.0236440668675812E-7</v>
      </c>
      <c r="BY462" s="500">
        <v>1.5294145156145615E-6</v>
      </c>
      <c r="BZ462" s="500">
        <v>1.4047942725243265E-5</v>
      </c>
      <c r="CA462" s="500">
        <v>2.1685751373401043E-6</v>
      </c>
      <c r="CB462" s="500">
        <v>3.0164820295839519E-6</v>
      </c>
      <c r="CC462" s="500">
        <v>2.0432338302195529E-6</v>
      </c>
      <c r="CD462" s="500">
        <v>3.7764316491740173E-6</v>
      </c>
      <c r="CE462" s="500">
        <v>4.5582970583928388E-6</v>
      </c>
      <c r="CF462" s="500">
        <v>7.6381370053165939E-6</v>
      </c>
      <c r="CG462" s="500">
        <v>2.4293219854833803E-6</v>
      </c>
      <c r="CH462" s="500">
        <v>1.5561306056508857E-5</v>
      </c>
      <c r="CI462" s="500">
        <v>7.3427163734199429E-6</v>
      </c>
      <c r="CJ462" s="500">
        <v>1.3285207096477505E-5</v>
      </c>
      <c r="CK462" s="500">
        <v>1.3731884370777752E-5</v>
      </c>
      <c r="CL462" s="500">
        <v>3.0454394602872659E-5</v>
      </c>
      <c r="CM462" s="500">
        <v>5.0840406336972663E-5</v>
      </c>
      <c r="CN462" s="500">
        <v>1.8058411123909794E-3</v>
      </c>
      <c r="CO462" s="500">
        <v>1.7188145205221899E-5</v>
      </c>
      <c r="CP462" s="500">
        <v>7.398561320506624E-4</v>
      </c>
      <c r="CQ462" s="500">
        <v>1.1013070439656845E-5</v>
      </c>
      <c r="CR462" s="500">
        <v>2.093378983395359E-3</v>
      </c>
      <c r="CS462" s="500">
        <v>4.1922537240742233E-3</v>
      </c>
      <c r="CT462" s="500">
        <v>1.3511126114836244E-4</v>
      </c>
      <c r="CU462" s="500">
        <v>1.0329168261077525E-5</v>
      </c>
      <c r="CV462" s="500">
        <v>1.0400849636070723E-4</v>
      </c>
      <c r="CW462" s="500">
        <v>3.1641746753237087E-6</v>
      </c>
      <c r="CX462" s="500">
        <v>5.2015712590712434E-6</v>
      </c>
      <c r="CY462" s="500">
        <v>1.4874542577528401E-2</v>
      </c>
      <c r="CZ462" s="500">
        <v>3.2133852143545243E-2</v>
      </c>
      <c r="DA462" s="500">
        <v>1.4067914850950495E-5</v>
      </c>
      <c r="DB462" s="500">
        <v>2.1861894448982921E-5</v>
      </c>
      <c r="DC462" s="500">
        <v>2.348764791120721E-5</v>
      </c>
      <c r="DD462" s="500">
        <v>9.7734551028081534E-4</v>
      </c>
      <c r="DE462" s="500">
        <v>7.9257242650051369E-5</v>
      </c>
      <c r="DF462" s="501">
        <v>2.1413390701166972E-5</v>
      </c>
      <c r="DH462" s="312"/>
      <c r="DI462" s="308"/>
      <c r="DJ462" s="311"/>
      <c r="DK462" s="308"/>
    </row>
    <row r="463" spans="2:115">
      <c r="B463" s="494" t="str">
        <f t="shared" ref="B463:C463" si="739">B349</f>
        <v>112</v>
      </c>
      <c r="C463" s="574" t="str">
        <f t="shared" si="739"/>
        <v>飲料</v>
      </c>
      <c r="D463" s="500">
        <v>2.9758861981727887E-6</v>
      </c>
      <c r="E463" s="500">
        <v>3.925019931219959E-5</v>
      </c>
      <c r="F463" s="500">
        <v>2.6837952421430032E-6</v>
      </c>
      <c r="G463" s="500">
        <v>1.349529589415003E-6</v>
      </c>
      <c r="H463" s="500">
        <v>3.4253573951152517E-3</v>
      </c>
      <c r="I463" s="500">
        <v>0</v>
      </c>
      <c r="J463" s="500">
        <v>2.9253317057142003E-6</v>
      </c>
      <c r="K463" s="500">
        <v>3.2956765260578431E-4</v>
      </c>
      <c r="L463" s="500">
        <v>1.0123405910098706</v>
      </c>
      <c r="M463" s="500">
        <v>1.7876546032774059E-5</v>
      </c>
      <c r="N463" s="500">
        <v>0</v>
      </c>
      <c r="O463" s="500">
        <v>1.3804203994393671E-6</v>
      </c>
      <c r="P463" s="500">
        <v>3.0900602160662612E-6</v>
      </c>
      <c r="Q463" s="500">
        <v>3.5126250787056269E-6</v>
      </c>
      <c r="R463" s="500">
        <v>1.2893054899162455E-6</v>
      </c>
      <c r="S463" s="500">
        <v>1.9999876432311325E-6</v>
      </c>
      <c r="T463" s="500">
        <v>1.6405303644982238E-6</v>
      </c>
      <c r="U463" s="500">
        <v>1.6509698999511891E-6</v>
      </c>
      <c r="V463" s="500">
        <v>1.027022690212319E-6</v>
      </c>
      <c r="W463" s="500">
        <v>1.2362060165379675E-6</v>
      </c>
      <c r="X463" s="500">
        <v>2.5013307227208181E-7</v>
      </c>
      <c r="Y463" s="500">
        <v>1.3600379067596259E-6</v>
      </c>
      <c r="Z463" s="500">
        <v>7.2869130342168456E-7</v>
      </c>
      <c r="AA463" s="500">
        <v>1.8732698968993203E-6</v>
      </c>
      <c r="AB463" s="500">
        <v>1.8788545438294696E-5</v>
      </c>
      <c r="AC463" s="500">
        <v>2.2485821253162205E-6</v>
      </c>
      <c r="AD463" s="500">
        <v>1.6179866376291802E-7</v>
      </c>
      <c r="AE463" s="500">
        <v>6.8892292429016141E-6</v>
      </c>
      <c r="AF463" s="500">
        <v>9.1809244104164665E-7</v>
      </c>
      <c r="AG463" s="500">
        <v>1.8173003690083476E-6</v>
      </c>
      <c r="AH463" s="500">
        <v>3.5833900808608001E-7</v>
      </c>
      <c r="AI463" s="500">
        <v>7.3970838224117129E-6</v>
      </c>
      <c r="AJ463" s="500">
        <v>3.7346882682254516E-6</v>
      </c>
      <c r="AK463" s="500">
        <v>2.0220261335400831E-6</v>
      </c>
      <c r="AL463" s="500">
        <v>5.3810953626359226E-6</v>
      </c>
      <c r="AM463" s="500">
        <v>-1.9491385271241926E-6</v>
      </c>
      <c r="AN463" s="500">
        <v>4.3523086426806838E-6</v>
      </c>
      <c r="AO463" s="500">
        <v>2.8143861796911569E-6</v>
      </c>
      <c r="AP463" s="500">
        <v>3.1274537093184579E-6</v>
      </c>
      <c r="AQ463" s="500">
        <v>2.0643519618664184E-6</v>
      </c>
      <c r="AR463" s="500">
        <v>3.6951076806604836E-6</v>
      </c>
      <c r="AS463" s="500">
        <v>2.0318105959775037E-6</v>
      </c>
      <c r="AT463" s="500">
        <v>3.7124702774468786E-6</v>
      </c>
      <c r="AU463" s="500">
        <v>3.6409808958660393E-6</v>
      </c>
      <c r="AV463" s="500">
        <v>2.2255977193938739E-6</v>
      </c>
      <c r="AW463" s="500">
        <v>1.5781805624954158E-6</v>
      </c>
      <c r="AX463" s="500">
        <v>9.8627839585508724E-7</v>
      </c>
      <c r="AY463" s="500">
        <v>1.077930383350111E-6</v>
      </c>
      <c r="AZ463" s="500">
        <v>1.9581038938952185E-6</v>
      </c>
      <c r="BA463" s="500">
        <v>9.7557862537225626E-7</v>
      </c>
      <c r="BB463" s="500">
        <v>8.6950773567686403E-7</v>
      </c>
      <c r="BC463" s="500">
        <v>1.8579537565257368E-6</v>
      </c>
      <c r="BD463" s="500">
        <v>2.0008366469038288E-6</v>
      </c>
      <c r="BE463" s="500">
        <v>7.6714683116679569E-7</v>
      </c>
      <c r="BF463" s="500">
        <v>4.8252308348760057E-7</v>
      </c>
      <c r="BG463" s="500">
        <v>5.7372120082202688E-7</v>
      </c>
      <c r="BH463" s="500">
        <v>7.1590657120653407E-7</v>
      </c>
      <c r="BI463" s="500">
        <v>1.8988512399202267E-6</v>
      </c>
      <c r="BJ463" s="500">
        <v>2.0777528353757031E-6</v>
      </c>
      <c r="BK463" s="500">
        <v>1.9102062808350054E-5</v>
      </c>
      <c r="BL463" s="500">
        <v>2.0988599330494101E-6</v>
      </c>
      <c r="BM463" s="500">
        <v>5.3994775598990968E-6</v>
      </c>
      <c r="BN463" s="500">
        <v>6.739891762853279E-6</v>
      </c>
      <c r="BO463" s="500">
        <v>4.8178047991529462E-6</v>
      </c>
      <c r="BP463" s="500">
        <v>5.4368993471019148E-6</v>
      </c>
      <c r="BQ463" s="500">
        <v>1.8628516272717298E-6</v>
      </c>
      <c r="BR463" s="500">
        <v>1.7887266175240714E-6</v>
      </c>
      <c r="BS463" s="500">
        <v>3.3468446056416095E-6</v>
      </c>
      <c r="BT463" s="500">
        <v>3.0742094587595128E-6</v>
      </c>
      <c r="BU463" s="500">
        <v>1.4661464369520808E-5</v>
      </c>
      <c r="BV463" s="500">
        <v>4.3091670469748132E-6</v>
      </c>
      <c r="BW463" s="500">
        <v>1.9583417897759853E-6</v>
      </c>
      <c r="BX463" s="500">
        <v>8.8816888248632006E-7</v>
      </c>
      <c r="BY463" s="500">
        <v>1.0926046089640778E-6</v>
      </c>
      <c r="BZ463" s="500">
        <v>3.9456468878628558E-6</v>
      </c>
      <c r="CA463" s="500">
        <v>8.68063411633435E-7</v>
      </c>
      <c r="CB463" s="500">
        <v>5.0571139292145258E-6</v>
      </c>
      <c r="CC463" s="500">
        <v>1.4793182990546484E-6</v>
      </c>
      <c r="CD463" s="500">
        <v>2.4595784391633968E-6</v>
      </c>
      <c r="CE463" s="500">
        <v>1.6849027874419077E-6</v>
      </c>
      <c r="CF463" s="500">
        <v>2.2153621161402477E-6</v>
      </c>
      <c r="CG463" s="500">
        <v>7.5887065057926603E-7</v>
      </c>
      <c r="CH463" s="500">
        <v>3.8533800368691543E-6</v>
      </c>
      <c r="CI463" s="500">
        <v>3.6686584231643873E-6</v>
      </c>
      <c r="CJ463" s="500">
        <v>1.4882133968681174E-6</v>
      </c>
      <c r="CK463" s="500">
        <v>4.7609296675980668E-6</v>
      </c>
      <c r="CL463" s="500">
        <v>3.9831517896321379E-6</v>
      </c>
      <c r="CM463" s="500">
        <v>8.879690918823738E-6</v>
      </c>
      <c r="CN463" s="500">
        <v>1.7748774918908164E-4</v>
      </c>
      <c r="CO463" s="500">
        <v>1.5628502655448446E-6</v>
      </c>
      <c r="CP463" s="500">
        <v>1.43843013899262E-4</v>
      </c>
      <c r="CQ463" s="500">
        <v>6.4947772683883385E-6</v>
      </c>
      <c r="CR463" s="500">
        <v>2.8352564940242866E-4</v>
      </c>
      <c r="CS463" s="500">
        <v>5.9976797803963666E-4</v>
      </c>
      <c r="CT463" s="500">
        <v>2.9701893218689542E-6</v>
      </c>
      <c r="CU463" s="500">
        <v>2.5333390084926835E-6</v>
      </c>
      <c r="CV463" s="500">
        <v>2.4291663712299437E-5</v>
      </c>
      <c r="CW463" s="500">
        <v>2.3171848479446673E-6</v>
      </c>
      <c r="CX463" s="500">
        <v>2.3501709150730985E-6</v>
      </c>
      <c r="CY463" s="500">
        <v>4.535998283197438E-3</v>
      </c>
      <c r="CZ463" s="500">
        <v>1.1515260006251183E-2</v>
      </c>
      <c r="DA463" s="500">
        <v>3.1213319049598812E-6</v>
      </c>
      <c r="DB463" s="500">
        <v>1.2874119679041031E-6</v>
      </c>
      <c r="DC463" s="500">
        <v>2.8721603544729993E-5</v>
      </c>
      <c r="DD463" s="500">
        <v>2.3002212220233316E-4</v>
      </c>
      <c r="DE463" s="500">
        <v>2.192314102390363E-6</v>
      </c>
      <c r="DF463" s="501">
        <v>7.7943032816683519E-4</v>
      </c>
      <c r="DH463" s="312"/>
      <c r="DI463" s="308"/>
      <c r="DJ463" s="311"/>
      <c r="DK463" s="308"/>
    </row>
    <row r="464" spans="2:115">
      <c r="B464" s="494" t="str">
        <f t="shared" ref="B464:C464" si="740">B350</f>
        <v>113</v>
      </c>
      <c r="C464" s="574" t="str">
        <f t="shared" si="740"/>
        <v>飼料・有機質肥料（別掲を除く。）</v>
      </c>
      <c r="D464" s="500">
        <v>2.4356153423800417E-4</v>
      </c>
      <c r="E464" s="500">
        <v>1.123297002363643E-2</v>
      </c>
      <c r="F464" s="500">
        <v>1.2873058006676666E-3</v>
      </c>
      <c r="G464" s="500">
        <v>9.21041857547674E-5</v>
      </c>
      <c r="H464" s="500">
        <v>1.5635957665659529E-3</v>
      </c>
      <c r="I464" s="500">
        <v>0</v>
      </c>
      <c r="J464" s="500">
        <v>1.7800277277570552E-7</v>
      </c>
      <c r="K464" s="500">
        <v>3.694336354885193E-4</v>
      </c>
      <c r="L464" s="500">
        <v>1.143070396958358E-5</v>
      </c>
      <c r="M464" s="500">
        <v>1.0009202475760004</v>
      </c>
      <c r="N464" s="500">
        <v>0</v>
      </c>
      <c r="O464" s="500">
        <v>7.9507065947045848E-6</v>
      </c>
      <c r="P464" s="500">
        <v>5.6760500997066966E-6</v>
      </c>
      <c r="Q464" s="500">
        <v>1.4477202485350114E-5</v>
      </c>
      <c r="R464" s="500">
        <v>4.3710290383369124E-7</v>
      </c>
      <c r="S464" s="500">
        <v>1.4969645197537209E-5</v>
      </c>
      <c r="T464" s="500">
        <v>1.0344300019444058E-6</v>
      </c>
      <c r="U464" s="500">
        <v>6.1646814935945285E-7</v>
      </c>
      <c r="V464" s="500">
        <v>1.3236089319198594E-4</v>
      </c>
      <c r="W464" s="500">
        <v>3.298506931020874E-6</v>
      </c>
      <c r="X464" s="500">
        <v>9.2822051840154567E-7</v>
      </c>
      <c r="Y464" s="500">
        <v>9.9424874392285684E-7</v>
      </c>
      <c r="Z464" s="500">
        <v>3.8461720354192668E-7</v>
      </c>
      <c r="AA464" s="500">
        <v>3.5034569846551184E-6</v>
      </c>
      <c r="AB464" s="500">
        <v>1.444528576320794E-6</v>
      </c>
      <c r="AC464" s="500">
        <v>1.7111471267913506E-6</v>
      </c>
      <c r="AD464" s="500">
        <v>5.7769348177781632E-8</v>
      </c>
      <c r="AE464" s="500">
        <v>1.5444108406609998E-7</v>
      </c>
      <c r="AF464" s="500">
        <v>3.6819597407379607E-6</v>
      </c>
      <c r="AG464" s="500">
        <v>2.8425444256997403E-6</v>
      </c>
      <c r="AH464" s="500">
        <v>3.6002118339287296E-6</v>
      </c>
      <c r="AI464" s="500">
        <v>6.4167864435128236E-6</v>
      </c>
      <c r="AJ464" s="500">
        <v>3.1190149432449914E-6</v>
      </c>
      <c r="AK464" s="500">
        <v>1.8382096570493231E-5</v>
      </c>
      <c r="AL464" s="500">
        <v>1.9777347597346216E-6</v>
      </c>
      <c r="AM464" s="500">
        <v>-2.5144883416759531E-7</v>
      </c>
      <c r="AN464" s="500">
        <v>1.0026580692416344E-5</v>
      </c>
      <c r="AO464" s="500">
        <v>6.9893924532351287E-6</v>
      </c>
      <c r="AP464" s="500">
        <v>3.1919208203299317E-7</v>
      </c>
      <c r="AQ464" s="500">
        <v>5.521545632705378E-5</v>
      </c>
      <c r="AR464" s="500">
        <v>1.0792802074793253E-5</v>
      </c>
      <c r="AS464" s="500">
        <v>2.3907749338521031E-7</v>
      </c>
      <c r="AT464" s="500">
        <v>5.3338385725331245E-7</v>
      </c>
      <c r="AU464" s="500">
        <v>2.3689945523525138E-7</v>
      </c>
      <c r="AV464" s="500">
        <v>1.669317881869388E-7</v>
      </c>
      <c r="AW464" s="500">
        <v>1.830340358211847E-7</v>
      </c>
      <c r="AX464" s="500">
        <v>3.0679203859848637E-7</v>
      </c>
      <c r="AY464" s="500">
        <v>2.9986284550912105E-7</v>
      </c>
      <c r="AZ464" s="500">
        <v>2.108177888103614E-7</v>
      </c>
      <c r="BA464" s="500">
        <v>1.6739436890004811E-7</v>
      </c>
      <c r="BB464" s="500">
        <v>1.5343987963397667E-7</v>
      </c>
      <c r="BC464" s="500">
        <v>3.1517482493322645E-7</v>
      </c>
      <c r="BD464" s="500">
        <v>1.5944408808518643E-7</v>
      </c>
      <c r="BE464" s="500">
        <v>1.1002636734534039E-7</v>
      </c>
      <c r="BF464" s="500">
        <v>1.5460423900493864E-7</v>
      </c>
      <c r="BG464" s="500">
        <v>1.5793300357404018E-7</v>
      </c>
      <c r="BH464" s="500">
        <v>3.6899145858264587E-7</v>
      </c>
      <c r="BI464" s="500">
        <v>2.3741382790697286E-7</v>
      </c>
      <c r="BJ464" s="500">
        <v>1.6806912447784633E-7</v>
      </c>
      <c r="BK464" s="500">
        <v>1.101023901405575E-5</v>
      </c>
      <c r="BL464" s="500">
        <v>3.0044130773511352E-4</v>
      </c>
      <c r="BM464" s="500">
        <v>3.4838560736359568E-7</v>
      </c>
      <c r="BN464" s="500">
        <v>2.5442409602033324E-7</v>
      </c>
      <c r="BO464" s="500">
        <v>4.0260652235059193E-6</v>
      </c>
      <c r="BP464" s="500">
        <v>3.9959056547733243E-7</v>
      </c>
      <c r="BQ464" s="500">
        <v>5.5517597536674424E-6</v>
      </c>
      <c r="BR464" s="500">
        <v>6.4873220100861133E-6</v>
      </c>
      <c r="BS464" s="500">
        <v>3.1810973282282423E-7</v>
      </c>
      <c r="BT464" s="500">
        <v>4.9788077285947645E-7</v>
      </c>
      <c r="BU464" s="500">
        <v>2.0919116408410818E-6</v>
      </c>
      <c r="BV464" s="500">
        <v>6.9495769620809477E-8</v>
      </c>
      <c r="BW464" s="500">
        <v>3.3570732999048373E-8</v>
      </c>
      <c r="BX464" s="500">
        <v>1.3598782006643855E-8</v>
      </c>
      <c r="BY464" s="500">
        <v>2.5305385991862969E-8</v>
      </c>
      <c r="BZ464" s="500">
        <v>3.4009940123000341E-7</v>
      </c>
      <c r="CA464" s="500">
        <v>5.4361833290337618E-7</v>
      </c>
      <c r="CB464" s="500">
        <v>4.6606342344292791E-8</v>
      </c>
      <c r="CC464" s="500">
        <v>4.7315883305147031E-8</v>
      </c>
      <c r="CD464" s="500">
        <v>7.2106320413035996E-8</v>
      </c>
      <c r="CE464" s="500">
        <v>2.9767872186505439E-7</v>
      </c>
      <c r="CF464" s="500">
        <v>1.7254640035971066E-7</v>
      </c>
      <c r="CG464" s="500">
        <v>1.0538787800953372E-7</v>
      </c>
      <c r="CH464" s="500">
        <v>1.7005882732517278E-7</v>
      </c>
      <c r="CI464" s="500">
        <v>7.0445581094727039E-7</v>
      </c>
      <c r="CJ464" s="500">
        <v>1.3201018778356251E-7</v>
      </c>
      <c r="CK464" s="500">
        <v>1.2185740412811584E-7</v>
      </c>
      <c r="CL464" s="500">
        <v>8.119082566772742E-7</v>
      </c>
      <c r="CM464" s="500">
        <v>1.0957626792768648E-7</v>
      </c>
      <c r="CN464" s="500">
        <v>1.0423215117902217E-5</v>
      </c>
      <c r="CO464" s="500">
        <v>8.9612555110725448E-5</v>
      </c>
      <c r="CP464" s="500">
        <v>2.7203448360334066E-6</v>
      </c>
      <c r="CQ464" s="500">
        <v>2.0823861568489668E-7</v>
      </c>
      <c r="CR464" s="500">
        <v>5.2659014615371747E-6</v>
      </c>
      <c r="CS464" s="500">
        <v>8.7605550492162843E-6</v>
      </c>
      <c r="CT464" s="500">
        <v>1.8860759959706851E-7</v>
      </c>
      <c r="CU464" s="500">
        <v>1.3118304267729581E-7</v>
      </c>
      <c r="CV464" s="500">
        <v>6.6144521784001173E-7</v>
      </c>
      <c r="CW464" s="500">
        <v>1.1521895275958318E-7</v>
      </c>
      <c r="CX464" s="500">
        <v>6.4611141104204379E-8</v>
      </c>
      <c r="CY464" s="500">
        <v>2.6183630433952001E-5</v>
      </c>
      <c r="CZ464" s="500">
        <v>4.888002774369217E-5</v>
      </c>
      <c r="DA464" s="500">
        <v>1.9192650906949817E-7</v>
      </c>
      <c r="DB464" s="500">
        <v>3.3316772891178904E-5</v>
      </c>
      <c r="DC464" s="500">
        <v>2.446268020399779E-4</v>
      </c>
      <c r="DD464" s="500">
        <v>1.9470757267893312E-6</v>
      </c>
      <c r="DE464" s="500">
        <v>1.147114394601759E-6</v>
      </c>
      <c r="DF464" s="501">
        <v>1.4261479809335845E-7</v>
      </c>
      <c r="DH464" s="312"/>
      <c r="DI464" s="308"/>
      <c r="DJ464" s="311"/>
      <c r="DK464" s="308"/>
    </row>
    <row r="465" spans="2:115">
      <c r="B465" s="494" t="str">
        <f t="shared" ref="B465:C465" si="741">B351</f>
        <v>114</v>
      </c>
      <c r="C465" s="574" t="str">
        <f t="shared" si="741"/>
        <v>たばこ</v>
      </c>
      <c r="D465" s="500">
        <v>0</v>
      </c>
      <c r="E465" s="500">
        <v>0</v>
      </c>
      <c r="F465" s="500">
        <v>0</v>
      </c>
      <c r="G465" s="500">
        <v>0</v>
      </c>
      <c r="H465" s="500">
        <v>0</v>
      </c>
      <c r="I465" s="500">
        <v>0</v>
      </c>
      <c r="J465" s="500">
        <v>0</v>
      </c>
      <c r="K465" s="500">
        <v>0</v>
      </c>
      <c r="L465" s="500">
        <v>0</v>
      </c>
      <c r="M465" s="500">
        <v>0</v>
      </c>
      <c r="N465" s="500">
        <v>1</v>
      </c>
      <c r="O465" s="500">
        <v>0</v>
      </c>
      <c r="P465" s="500">
        <v>0</v>
      </c>
      <c r="Q465" s="500">
        <v>0</v>
      </c>
      <c r="R465" s="500">
        <v>0</v>
      </c>
      <c r="S465" s="500">
        <v>0</v>
      </c>
      <c r="T465" s="500">
        <v>0</v>
      </c>
      <c r="U465" s="500">
        <v>0</v>
      </c>
      <c r="V465" s="500">
        <v>0</v>
      </c>
      <c r="W465" s="500">
        <v>0</v>
      </c>
      <c r="X465" s="500">
        <v>0</v>
      </c>
      <c r="Y465" s="500">
        <v>0</v>
      </c>
      <c r="Z465" s="500">
        <v>0</v>
      </c>
      <c r="AA465" s="500">
        <v>0</v>
      </c>
      <c r="AB465" s="500">
        <v>0</v>
      </c>
      <c r="AC465" s="500">
        <v>0</v>
      </c>
      <c r="AD465" s="500">
        <v>0</v>
      </c>
      <c r="AE465" s="500">
        <v>0</v>
      </c>
      <c r="AF465" s="500">
        <v>0</v>
      </c>
      <c r="AG465" s="500">
        <v>0</v>
      </c>
      <c r="AH465" s="500">
        <v>0</v>
      </c>
      <c r="AI465" s="500">
        <v>0</v>
      </c>
      <c r="AJ465" s="500">
        <v>0</v>
      </c>
      <c r="AK465" s="500">
        <v>0</v>
      </c>
      <c r="AL465" s="500">
        <v>0</v>
      </c>
      <c r="AM465" s="500">
        <v>0</v>
      </c>
      <c r="AN465" s="500">
        <v>0</v>
      </c>
      <c r="AO465" s="500">
        <v>0</v>
      </c>
      <c r="AP465" s="500">
        <v>0</v>
      </c>
      <c r="AQ465" s="500">
        <v>0</v>
      </c>
      <c r="AR465" s="500">
        <v>0</v>
      </c>
      <c r="AS465" s="500">
        <v>0</v>
      </c>
      <c r="AT465" s="500">
        <v>0</v>
      </c>
      <c r="AU465" s="500">
        <v>0</v>
      </c>
      <c r="AV465" s="500">
        <v>0</v>
      </c>
      <c r="AW465" s="500">
        <v>0</v>
      </c>
      <c r="AX465" s="500">
        <v>0</v>
      </c>
      <c r="AY465" s="500">
        <v>0</v>
      </c>
      <c r="AZ465" s="500">
        <v>0</v>
      </c>
      <c r="BA465" s="500">
        <v>0</v>
      </c>
      <c r="BB465" s="500">
        <v>0</v>
      </c>
      <c r="BC465" s="500">
        <v>0</v>
      </c>
      <c r="BD465" s="500">
        <v>0</v>
      </c>
      <c r="BE465" s="500">
        <v>0</v>
      </c>
      <c r="BF465" s="500">
        <v>0</v>
      </c>
      <c r="BG465" s="500">
        <v>0</v>
      </c>
      <c r="BH465" s="500">
        <v>0</v>
      </c>
      <c r="BI465" s="500">
        <v>0</v>
      </c>
      <c r="BJ465" s="500">
        <v>0</v>
      </c>
      <c r="BK465" s="500">
        <v>0</v>
      </c>
      <c r="BL465" s="500">
        <v>0</v>
      </c>
      <c r="BM465" s="500">
        <v>0</v>
      </c>
      <c r="BN465" s="500">
        <v>0</v>
      </c>
      <c r="BO465" s="500">
        <v>0</v>
      </c>
      <c r="BP465" s="500">
        <v>0</v>
      </c>
      <c r="BQ465" s="500">
        <v>0</v>
      </c>
      <c r="BR465" s="500">
        <v>0</v>
      </c>
      <c r="BS465" s="500">
        <v>0</v>
      </c>
      <c r="BT465" s="500">
        <v>0</v>
      </c>
      <c r="BU465" s="500">
        <v>0</v>
      </c>
      <c r="BV465" s="500">
        <v>0</v>
      </c>
      <c r="BW465" s="500">
        <v>0</v>
      </c>
      <c r="BX465" s="500">
        <v>0</v>
      </c>
      <c r="BY465" s="500">
        <v>0</v>
      </c>
      <c r="BZ465" s="500">
        <v>0</v>
      </c>
      <c r="CA465" s="500">
        <v>0</v>
      </c>
      <c r="CB465" s="500">
        <v>0</v>
      </c>
      <c r="CC465" s="500">
        <v>0</v>
      </c>
      <c r="CD465" s="500">
        <v>0</v>
      </c>
      <c r="CE465" s="500">
        <v>0</v>
      </c>
      <c r="CF465" s="500">
        <v>0</v>
      </c>
      <c r="CG465" s="500">
        <v>0</v>
      </c>
      <c r="CH465" s="500">
        <v>0</v>
      </c>
      <c r="CI465" s="500">
        <v>0</v>
      </c>
      <c r="CJ465" s="500">
        <v>0</v>
      </c>
      <c r="CK465" s="500">
        <v>0</v>
      </c>
      <c r="CL465" s="500">
        <v>0</v>
      </c>
      <c r="CM465" s="500">
        <v>0</v>
      </c>
      <c r="CN465" s="500">
        <v>0</v>
      </c>
      <c r="CO465" s="500">
        <v>0</v>
      </c>
      <c r="CP465" s="500">
        <v>0</v>
      </c>
      <c r="CQ465" s="500">
        <v>0</v>
      </c>
      <c r="CR465" s="500">
        <v>0</v>
      </c>
      <c r="CS465" s="500">
        <v>0</v>
      </c>
      <c r="CT465" s="500">
        <v>0</v>
      </c>
      <c r="CU465" s="500">
        <v>0</v>
      </c>
      <c r="CV465" s="500">
        <v>0</v>
      </c>
      <c r="CW465" s="500">
        <v>0</v>
      </c>
      <c r="CX465" s="500">
        <v>0</v>
      </c>
      <c r="CY465" s="500">
        <v>0</v>
      </c>
      <c r="CZ465" s="500">
        <v>0</v>
      </c>
      <c r="DA465" s="500">
        <v>0</v>
      </c>
      <c r="DB465" s="500">
        <v>0</v>
      </c>
      <c r="DC465" s="500">
        <v>0</v>
      </c>
      <c r="DD465" s="500">
        <v>0</v>
      </c>
      <c r="DE465" s="500">
        <v>0</v>
      </c>
      <c r="DF465" s="501">
        <v>0</v>
      </c>
      <c r="DH465" s="312"/>
      <c r="DI465" s="308"/>
      <c r="DJ465" s="311"/>
      <c r="DK465" s="308"/>
    </row>
    <row r="466" spans="2:115">
      <c r="B466" s="494" t="str">
        <f t="shared" ref="B466:C466" si="742">B352</f>
        <v>151</v>
      </c>
      <c r="C466" s="574" t="str">
        <f t="shared" si="742"/>
        <v>繊維工業製品</v>
      </c>
      <c r="D466" s="500">
        <v>2.4796503748868009E-5</v>
      </c>
      <c r="E466" s="500">
        <v>1.1893296487072602E-5</v>
      </c>
      <c r="F466" s="500">
        <v>2.9834164433503095E-5</v>
      </c>
      <c r="G466" s="500">
        <v>8.3098768204605217E-5</v>
      </c>
      <c r="H466" s="500">
        <v>1.34109624837484E-3</v>
      </c>
      <c r="I466" s="500">
        <v>0</v>
      </c>
      <c r="J466" s="500">
        <v>1.81905799715628E-5</v>
      </c>
      <c r="K466" s="500">
        <v>4.8197087674320616E-5</v>
      </c>
      <c r="L466" s="500">
        <v>5.290433851331038E-5</v>
      </c>
      <c r="M466" s="500">
        <v>9.0366349703819767E-6</v>
      </c>
      <c r="N466" s="500">
        <v>0</v>
      </c>
      <c r="O466" s="500">
        <v>1.0156861267554753</v>
      </c>
      <c r="P466" s="500">
        <v>2.210215086032415E-2</v>
      </c>
      <c r="Q466" s="500">
        <v>7.049469807423128E-5</v>
      </c>
      <c r="R466" s="500">
        <v>3.7795443399096324E-4</v>
      </c>
      <c r="S466" s="500">
        <v>1.2662721754017227E-4</v>
      </c>
      <c r="T466" s="500">
        <v>5.6378360777972747E-4</v>
      </c>
      <c r="U466" s="500">
        <v>4.2015448108813012E-5</v>
      </c>
      <c r="V466" s="500">
        <v>6.0112657920443387E-6</v>
      </c>
      <c r="W466" s="500">
        <v>1.0306098199597858E-5</v>
      </c>
      <c r="X466" s="500">
        <v>3.4513225189647596E-6</v>
      </c>
      <c r="Y466" s="500">
        <v>7.7231948156703948E-6</v>
      </c>
      <c r="Z466" s="500">
        <v>7.2887459508311708E-6</v>
      </c>
      <c r="AA466" s="500">
        <v>5.2462903429518841E-4</v>
      </c>
      <c r="AB466" s="500">
        <v>1.5497509752856161E-5</v>
      </c>
      <c r="AC466" s="500">
        <v>1.4022974879935134E-5</v>
      </c>
      <c r="AD466" s="500">
        <v>1.6967690208415938E-6</v>
      </c>
      <c r="AE466" s="500">
        <v>8.4247606458039652E-6</v>
      </c>
      <c r="AF466" s="500">
        <v>3.3845030061534735E-5</v>
      </c>
      <c r="AG466" s="500">
        <v>1.0016951765600623E-3</v>
      </c>
      <c r="AH466" s="500">
        <v>7.978889542518108E-3</v>
      </c>
      <c r="AI466" s="500">
        <v>3.4241810006271136E-4</v>
      </c>
      <c r="AJ466" s="500">
        <v>1.8613636682820915E-5</v>
      </c>
      <c r="AK466" s="500">
        <v>3.0596198624828332E-5</v>
      </c>
      <c r="AL466" s="500">
        <v>2.4872307236974682E-4</v>
      </c>
      <c r="AM466" s="500">
        <v>-2.747649259289672E-6</v>
      </c>
      <c r="AN466" s="500">
        <v>5.7555939788765702E-6</v>
      </c>
      <c r="AO466" s="500">
        <v>9.6466064428504511E-6</v>
      </c>
      <c r="AP466" s="500">
        <v>6.7036331323336683E-6</v>
      </c>
      <c r="AQ466" s="500">
        <v>8.643422746646405E-6</v>
      </c>
      <c r="AR466" s="500">
        <v>3.6744411786856135E-4</v>
      </c>
      <c r="AS466" s="500">
        <v>3.9970243262299585E-5</v>
      </c>
      <c r="AT466" s="500">
        <v>5.7967456823698148E-5</v>
      </c>
      <c r="AU466" s="500">
        <v>1.7368240970004462E-5</v>
      </c>
      <c r="AV466" s="500">
        <v>5.2453568079037906E-5</v>
      </c>
      <c r="AW466" s="500">
        <v>1.8261926369257644E-5</v>
      </c>
      <c r="AX466" s="500">
        <v>2.0819034004035102E-4</v>
      </c>
      <c r="AY466" s="500">
        <v>2.3240957138283027E-5</v>
      </c>
      <c r="AZ466" s="500">
        <v>1.494555858904732E-5</v>
      </c>
      <c r="BA466" s="500">
        <v>2.123641409204285E-4</v>
      </c>
      <c r="BB466" s="500">
        <v>1.1053426909167553E-5</v>
      </c>
      <c r="BC466" s="500">
        <v>6.7450282658482327E-5</v>
      </c>
      <c r="BD466" s="500">
        <v>1.1919457551185446E-5</v>
      </c>
      <c r="BE466" s="500">
        <v>1.023186186875823E-5</v>
      </c>
      <c r="BF466" s="500">
        <v>9.034867141420262E-5</v>
      </c>
      <c r="BG466" s="500">
        <v>3.6903139146508418E-5</v>
      </c>
      <c r="BH466" s="500">
        <v>6.6047437353002839E-5</v>
      </c>
      <c r="BI466" s="500">
        <v>4.1269054520248543E-4</v>
      </c>
      <c r="BJ466" s="500">
        <v>4.6282336521009445E-5</v>
      </c>
      <c r="BK466" s="500">
        <v>4.1297760323595769E-4</v>
      </c>
      <c r="BL466" s="500">
        <v>4.7243167895398357E-6</v>
      </c>
      <c r="BM466" s="500">
        <v>6.5968701184914049E-5</v>
      </c>
      <c r="BN466" s="500">
        <v>2.8048155616220577E-4</v>
      </c>
      <c r="BO466" s="500">
        <v>7.709118641000043E-5</v>
      </c>
      <c r="BP466" s="500">
        <v>3.4907083557124737E-5</v>
      </c>
      <c r="BQ466" s="500">
        <v>1.0580339325618702E-5</v>
      </c>
      <c r="BR466" s="500">
        <v>2.4246618099375737E-5</v>
      </c>
      <c r="BS466" s="500">
        <v>3.5644753198929516E-5</v>
      </c>
      <c r="BT466" s="500">
        <v>2.678491620419065E-5</v>
      </c>
      <c r="BU466" s="500">
        <v>4.7931982410983725E-5</v>
      </c>
      <c r="BV466" s="500">
        <v>1.867306617718061E-5</v>
      </c>
      <c r="BW466" s="500">
        <v>4.2584206368033096E-6</v>
      </c>
      <c r="BX466" s="500">
        <v>2.7962389661936547E-6</v>
      </c>
      <c r="BY466" s="500">
        <v>1.2805077137648108E-5</v>
      </c>
      <c r="BZ466" s="500">
        <v>8.6378439594090789E-5</v>
      </c>
      <c r="CA466" s="500">
        <v>2.0483985407415331E-5</v>
      </c>
      <c r="CB466" s="500">
        <v>3.147269225328048E-4</v>
      </c>
      <c r="CC466" s="500">
        <v>4.1219423748903465E-5</v>
      </c>
      <c r="CD466" s="500">
        <v>9.8034469091546088E-5</v>
      </c>
      <c r="CE466" s="500">
        <v>8.3855158968985669E-5</v>
      </c>
      <c r="CF466" s="500">
        <v>2.0114661474076014E-4</v>
      </c>
      <c r="CG466" s="500">
        <v>2.5380266833710222E-5</v>
      </c>
      <c r="CH466" s="500">
        <v>1.5660498904119862E-5</v>
      </c>
      <c r="CI466" s="500">
        <v>2.5538316799322833E-5</v>
      </c>
      <c r="CJ466" s="500">
        <v>3.7103254085857802E-5</v>
      </c>
      <c r="CK466" s="500">
        <v>1.147888527999238E-5</v>
      </c>
      <c r="CL466" s="500">
        <v>2.0095845588955637E-5</v>
      </c>
      <c r="CM466" s="500">
        <v>2.0339117152017053E-5</v>
      </c>
      <c r="CN466" s="500">
        <v>1.3605487763303661E-5</v>
      </c>
      <c r="CO466" s="500">
        <v>3.0553076565786687E-5</v>
      </c>
      <c r="CP466" s="500">
        <v>1.927237629113863E-5</v>
      </c>
      <c r="CQ466" s="500">
        <v>2.6486417938257516E-4</v>
      </c>
      <c r="CR466" s="500">
        <v>2.4387999323135309E-5</v>
      </c>
      <c r="CS466" s="500">
        <v>2.8750988410219222E-5</v>
      </c>
      <c r="CT466" s="500">
        <v>6.4043797994668781E-5</v>
      </c>
      <c r="CU466" s="500">
        <v>3.6297840934515777E-5</v>
      </c>
      <c r="CV466" s="500">
        <v>1.8152196677573853E-5</v>
      </c>
      <c r="CW466" s="500">
        <v>1.4588439208675229E-5</v>
      </c>
      <c r="CX466" s="500">
        <v>3.7171513808521643E-5</v>
      </c>
      <c r="CY466" s="500">
        <v>1.2753914684097896E-4</v>
      </c>
      <c r="CZ466" s="500">
        <v>1.6065573447281613E-5</v>
      </c>
      <c r="DA466" s="500">
        <v>3.8844083147483083E-5</v>
      </c>
      <c r="DB466" s="500">
        <v>3.0634319655685656E-4</v>
      </c>
      <c r="DC466" s="500">
        <v>2.888630995620103E-5</v>
      </c>
      <c r="DD466" s="500">
        <v>6.0664950242562995E-5</v>
      </c>
      <c r="DE466" s="500">
        <v>1.4415079919169011E-3</v>
      </c>
      <c r="DF466" s="501">
        <v>2.3979721314478113E-5</v>
      </c>
      <c r="DH466" s="312"/>
      <c r="DI466" s="308"/>
      <c r="DJ466" s="311"/>
      <c r="DK466" s="308"/>
    </row>
    <row r="467" spans="2:115">
      <c r="B467" s="494" t="str">
        <f t="shared" ref="B467:C467" si="743">B353</f>
        <v>152</v>
      </c>
      <c r="C467" s="574" t="str">
        <f t="shared" si="743"/>
        <v>衣服・その他の繊維既製品</v>
      </c>
      <c r="D467" s="500">
        <v>2.6521032052137359E-4</v>
      </c>
      <c r="E467" s="500">
        <v>7.6959629320961899E-5</v>
      </c>
      <c r="F467" s="500">
        <v>4.4152545734883319E-4</v>
      </c>
      <c r="G467" s="500">
        <v>2.2895557768199578E-5</v>
      </c>
      <c r="H467" s="500">
        <v>8.0618846796461769E-4</v>
      </c>
      <c r="I467" s="500">
        <v>0</v>
      </c>
      <c r="J467" s="500">
        <v>2.6842541191734852E-4</v>
      </c>
      <c r="K467" s="500">
        <v>1.1456769913670803E-4</v>
      </c>
      <c r="L467" s="500">
        <v>5.7095073169880936E-5</v>
      </c>
      <c r="M467" s="500">
        <v>3.5366185496263227E-5</v>
      </c>
      <c r="N467" s="500">
        <v>0</v>
      </c>
      <c r="O467" s="500">
        <v>2.3669079701486777E-4</v>
      </c>
      <c r="P467" s="500">
        <v>1.0031547141268675</v>
      </c>
      <c r="Q467" s="500">
        <v>1.5916369317975915E-4</v>
      </c>
      <c r="R467" s="500">
        <v>1.7989835308757147E-4</v>
      </c>
      <c r="S467" s="500">
        <v>1.7823264374245248E-4</v>
      </c>
      <c r="T467" s="500">
        <v>1.9967921287802193E-4</v>
      </c>
      <c r="U467" s="500">
        <v>1.1987930200858148E-4</v>
      </c>
      <c r="V467" s="500">
        <v>1.2829841844122771E-4</v>
      </c>
      <c r="W467" s="500">
        <v>8.8927736414040151E-5</v>
      </c>
      <c r="X467" s="500">
        <v>1.8128544308405805E-5</v>
      </c>
      <c r="Y467" s="500">
        <v>5.6332312987236099E-5</v>
      </c>
      <c r="Z467" s="500">
        <v>5.261958051480162E-5</v>
      </c>
      <c r="AA467" s="500">
        <v>1.021829764176001E-4</v>
      </c>
      <c r="AB467" s="500">
        <v>1.8964115332938399E-4</v>
      </c>
      <c r="AC467" s="500">
        <v>7.6448221187604064E-5</v>
      </c>
      <c r="AD467" s="500">
        <v>5.0898328148454132E-6</v>
      </c>
      <c r="AE467" s="500">
        <v>7.1071259183686297E-5</v>
      </c>
      <c r="AF467" s="500">
        <v>9.9814629827108222E-5</v>
      </c>
      <c r="AG467" s="500">
        <v>1.6314466794838662E-4</v>
      </c>
      <c r="AH467" s="500">
        <v>1.5049837564541168E-5</v>
      </c>
      <c r="AI467" s="500">
        <v>7.3368500481137925E-4</v>
      </c>
      <c r="AJ467" s="500">
        <v>1.4497755771493908E-4</v>
      </c>
      <c r="AK467" s="500">
        <v>5.3534541007261031E-4</v>
      </c>
      <c r="AL467" s="500">
        <v>2.6236139092015428E-4</v>
      </c>
      <c r="AM467" s="500">
        <v>-5.0196530356259628E-6</v>
      </c>
      <c r="AN467" s="500">
        <v>3.2212303207836479E-5</v>
      </c>
      <c r="AO467" s="500">
        <v>1.3098745088356483E-4</v>
      </c>
      <c r="AP467" s="500">
        <v>8.3605482053065268E-5</v>
      </c>
      <c r="AQ467" s="500">
        <v>6.9601429416556811E-5</v>
      </c>
      <c r="AR467" s="500">
        <v>1.1950818012831906E-4</v>
      </c>
      <c r="AS467" s="500">
        <v>1.1159911536623177E-4</v>
      </c>
      <c r="AT467" s="500">
        <v>1.2486888614819924E-4</v>
      </c>
      <c r="AU467" s="500">
        <v>1.5941210058795642E-4</v>
      </c>
      <c r="AV467" s="500">
        <v>1.0885670503472947E-4</v>
      </c>
      <c r="AW467" s="500">
        <v>1.4642064142080565E-4</v>
      </c>
      <c r="AX467" s="500">
        <v>1.5299395964787476E-4</v>
      </c>
      <c r="AY467" s="500">
        <v>3.146659063544811E-4</v>
      </c>
      <c r="AZ467" s="500">
        <v>1.2200362097740419E-4</v>
      </c>
      <c r="BA467" s="500">
        <v>3.8092924161427206E-4</v>
      </c>
      <c r="BB467" s="500">
        <v>1.1186564107454146E-4</v>
      </c>
      <c r="BC467" s="500">
        <v>6.4428234313367388E-5</v>
      </c>
      <c r="BD467" s="500">
        <v>1.2824034275034648E-4</v>
      </c>
      <c r="BE467" s="500">
        <v>1.1998033388673547E-4</v>
      </c>
      <c r="BF467" s="500">
        <v>2.1841575434740395E-4</v>
      </c>
      <c r="BG467" s="500">
        <v>9.3010213241563776E-5</v>
      </c>
      <c r="BH467" s="500">
        <v>7.1166598965097738E-5</v>
      </c>
      <c r="BI467" s="500">
        <v>1.4111033122431741E-4</v>
      </c>
      <c r="BJ467" s="500">
        <v>6.1090523104273683E-5</v>
      </c>
      <c r="BK467" s="500">
        <v>3.2731389556613278E-4</v>
      </c>
      <c r="BL467" s="500">
        <v>9.7134322466273392E-6</v>
      </c>
      <c r="BM467" s="500">
        <v>4.1960522084721609E-4</v>
      </c>
      <c r="BN467" s="500">
        <v>2.0213406877168764E-4</v>
      </c>
      <c r="BO467" s="500">
        <v>2.0006230247412001E-4</v>
      </c>
      <c r="BP467" s="500">
        <v>2.1252601302981756E-4</v>
      </c>
      <c r="BQ467" s="500">
        <v>4.046566282181283E-5</v>
      </c>
      <c r="BR467" s="500">
        <v>8.6042122365695783E-5</v>
      </c>
      <c r="BS467" s="500">
        <v>1.2883390706227755E-4</v>
      </c>
      <c r="BT467" s="500">
        <v>2.7591315163902092E-4</v>
      </c>
      <c r="BU467" s="500">
        <v>3.9492810646814681E-4</v>
      </c>
      <c r="BV467" s="500">
        <v>1.7097693717823368E-4</v>
      </c>
      <c r="BW467" s="500">
        <v>1.8061146024101023E-5</v>
      </c>
      <c r="BX467" s="500">
        <v>1.01503730021182E-5</v>
      </c>
      <c r="BY467" s="500">
        <v>3.168031490876683E-5</v>
      </c>
      <c r="BZ467" s="500">
        <v>1.3858616973867996E-4</v>
      </c>
      <c r="CA467" s="500">
        <v>8.9894976120342328E-5</v>
      </c>
      <c r="CB467" s="500">
        <v>2.9497366945531949E-4</v>
      </c>
      <c r="CC467" s="500">
        <v>5.730760813027146E-5</v>
      </c>
      <c r="CD467" s="500">
        <v>6.4747606764610163E-5</v>
      </c>
      <c r="CE467" s="500">
        <v>2.1182629272971024E-4</v>
      </c>
      <c r="CF467" s="500">
        <v>2.235927075310835E-4</v>
      </c>
      <c r="CG467" s="500">
        <v>1.7487230749211859E-4</v>
      </c>
      <c r="CH467" s="500">
        <v>6.5750051803213438E-5</v>
      </c>
      <c r="CI467" s="500">
        <v>6.7307743533275176E-5</v>
      </c>
      <c r="CJ467" s="500">
        <v>8.8481391265468045E-5</v>
      </c>
      <c r="CK467" s="500">
        <v>6.7563216081845928E-5</v>
      </c>
      <c r="CL467" s="500">
        <v>1.1989377780424477E-4</v>
      </c>
      <c r="CM467" s="500">
        <v>3.0277734295130164E-4</v>
      </c>
      <c r="CN467" s="500">
        <v>3.9865875796528166E-5</v>
      </c>
      <c r="CO467" s="500">
        <v>1.9210663297146162E-4</v>
      </c>
      <c r="CP467" s="500">
        <v>2.7207486781850138E-4</v>
      </c>
      <c r="CQ467" s="500">
        <v>1.0826897475586519E-3</v>
      </c>
      <c r="CR467" s="500">
        <v>3.5837755117566642E-4</v>
      </c>
      <c r="CS467" s="500">
        <v>2.6503418595247362E-4</v>
      </c>
      <c r="CT467" s="500">
        <v>1.7736210207417468E-3</v>
      </c>
      <c r="CU467" s="500">
        <v>4.0707489984171199E-4</v>
      </c>
      <c r="CV467" s="500">
        <v>6.0724567063253914E-5</v>
      </c>
      <c r="CW467" s="500">
        <v>1.0461672502468682E-4</v>
      </c>
      <c r="CX467" s="500">
        <v>1.6524607581785687E-4</v>
      </c>
      <c r="CY467" s="500">
        <v>5.7263787665950028E-4</v>
      </c>
      <c r="CZ467" s="500">
        <v>1.4252626843587956E-4</v>
      </c>
      <c r="DA467" s="500">
        <v>7.8237882572239977E-4</v>
      </c>
      <c r="DB467" s="500">
        <v>2.9317194876639103E-4</v>
      </c>
      <c r="DC467" s="500">
        <v>8.684143338851272E-4</v>
      </c>
      <c r="DD467" s="500">
        <v>2.4415909295988857E-4</v>
      </c>
      <c r="DE467" s="500">
        <v>5.5705591676662885E-4</v>
      </c>
      <c r="DF467" s="501">
        <v>8.2479985978207209E-5</v>
      </c>
      <c r="DH467" s="312"/>
      <c r="DI467" s="308"/>
      <c r="DJ467" s="311"/>
      <c r="DK467" s="308"/>
    </row>
    <row r="468" spans="2:115">
      <c r="B468" s="494" t="str">
        <f t="shared" ref="B468:C468" si="744">B354</f>
        <v>161</v>
      </c>
      <c r="C468" s="574" t="str">
        <f t="shared" si="744"/>
        <v>木材・木製品</v>
      </c>
      <c r="D468" s="500">
        <v>1.2841495305414546E-4</v>
      </c>
      <c r="E468" s="500">
        <v>8.8606090100531369E-4</v>
      </c>
      <c r="F468" s="500">
        <v>1.4264206756703924E-4</v>
      </c>
      <c r="G468" s="500">
        <v>1.9397536717994483E-3</v>
      </c>
      <c r="H468" s="500">
        <v>3.1138337464296469E-4</v>
      </c>
      <c r="I468" s="500">
        <v>0</v>
      </c>
      <c r="J468" s="500">
        <v>1.5095094909181478E-4</v>
      </c>
      <c r="K468" s="500">
        <v>1.4860370898321225E-4</v>
      </c>
      <c r="L468" s="500">
        <v>8.654562815070252E-5</v>
      </c>
      <c r="M468" s="500">
        <v>2.9568972546081727E-3</v>
      </c>
      <c r="N468" s="500">
        <v>0</v>
      </c>
      <c r="O468" s="500">
        <v>7.8545110069784668E-5</v>
      </c>
      <c r="P468" s="500">
        <v>1.0259288729435059E-4</v>
      </c>
      <c r="Q468" s="500">
        <v>1.0280406083451274</v>
      </c>
      <c r="R468" s="500">
        <v>1.345839599182613E-2</v>
      </c>
      <c r="S468" s="500">
        <v>1.1049174780417319E-2</v>
      </c>
      <c r="T468" s="500">
        <v>1.286213139036673E-3</v>
      </c>
      <c r="U468" s="500">
        <v>3.5225751932707437E-4</v>
      </c>
      <c r="V468" s="500">
        <v>2.7923437454669326E-3</v>
      </c>
      <c r="W468" s="500">
        <v>1.7378313127975109E-4</v>
      </c>
      <c r="X468" s="500">
        <v>4.3161866593872382E-5</v>
      </c>
      <c r="Y468" s="500">
        <v>8.5503315218643191E-5</v>
      </c>
      <c r="Z468" s="500">
        <v>5.6162647140785318E-5</v>
      </c>
      <c r="AA468" s="500">
        <v>2.3436136178666035E-4</v>
      </c>
      <c r="AB468" s="500">
        <v>5.534068656456221E-5</v>
      </c>
      <c r="AC468" s="500">
        <v>8.7075016993251792E-5</v>
      </c>
      <c r="AD468" s="500">
        <v>8.1253591550078947E-6</v>
      </c>
      <c r="AE468" s="500">
        <v>4.8544912154850297E-5</v>
      </c>
      <c r="AF468" s="500">
        <v>1.6794140516674682E-4</v>
      </c>
      <c r="AG468" s="500">
        <v>5.5837954161508892E-5</v>
      </c>
      <c r="AH468" s="500">
        <v>7.81247087121269E-6</v>
      </c>
      <c r="AI468" s="500">
        <v>1.3883294921132525E-3</v>
      </c>
      <c r="AJ468" s="500">
        <v>1.8226758474653432E-4</v>
      </c>
      <c r="AK468" s="500">
        <v>4.0946541318617261E-3</v>
      </c>
      <c r="AL468" s="500">
        <v>3.7932102583129919E-4</v>
      </c>
      <c r="AM468" s="500">
        <v>-5.4388948999376832E-5</v>
      </c>
      <c r="AN468" s="500">
        <v>2.7580155628059754E-4</v>
      </c>
      <c r="AO468" s="500">
        <v>2.1960142618001233E-4</v>
      </c>
      <c r="AP468" s="500">
        <v>3.1869080193272618E-5</v>
      </c>
      <c r="AQ468" s="500">
        <v>1.2105563207260132E-3</v>
      </c>
      <c r="AR468" s="500">
        <v>8.7285842286377656E-4</v>
      </c>
      <c r="AS468" s="500">
        <v>6.3465666209989156E-4</v>
      </c>
      <c r="AT468" s="500">
        <v>1.9722931464577522E-4</v>
      </c>
      <c r="AU468" s="500">
        <v>6.6161750972388691E-5</v>
      </c>
      <c r="AV468" s="500">
        <v>6.3205732586992157E-5</v>
      </c>
      <c r="AW468" s="500">
        <v>2.9276806215927637E-4</v>
      </c>
      <c r="AX468" s="500">
        <v>6.4555804519989847E-5</v>
      </c>
      <c r="AY468" s="500">
        <v>8.6248253753732333E-5</v>
      </c>
      <c r="AZ468" s="500">
        <v>1.1078857978472675E-4</v>
      </c>
      <c r="BA468" s="500">
        <v>6.3430985772915534E-5</v>
      </c>
      <c r="BB468" s="500">
        <v>5.4230405342244356E-5</v>
      </c>
      <c r="BC468" s="500">
        <v>8.94626784318325E-5</v>
      </c>
      <c r="BD468" s="500">
        <v>5.1351207414656133E-5</v>
      </c>
      <c r="BE468" s="500">
        <v>3.4151495935091603E-5</v>
      </c>
      <c r="BF468" s="500">
        <v>2.9533959657623485E-5</v>
      </c>
      <c r="BG468" s="500">
        <v>5.3513785818597375E-5</v>
      </c>
      <c r="BH468" s="500">
        <v>5.856898395138814E-5</v>
      </c>
      <c r="BI468" s="500">
        <v>6.8349421935572682E-4</v>
      </c>
      <c r="BJ468" s="500">
        <v>7.4816492469858929E-5</v>
      </c>
      <c r="BK468" s="500">
        <v>5.1514994168565479E-3</v>
      </c>
      <c r="BL468" s="500">
        <v>6.3014000116586475E-3</v>
      </c>
      <c r="BM468" s="500">
        <v>8.4873877059398247E-3</v>
      </c>
      <c r="BN468" s="500">
        <v>2.5056562194266541E-3</v>
      </c>
      <c r="BO468" s="500">
        <v>2.6806615266405898E-4</v>
      </c>
      <c r="BP468" s="500">
        <v>5.4492324459941397E-4</v>
      </c>
      <c r="BQ468" s="500">
        <v>8.8343732524621998E-4</v>
      </c>
      <c r="BR468" s="500">
        <v>3.2658412233617932E-4</v>
      </c>
      <c r="BS468" s="500">
        <v>2.1601607911198937E-4</v>
      </c>
      <c r="BT468" s="500">
        <v>1.0550051552130901E-4</v>
      </c>
      <c r="BU468" s="500">
        <v>1.3399502207261723E-4</v>
      </c>
      <c r="BV468" s="500">
        <v>5.699618619908677E-5</v>
      </c>
      <c r="BW468" s="500">
        <v>1.8800490289018419E-5</v>
      </c>
      <c r="BX468" s="500">
        <v>1.889828542252861E-5</v>
      </c>
      <c r="BY468" s="500">
        <v>1.0031273050735591E-4</v>
      </c>
      <c r="BZ468" s="500">
        <v>1.2263178471701245E-4</v>
      </c>
      <c r="CA468" s="500">
        <v>9.2498603467219441E-5</v>
      </c>
      <c r="CB468" s="500">
        <v>2.5995903993227031E-4</v>
      </c>
      <c r="CC468" s="500">
        <v>6.0345563214920378E-4</v>
      </c>
      <c r="CD468" s="500">
        <v>1.6827573903804084E-4</v>
      </c>
      <c r="CE468" s="500">
        <v>2.7768705281269843E-4</v>
      </c>
      <c r="CF468" s="500">
        <v>3.1139367468514521E-3</v>
      </c>
      <c r="CG468" s="500">
        <v>4.5140713229819441E-5</v>
      </c>
      <c r="CH468" s="500">
        <v>5.9746872886605323E-5</v>
      </c>
      <c r="CI468" s="500">
        <v>1.2956685244899452E-4</v>
      </c>
      <c r="CJ468" s="500">
        <v>5.5960719463830749E-5</v>
      </c>
      <c r="CK468" s="500">
        <v>4.238315145176672E-5</v>
      </c>
      <c r="CL468" s="500">
        <v>2.3570494701084118E-4</v>
      </c>
      <c r="CM468" s="500">
        <v>4.1365990810567402E-5</v>
      </c>
      <c r="CN468" s="500">
        <v>8.3578749968965191E-5</v>
      </c>
      <c r="CO468" s="500">
        <v>1.0655104623772239E-4</v>
      </c>
      <c r="CP468" s="500">
        <v>3.1289528830990383E-5</v>
      </c>
      <c r="CQ468" s="500">
        <v>8.4152232574889879E-5</v>
      </c>
      <c r="CR468" s="500">
        <v>5.739644089872308E-5</v>
      </c>
      <c r="CS468" s="500">
        <v>5.2614725197259233E-5</v>
      </c>
      <c r="CT468" s="500">
        <v>5.5212314319642477E-5</v>
      </c>
      <c r="CU468" s="500">
        <v>7.5450352089560718E-5</v>
      </c>
      <c r="CV468" s="500">
        <v>6.6631252096489523E-5</v>
      </c>
      <c r="CW468" s="500">
        <v>2.551726640366538E-5</v>
      </c>
      <c r="CX468" s="500">
        <v>5.893192852754406E-5</v>
      </c>
      <c r="CY468" s="500">
        <v>2.1969691261378515E-4</v>
      </c>
      <c r="CZ468" s="500">
        <v>1.715025092886708E-4</v>
      </c>
      <c r="DA468" s="500">
        <v>7.1033687788521729E-5</v>
      </c>
      <c r="DB468" s="500">
        <v>1.661228203694907E-4</v>
      </c>
      <c r="DC468" s="500">
        <v>2.1592244966459236E-5</v>
      </c>
      <c r="DD468" s="500">
        <v>1.5745785778371489E-4</v>
      </c>
      <c r="DE468" s="500">
        <v>6.4260917801328026E-4</v>
      </c>
      <c r="DF468" s="501">
        <v>1.2904791136030826E-4</v>
      </c>
      <c r="DH468" s="312"/>
      <c r="DI468" s="308"/>
      <c r="DJ468" s="311"/>
      <c r="DK468" s="308"/>
    </row>
    <row r="469" spans="2:115">
      <c r="B469" s="494" t="str">
        <f t="shared" ref="B469:C469" si="745">B355</f>
        <v>162</v>
      </c>
      <c r="C469" s="574" t="str">
        <f t="shared" si="745"/>
        <v>家具・装備品</v>
      </c>
      <c r="D469" s="500">
        <v>3.9973658403422533E-5</v>
      </c>
      <c r="E469" s="500">
        <v>4.2610815809125183E-5</v>
      </c>
      <c r="F469" s="500">
        <v>8.8555355946074734E-5</v>
      </c>
      <c r="G469" s="500">
        <v>8.7456045133127349E-5</v>
      </c>
      <c r="H469" s="500">
        <v>1.0677084039643183E-4</v>
      </c>
      <c r="I469" s="500">
        <v>0</v>
      </c>
      <c r="J469" s="500">
        <v>1.6289196290329049E-4</v>
      </c>
      <c r="K469" s="500">
        <v>7.4438503188803702E-5</v>
      </c>
      <c r="L469" s="500">
        <v>6.0410913418249138E-5</v>
      </c>
      <c r="M469" s="500">
        <v>3.9156634533073453E-5</v>
      </c>
      <c r="N469" s="500">
        <v>0</v>
      </c>
      <c r="O469" s="500">
        <v>2.5865193845219084E-4</v>
      </c>
      <c r="P469" s="500">
        <v>2.4772221942367007E-4</v>
      </c>
      <c r="Q469" s="500">
        <v>1.4240824760402163E-4</v>
      </c>
      <c r="R469" s="500">
        <v>1.0016234855809936</v>
      </c>
      <c r="S469" s="500">
        <v>4.3179051341067133E-4</v>
      </c>
      <c r="T469" s="500">
        <v>2.7005304873652618E-4</v>
      </c>
      <c r="U469" s="500">
        <v>1.8852117894416933E-4</v>
      </c>
      <c r="V469" s="500">
        <v>2.6140132389599216E-5</v>
      </c>
      <c r="W469" s="500">
        <v>1.9727125779801143E-4</v>
      </c>
      <c r="X469" s="500">
        <v>4.556901927575027E-5</v>
      </c>
      <c r="Y469" s="500">
        <v>1.4791197184762955E-4</v>
      </c>
      <c r="Z469" s="500">
        <v>1.1406501792473597E-4</v>
      </c>
      <c r="AA469" s="500">
        <v>2.5847761044967276E-4</v>
      </c>
      <c r="AB469" s="500">
        <v>3.5009542864036493E-4</v>
      </c>
      <c r="AC469" s="500">
        <v>1.2675069906275217E-4</v>
      </c>
      <c r="AD469" s="500">
        <v>9.6871725798486532E-6</v>
      </c>
      <c r="AE469" s="500">
        <v>1.7138065303340771E-4</v>
      </c>
      <c r="AF469" s="500">
        <v>1.6787456224731664E-4</v>
      </c>
      <c r="AG469" s="500">
        <v>2.3274449637901323E-4</v>
      </c>
      <c r="AH469" s="500">
        <v>9.4378620837575715E-6</v>
      </c>
      <c r="AI469" s="500">
        <v>2.0555426762509972E-4</v>
      </c>
      <c r="AJ469" s="500">
        <v>2.2830842024954809E-4</v>
      </c>
      <c r="AK469" s="500">
        <v>9.4290719897260975E-4</v>
      </c>
      <c r="AL469" s="500">
        <v>3.8741072372330013E-4</v>
      </c>
      <c r="AM469" s="500">
        <v>-3.469908996046015E-5</v>
      </c>
      <c r="AN469" s="500">
        <v>4.0315767592528109E-5</v>
      </c>
      <c r="AO469" s="500">
        <v>1.8767147391019856E-4</v>
      </c>
      <c r="AP469" s="500">
        <v>4.2878714203697239E-5</v>
      </c>
      <c r="AQ469" s="500">
        <v>1.3933993943024197E-4</v>
      </c>
      <c r="AR469" s="500">
        <v>1.4218371600403795E-4</v>
      </c>
      <c r="AS469" s="500">
        <v>1.5642962077734449E-4</v>
      </c>
      <c r="AT469" s="500">
        <v>1.7290595666634935E-4</v>
      </c>
      <c r="AU469" s="500">
        <v>1.5941354321919287E-4</v>
      </c>
      <c r="AV469" s="500">
        <v>1.1840550456750936E-4</v>
      </c>
      <c r="AW469" s="500">
        <v>1.7788433074529409E-4</v>
      </c>
      <c r="AX469" s="500">
        <v>1.9303455281568369E-4</v>
      </c>
      <c r="AY469" s="500">
        <v>2.1000946670970269E-4</v>
      </c>
      <c r="AZ469" s="500">
        <v>1.6110222637113819E-4</v>
      </c>
      <c r="BA469" s="500">
        <v>1.3672251778285095E-4</v>
      </c>
      <c r="BB469" s="500">
        <v>1.5300599493908354E-4</v>
      </c>
      <c r="BC469" s="500">
        <v>1.1398665548816452E-4</v>
      </c>
      <c r="BD469" s="500">
        <v>1.3582370344970363E-4</v>
      </c>
      <c r="BE469" s="500">
        <v>2.0709014176864478E-4</v>
      </c>
      <c r="BF469" s="500">
        <v>1.088120189662798E-4</v>
      </c>
      <c r="BG469" s="500">
        <v>1.5564399273584659E-4</v>
      </c>
      <c r="BH469" s="500">
        <v>1.4727778061067033E-4</v>
      </c>
      <c r="BI469" s="500">
        <v>1.2011092869088343E-3</v>
      </c>
      <c r="BJ469" s="500">
        <v>1.4964382769202151E-4</v>
      </c>
      <c r="BK469" s="500">
        <v>5.9330019659364539E-4</v>
      </c>
      <c r="BL469" s="500">
        <v>2.837078565858511E-5</v>
      </c>
      <c r="BM469" s="500">
        <v>1.614955038788316E-3</v>
      </c>
      <c r="BN469" s="500">
        <v>3.7849789083681104E-3</v>
      </c>
      <c r="BO469" s="500">
        <v>7.6073968392673317E-5</v>
      </c>
      <c r="BP469" s="500">
        <v>7.785763172254672E-5</v>
      </c>
      <c r="BQ469" s="500">
        <v>2.4652500158367437E-4</v>
      </c>
      <c r="BR469" s="500">
        <v>3.7087231262090801E-4</v>
      </c>
      <c r="BS469" s="500">
        <v>7.8111006310393365E-4</v>
      </c>
      <c r="BT469" s="500">
        <v>6.0725748910580733E-4</v>
      </c>
      <c r="BU469" s="500">
        <v>2.0764605958504214E-4</v>
      </c>
      <c r="BV469" s="500">
        <v>5.5995920957953326E-4</v>
      </c>
      <c r="BW469" s="500">
        <v>1.2139692528254374E-4</v>
      </c>
      <c r="BX469" s="500">
        <v>1.7688204494505371E-4</v>
      </c>
      <c r="BY469" s="500">
        <v>2.6332873255479288E-4</v>
      </c>
      <c r="BZ469" s="500">
        <v>2.4334579012561905E-4</v>
      </c>
      <c r="CA469" s="500">
        <v>8.7791086336831971E-5</v>
      </c>
      <c r="CB469" s="500">
        <v>2.4186953907448752E-4</v>
      </c>
      <c r="CC469" s="500">
        <v>5.7827937623383042E-5</v>
      </c>
      <c r="CD469" s="500">
        <v>1.5602117412275533E-4</v>
      </c>
      <c r="CE469" s="500">
        <v>5.2009793522388105E-4</v>
      </c>
      <c r="CF469" s="500">
        <v>1.5416409803596887E-4</v>
      </c>
      <c r="CG469" s="500">
        <v>1.0921487420540733E-4</v>
      </c>
      <c r="CH469" s="500">
        <v>5.9891122354754217E-4</v>
      </c>
      <c r="CI469" s="500">
        <v>3.0105162224517448E-4</v>
      </c>
      <c r="CJ469" s="500">
        <v>3.3780157168869832E-4</v>
      </c>
      <c r="CK469" s="500">
        <v>5.3752681600121167E-4</v>
      </c>
      <c r="CL469" s="500">
        <v>2.8290503160877085E-4</v>
      </c>
      <c r="CM469" s="500">
        <v>1.6734754290621991E-4</v>
      </c>
      <c r="CN469" s="500">
        <v>4.4464992122229135E-4</v>
      </c>
      <c r="CO469" s="500">
        <v>7.8474614123263682E-4</v>
      </c>
      <c r="CP469" s="500">
        <v>3.6662996640806001E-4</v>
      </c>
      <c r="CQ469" s="500">
        <v>1.7587292801948801E-4</v>
      </c>
      <c r="CR469" s="500">
        <v>7.900898138742087E-4</v>
      </c>
      <c r="CS469" s="500">
        <v>5.8165866134599021E-4</v>
      </c>
      <c r="CT469" s="500">
        <v>1.3391332193741484E-3</v>
      </c>
      <c r="CU469" s="500">
        <v>5.1167605163038375E-4</v>
      </c>
      <c r="CV469" s="500">
        <v>1.8919903961402845E-4</v>
      </c>
      <c r="CW469" s="500">
        <v>7.3337200435666361E-5</v>
      </c>
      <c r="CX469" s="500">
        <v>2.8049025309689939E-4</v>
      </c>
      <c r="CY469" s="500">
        <v>4.3927764507098243E-4</v>
      </c>
      <c r="CZ469" s="500">
        <v>4.5124442829040721E-4</v>
      </c>
      <c r="DA469" s="500">
        <v>1.3046351962310671E-4</v>
      </c>
      <c r="DB469" s="500">
        <v>6.8146071621906046E-4</v>
      </c>
      <c r="DC469" s="500">
        <v>3.7246200327014995E-5</v>
      </c>
      <c r="DD469" s="500">
        <v>3.7547515768545362E-4</v>
      </c>
      <c r="DE469" s="500">
        <v>8.8180122715632441E-5</v>
      </c>
      <c r="DF469" s="501">
        <v>1.5146006070072176E-4</v>
      </c>
      <c r="DH469" s="312"/>
      <c r="DI469" s="308"/>
      <c r="DJ469" s="311"/>
      <c r="DK469" s="308"/>
    </row>
    <row r="470" spans="2:115">
      <c r="B470" s="494" t="str">
        <f t="shared" ref="B470:C470" si="746">B356</f>
        <v>163</v>
      </c>
      <c r="C470" s="574" t="str">
        <f t="shared" si="746"/>
        <v>パルプ・紙・板紙・加工紙</v>
      </c>
      <c r="D470" s="500">
        <v>8.7810981890917871E-4</v>
      </c>
      <c r="E470" s="500">
        <v>7.7090336216403886E-4</v>
      </c>
      <c r="F470" s="500">
        <v>1.2457557382594051E-3</v>
      </c>
      <c r="G470" s="500">
        <v>1.2262724043075866E-3</v>
      </c>
      <c r="H470" s="500">
        <v>2.4256852353396873E-4</v>
      </c>
      <c r="I470" s="500">
        <v>0</v>
      </c>
      <c r="J470" s="500">
        <v>2.1068261933305667E-4</v>
      </c>
      <c r="K470" s="500">
        <v>4.7644087120899911E-4</v>
      </c>
      <c r="L470" s="500">
        <v>7.5061661946760011E-4</v>
      </c>
      <c r="M470" s="500">
        <v>1.0011369478665102E-3</v>
      </c>
      <c r="N470" s="500">
        <v>0</v>
      </c>
      <c r="O470" s="500">
        <v>5.8205372876429491E-4</v>
      </c>
      <c r="P470" s="500">
        <v>7.2580493188303117E-4</v>
      </c>
      <c r="Q470" s="500">
        <v>1.9960074140976266E-3</v>
      </c>
      <c r="R470" s="500">
        <v>1.3670458472163369E-3</v>
      </c>
      <c r="S470" s="500">
        <v>1.0566251014236394</v>
      </c>
      <c r="T470" s="500">
        <v>5.8719581835368587E-2</v>
      </c>
      <c r="U470" s="500">
        <v>2.6891268977696222E-2</v>
      </c>
      <c r="V470" s="500">
        <v>1.0447629949891799E-2</v>
      </c>
      <c r="W470" s="500">
        <v>3.8425281802746805E-4</v>
      </c>
      <c r="X470" s="500">
        <v>1.0145741330691071E-4</v>
      </c>
      <c r="Y470" s="500">
        <v>1.525665892001942E-4</v>
      </c>
      <c r="Z470" s="500">
        <v>1.5401919168930438E-4</v>
      </c>
      <c r="AA470" s="500">
        <v>5.6208941647804137E-3</v>
      </c>
      <c r="AB470" s="500">
        <v>1.428246475940166E-3</v>
      </c>
      <c r="AC470" s="500">
        <v>1.6533035599642497E-3</v>
      </c>
      <c r="AD470" s="500">
        <v>1.778833894092237E-5</v>
      </c>
      <c r="AE470" s="500">
        <v>8.1711294077778802E-5</v>
      </c>
      <c r="AF470" s="500">
        <v>6.5416907414977835E-4</v>
      </c>
      <c r="AG470" s="500">
        <v>6.2258150255677211E-4</v>
      </c>
      <c r="AH470" s="500">
        <v>3.1945345314792934E-5</v>
      </c>
      <c r="AI470" s="500">
        <v>1.3379287175170717E-3</v>
      </c>
      <c r="AJ470" s="500">
        <v>4.9125149082906668E-4</v>
      </c>
      <c r="AK470" s="500">
        <v>5.8437209778652317E-3</v>
      </c>
      <c r="AL470" s="500">
        <v>1.8491194257981699E-3</v>
      </c>
      <c r="AM470" s="500">
        <v>-3.4295607740027576E-5</v>
      </c>
      <c r="AN470" s="500">
        <v>8.9017500121112429E-4</v>
      </c>
      <c r="AO470" s="500">
        <v>6.0502788319582697E-4</v>
      </c>
      <c r="AP470" s="500">
        <v>1.4019619752213923E-4</v>
      </c>
      <c r="AQ470" s="500">
        <v>4.4204872329009267E-3</v>
      </c>
      <c r="AR470" s="500">
        <v>1.7920812770564015E-3</v>
      </c>
      <c r="AS470" s="500">
        <v>1.935778844966954E-4</v>
      </c>
      <c r="AT470" s="500">
        <v>3.3900746543355601E-4</v>
      </c>
      <c r="AU470" s="500">
        <v>5.3692019613634542E-4</v>
      </c>
      <c r="AV470" s="500">
        <v>1.7722714393883472E-4</v>
      </c>
      <c r="AW470" s="500">
        <v>1.708650656811223E-4</v>
      </c>
      <c r="AX470" s="500">
        <v>3.282155043381437E-4</v>
      </c>
      <c r="AY470" s="500">
        <v>5.4879821060519396E-4</v>
      </c>
      <c r="AZ470" s="500">
        <v>8.9920425283348128E-4</v>
      </c>
      <c r="BA470" s="500">
        <v>6.4424408890435901E-4</v>
      </c>
      <c r="BB470" s="500">
        <v>1.424167605756807E-4</v>
      </c>
      <c r="BC470" s="500">
        <v>6.2762087169236582E-4</v>
      </c>
      <c r="BD470" s="500">
        <v>5.11966514785344E-4</v>
      </c>
      <c r="BE470" s="500">
        <v>2.1409324630868081E-4</v>
      </c>
      <c r="BF470" s="500">
        <v>7.524499215850989E-5</v>
      </c>
      <c r="BG470" s="500">
        <v>8.4200523800356185E-5</v>
      </c>
      <c r="BH470" s="500">
        <v>1.8334777820188471E-4</v>
      </c>
      <c r="BI470" s="500">
        <v>9.7862191479379952E-5</v>
      </c>
      <c r="BJ470" s="500">
        <v>1.0581157731435762E-4</v>
      </c>
      <c r="BK470" s="500">
        <v>3.2314488008530879E-3</v>
      </c>
      <c r="BL470" s="500">
        <v>2.3668652194394402E-2</v>
      </c>
      <c r="BM470" s="500">
        <v>1.0156099045262068E-3</v>
      </c>
      <c r="BN470" s="500">
        <v>1.0337704576585326E-3</v>
      </c>
      <c r="BO470" s="500">
        <v>2.5083914605506099E-4</v>
      </c>
      <c r="BP470" s="500">
        <v>1.1802510191370208E-4</v>
      </c>
      <c r="BQ470" s="500">
        <v>5.1691952353448455E-4</v>
      </c>
      <c r="BR470" s="500">
        <v>6.7222187603097397E-4</v>
      </c>
      <c r="BS470" s="500">
        <v>2.2309737514227698E-4</v>
      </c>
      <c r="BT470" s="500">
        <v>3.4404167923148178E-4</v>
      </c>
      <c r="BU470" s="500">
        <v>2.1990711451308313E-4</v>
      </c>
      <c r="BV470" s="500">
        <v>4.6442630257906439E-4</v>
      </c>
      <c r="BW470" s="500">
        <v>7.5008397093516446E-5</v>
      </c>
      <c r="BX470" s="500">
        <v>3.1277995243204248E-5</v>
      </c>
      <c r="BY470" s="500">
        <v>1.3254509399557101E-4</v>
      </c>
      <c r="BZ470" s="500">
        <v>2.958360541449992E-4</v>
      </c>
      <c r="CA470" s="500">
        <v>3.1956367636361906E-4</v>
      </c>
      <c r="CB470" s="500">
        <v>4.9510932216096E-4</v>
      </c>
      <c r="CC470" s="500">
        <v>1.0136123324869383E-3</v>
      </c>
      <c r="CD470" s="500">
        <v>7.6726980168963764E-4</v>
      </c>
      <c r="CE470" s="500">
        <v>1.3632342714484679E-3</v>
      </c>
      <c r="CF470" s="500">
        <v>5.1482309177163189E-3</v>
      </c>
      <c r="CG470" s="500">
        <v>3.1150922756664577E-4</v>
      </c>
      <c r="CH470" s="500">
        <v>3.0669965617203886E-4</v>
      </c>
      <c r="CI470" s="500">
        <v>9.0577912014578948E-4</v>
      </c>
      <c r="CJ470" s="500">
        <v>9.190593502464041E-4</v>
      </c>
      <c r="CK470" s="500">
        <v>3.0247829641122739E-4</v>
      </c>
      <c r="CL470" s="500">
        <v>1.7105311572978059E-2</v>
      </c>
      <c r="CM470" s="500">
        <v>2.0660290958013976E-4</v>
      </c>
      <c r="CN470" s="500">
        <v>7.9741421906677013E-4</v>
      </c>
      <c r="CO470" s="500">
        <v>1.4271711359475588E-3</v>
      </c>
      <c r="CP470" s="500">
        <v>1.5219635894200018E-4</v>
      </c>
      <c r="CQ470" s="500">
        <v>1.3885495852584374E-3</v>
      </c>
      <c r="CR470" s="500">
        <v>4.7620477836659263E-4</v>
      </c>
      <c r="CS470" s="500">
        <v>5.3732989185299588E-4</v>
      </c>
      <c r="CT470" s="500">
        <v>6.0519298233126055E-4</v>
      </c>
      <c r="CU470" s="500">
        <v>2.1905623231425054E-4</v>
      </c>
      <c r="CV470" s="500">
        <v>1.3489133160391143E-3</v>
      </c>
      <c r="CW470" s="500">
        <v>1.8959164590529761E-4</v>
      </c>
      <c r="CX470" s="500">
        <v>5.8523087299727154E-4</v>
      </c>
      <c r="CY470" s="500">
        <v>5.4991468533264879E-4</v>
      </c>
      <c r="CZ470" s="500">
        <v>2.3477410023607797E-4</v>
      </c>
      <c r="DA470" s="500">
        <v>3.5230328232323667E-4</v>
      </c>
      <c r="DB470" s="500">
        <v>3.3647773399586654E-4</v>
      </c>
      <c r="DC470" s="500">
        <v>1.9669579551258163E-4</v>
      </c>
      <c r="DD470" s="500">
        <v>2.3417098860571299E-4</v>
      </c>
      <c r="DE470" s="500">
        <v>2.8568672402999408E-2</v>
      </c>
      <c r="DF470" s="501">
        <v>2.7334487761344331E-4</v>
      </c>
      <c r="DH470" s="312"/>
      <c r="DI470" s="308"/>
      <c r="DJ470" s="311"/>
      <c r="DK470" s="308"/>
    </row>
    <row r="471" spans="2:115">
      <c r="B471" s="494" t="str">
        <f t="shared" ref="B471:C471" si="747">B357</f>
        <v>164</v>
      </c>
      <c r="C471" s="574" t="str">
        <f t="shared" si="747"/>
        <v>紙加工品</v>
      </c>
      <c r="D471" s="500">
        <v>9.1105182725935291E-3</v>
      </c>
      <c r="E471" s="500">
        <v>5.8704352327181662E-3</v>
      </c>
      <c r="F471" s="500">
        <v>1.824126797642214E-2</v>
      </c>
      <c r="G471" s="500">
        <v>1.875479820674663E-3</v>
      </c>
      <c r="H471" s="500">
        <v>1.0291742895012367E-3</v>
      </c>
      <c r="I471" s="500">
        <v>0</v>
      </c>
      <c r="J471" s="500">
        <v>5.0227238667435758E-4</v>
      </c>
      <c r="K471" s="500">
        <v>5.3306255001863171E-3</v>
      </c>
      <c r="L471" s="500">
        <v>7.3624451997496556E-3</v>
      </c>
      <c r="M471" s="500">
        <v>1.2365461012367185E-3</v>
      </c>
      <c r="N471" s="500">
        <v>0</v>
      </c>
      <c r="O471" s="500">
        <v>1.4903098200758759E-3</v>
      </c>
      <c r="P471" s="500">
        <v>1.6238752440810625E-3</v>
      </c>
      <c r="Q471" s="500">
        <v>1.3474350587947537E-3</v>
      </c>
      <c r="R471" s="500">
        <v>1.6902349957239832E-3</v>
      </c>
      <c r="S471" s="500">
        <v>1.685741754354899E-3</v>
      </c>
      <c r="T471" s="500">
        <v>1.010328640015314</v>
      </c>
      <c r="U471" s="500">
        <v>1.0511845653591889E-3</v>
      </c>
      <c r="V471" s="500">
        <v>1.3052419659765124E-4</v>
      </c>
      <c r="W471" s="500">
        <v>6.323311838240792E-4</v>
      </c>
      <c r="X471" s="500">
        <v>6.7391974045878696E-5</v>
      </c>
      <c r="Y471" s="500">
        <v>6.2482083067560079E-4</v>
      </c>
      <c r="Z471" s="500">
        <v>1.3098865877521938E-3</v>
      </c>
      <c r="AA471" s="500">
        <v>2.70267120279028E-3</v>
      </c>
      <c r="AB471" s="500">
        <v>9.3338258100258056E-3</v>
      </c>
      <c r="AC471" s="500">
        <v>6.8364139394014789E-3</v>
      </c>
      <c r="AD471" s="500">
        <v>2.6993048653783263E-5</v>
      </c>
      <c r="AE471" s="500">
        <v>1.5393665774681873E-4</v>
      </c>
      <c r="AF471" s="500">
        <v>1.1443645086151872E-3</v>
      </c>
      <c r="AG471" s="500">
        <v>7.1761296179787416E-4</v>
      </c>
      <c r="AH471" s="500">
        <v>2.1312712040298933E-4</v>
      </c>
      <c r="AI471" s="500">
        <v>2.1697953263161394E-3</v>
      </c>
      <c r="AJ471" s="500">
        <v>2.0606855273148741E-3</v>
      </c>
      <c r="AK471" s="500">
        <v>1.0010621962390604E-2</v>
      </c>
      <c r="AL471" s="500">
        <v>1.176113271368234E-3</v>
      </c>
      <c r="AM471" s="500">
        <v>-2.1430164702405262E-5</v>
      </c>
      <c r="AN471" s="500">
        <v>1.3355622769274046E-4</v>
      </c>
      <c r="AO471" s="500">
        <v>1.9172290147240634E-4</v>
      </c>
      <c r="AP471" s="500">
        <v>4.6646241267389539E-4</v>
      </c>
      <c r="AQ471" s="500">
        <v>2.0206259809717902E-4</v>
      </c>
      <c r="AR471" s="500">
        <v>4.6022193665891631E-4</v>
      </c>
      <c r="AS471" s="500">
        <v>4.1535449479695622E-4</v>
      </c>
      <c r="AT471" s="500">
        <v>1.0745696619638471E-3</v>
      </c>
      <c r="AU471" s="500">
        <v>6.4324532288048187E-4</v>
      </c>
      <c r="AV471" s="500">
        <v>4.094162468793051E-4</v>
      </c>
      <c r="AW471" s="500">
        <v>8.4149697178770907E-4</v>
      </c>
      <c r="AX471" s="500">
        <v>5.4973510821280697E-4</v>
      </c>
      <c r="AY471" s="500">
        <v>4.8690784156615944E-4</v>
      </c>
      <c r="AZ471" s="500">
        <v>1.8140012060558716E-3</v>
      </c>
      <c r="BA471" s="500">
        <v>2.1514223671236813E-3</v>
      </c>
      <c r="BB471" s="500">
        <v>3.5332829313090532E-4</v>
      </c>
      <c r="BC471" s="500">
        <v>2.0014319514354644E-3</v>
      </c>
      <c r="BD471" s="500">
        <v>5.5080608132637178E-4</v>
      </c>
      <c r="BE471" s="500">
        <v>5.6788113810520013E-4</v>
      </c>
      <c r="BF471" s="500">
        <v>1.5222373032675325E-4</v>
      </c>
      <c r="BG471" s="500">
        <v>1.512909752811291E-4</v>
      </c>
      <c r="BH471" s="500">
        <v>3.3078128073167759E-4</v>
      </c>
      <c r="BI471" s="500">
        <v>2.4780734625918724E-4</v>
      </c>
      <c r="BJ471" s="500">
        <v>2.6766736106111462E-4</v>
      </c>
      <c r="BK471" s="500">
        <v>2.9592494095813733E-3</v>
      </c>
      <c r="BL471" s="500">
        <v>2.1460202909962952E-4</v>
      </c>
      <c r="BM471" s="500">
        <v>3.32083151363241E-4</v>
      </c>
      <c r="BN471" s="500">
        <v>6.2903250316165575E-4</v>
      </c>
      <c r="BO471" s="500">
        <v>6.2528357670757657E-4</v>
      </c>
      <c r="BP471" s="500">
        <v>2.5143771635658708E-4</v>
      </c>
      <c r="BQ471" s="500">
        <v>1.2934172002645002E-4</v>
      </c>
      <c r="BR471" s="500">
        <v>1.9456324001262262E-4</v>
      </c>
      <c r="BS471" s="500">
        <v>3.2054364670244828E-4</v>
      </c>
      <c r="BT471" s="500">
        <v>1.0380274346350501E-3</v>
      </c>
      <c r="BU471" s="500">
        <v>2.7391279865019327E-3</v>
      </c>
      <c r="BV471" s="500">
        <v>1.3701034846953491E-3</v>
      </c>
      <c r="BW471" s="500">
        <v>2.0653312455834347E-4</v>
      </c>
      <c r="BX471" s="500">
        <v>6.8597157753787688E-5</v>
      </c>
      <c r="BY471" s="500">
        <v>2.1971834380055827E-4</v>
      </c>
      <c r="BZ471" s="500">
        <v>8.3493621448137785E-4</v>
      </c>
      <c r="CA471" s="500">
        <v>6.9788596066668312E-4</v>
      </c>
      <c r="CB471" s="500">
        <v>1.3984947774371716E-3</v>
      </c>
      <c r="CC471" s="500">
        <v>2.0625298176784003E-3</v>
      </c>
      <c r="CD471" s="500">
        <v>1.475229900489629E-3</v>
      </c>
      <c r="CE471" s="500">
        <v>1.5840806139190062E-3</v>
      </c>
      <c r="CF471" s="500">
        <v>1.0439884152082834E-2</v>
      </c>
      <c r="CG471" s="500">
        <v>9.4338990907709029E-4</v>
      </c>
      <c r="CH471" s="500">
        <v>7.3039518591247606E-4</v>
      </c>
      <c r="CI471" s="500">
        <v>6.0111733080692674E-4</v>
      </c>
      <c r="CJ471" s="500">
        <v>4.527771494420126E-4</v>
      </c>
      <c r="CK471" s="500">
        <v>4.7514642850465225E-4</v>
      </c>
      <c r="CL471" s="500">
        <v>6.6338661492442894E-4</v>
      </c>
      <c r="CM471" s="500">
        <v>4.6444064431523782E-4</v>
      </c>
      <c r="CN471" s="500">
        <v>8.6327821561379828E-4</v>
      </c>
      <c r="CO471" s="500">
        <v>2.4460764949752181E-3</v>
      </c>
      <c r="CP471" s="500">
        <v>7.9710478686215484E-4</v>
      </c>
      <c r="CQ471" s="500">
        <v>2.8252632918706372E-3</v>
      </c>
      <c r="CR471" s="500">
        <v>1.9148174254833856E-3</v>
      </c>
      <c r="CS471" s="500">
        <v>2.9368752928733513E-3</v>
      </c>
      <c r="CT471" s="500">
        <v>1.0842167206047951E-3</v>
      </c>
      <c r="CU471" s="500">
        <v>4.9183608416661774E-4</v>
      </c>
      <c r="CV471" s="500">
        <v>6.0627625505017086E-4</v>
      </c>
      <c r="CW471" s="500">
        <v>2.9870777876010864E-4</v>
      </c>
      <c r="CX471" s="500">
        <v>5.2311734218502145E-4</v>
      </c>
      <c r="CY471" s="500">
        <v>1.7246314908618823E-3</v>
      </c>
      <c r="CZ471" s="500">
        <v>1.7402939890320923E-3</v>
      </c>
      <c r="DA471" s="500">
        <v>1.0337465443796517E-3</v>
      </c>
      <c r="DB471" s="500">
        <v>7.9585285375811075E-4</v>
      </c>
      <c r="DC471" s="500">
        <v>6.3097688027374636E-4</v>
      </c>
      <c r="DD471" s="500">
        <v>8.6146735142887394E-4</v>
      </c>
      <c r="DE471" s="500">
        <v>0.10761354573973746</v>
      </c>
      <c r="DF471" s="501">
        <v>5.0582468736292394E-4</v>
      </c>
      <c r="DH471" s="312"/>
      <c r="DI471" s="308"/>
      <c r="DJ471" s="311"/>
      <c r="DK471" s="308"/>
    </row>
    <row r="472" spans="2:115">
      <c r="B472" s="494" t="str">
        <f t="shared" ref="B472:C472" si="748">B358</f>
        <v>191</v>
      </c>
      <c r="C472" s="574" t="str">
        <f t="shared" si="748"/>
        <v>印刷・製版・製本</v>
      </c>
      <c r="D472" s="500">
        <v>8.0619314361113375E-5</v>
      </c>
      <c r="E472" s="500">
        <v>5.6431551913926435E-5</v>
      </c>
      <c r="F472" s="500">
        <v>1.2959681016752581E-4</v>
      </c>
      <c r="G472" s="500">
        <v>6.0232389679390253E-5</v>
      </c>
      <c r="H472" s="500">
        <v>1.482076882504235E-4</v>
      </c>
      <c r="I472" s="500">
        <v>0</v>
      </c>
      <c r="J472" s="500">
        <v>2.1831537815307091E-4</v>
      </c>
      <c r="K472" s="500">
        <v>9.1658280815083259E-4</v>
      </c>
      <c r="L472" s="500">
        <v>2.0705828983551484E-4</v>
      </c>
      <c r="M472" s="500">
        <v>8.343334292730271E-5</v>
      </c>
      <c r="N472" s="500">
        <v>0</v>
      </c>
      <c r="O472" s="500">
        <v>1.2995057163956843E-4</v>
      </c>
      <c r="P472" s="500">
        <v>1.816758864740044E-4</v>
      </c>
      <c r="Q472" s="500">
        <v>1.3128984995395266E-4</v>
      </c>
      <c r="R472" s="500">
        <v>1.1937770093201715E-4</v>
      </c>
      <c r="S472" s="500">
        <v>1.1347094789856503E-4</v>
      </c>
      <c r="T472" s="500">
        <v>6.3289304942320754E-4</v>
      </c>
      <c r="U472" s="500">
        <v>1.0074850666390807</v>
      </c>
      <c r="V472" s="500">
        <v>2.7047685324030117E-5</v>
      </c>
      <c r="W472" s="500">
        <v>9.6601298845842975E-5</v>
      </c>
      <c r="X472" s="500">
        <v>3.6011541613153311E-5</v>
      </c>
      <c r="Y472" s="500">
        <v>7.1275264920885655E-5</v>
      </c>
      <c r="Z472" s="500">
        <v>4.7694452823984453E-5</v>
      </c>
      <c r="AA472" s="500">
        <v>3.4640852430800736E-4</v>
      </c>
      <c r="AB472" s="500">
        <v>6.1313168202309029E-4</v>
      </c>
      <c r="AC472" s="500">
        <v>8.3962543737895867E-4</v>
      </c>
      <c r="AD472" s="500">
        <v>1.5550669326573833E-5</v>
      </c>
      <c r="AE472" s="500">
        <v>6.7494232119245972E-5</v>
      </c>
      <c r="AF472" s="500">
        <v>1.2797804158476021E-4</v>
      </c>
      <c r="AG472" s="500">
        <v>6.6795119077010364E-5</v>
      </c>
      <c r="AH472" s="500">
        <v>2.093177305751137E-5</v>
      </c>
      <c r="AI472" s="500">
        <v>5.2391770538440328E-4</v>
      </c>
      <c r="AJ472" s="500">
        <v>1.1381177168912264E-4</v>
      </c>
      <c r="AK472" s="500">
        <v>3.1531905043785191E-4</v>
      </c>
      <c r="AL472" s="500">
        <v>1.2000182386860435E-4</v>
      </c>
      <c r="AM472" s="500">
        <v>-1.7046788708512369E-5</v>
      </c>
      <c r="AN472" s="500">
        <v>4.2819159818345757E-5</v>
      </c>
      <c r="AO472" s="500">
        <v>2.5794212141834542E-4</v>
      </c>
      <c r="AP472" s="500">
        <v>4.5933552204404248E-5</v>
      </c>
      <c r="AQ472" s="500">
        <v>7.7184570544200411E-5</v>
      </c>
      <c r="AR472" s="500">
        <v>1.1407802004535672E-4</v>
      </c>
      <c r="AS472" s="500">
        <v>1.0671197514984435E-4</v>
      </c>
      <c r="AT472" s="500">
        <v>1.9189187310410933E-4</v>
      </c>
      <c r="AU472" s="500">
        <v>2.163620394445802E-4</v>
      </c>
      <c r="AV472" s="500">
        <v>2.0137898806802542E-4</v>
      </c>
      <c r="AW472" s="500">
        <v>7.3329273805227302E-4</v>
      </c>
      <c r="AX472" s="500">
        <v>4.3690382533600092E-4</v>
      </c>
      <c r="AY472" s="500">
        <v>6.7926047041846574E-5</v>
      </c>
      <c r="AZ472" s="500">
        <v>8.2492004504159302E-5</v>
      </c>
      <c r="BA472" s="500">
        <v>1.1150550027946517E-3</v>
      </c>
      <c r="BB472" s="500">
        <v>9.7190448611502041E-5</v>
      </c>
      <c r="BC472" s="500">
        <v>7.8299902284030155E-5</v>
      </c>
      <c r="BD472" s="500">
        <v>2.826250438340603E-4</v>
      </c>
      <c r="BE472" s="500">
        <v>8.4865330312595887E-5</v>
      </c>
      <c r="BF472" s="500">
        <v>1.5766764813280508E-4</v>
      </c>
      <c r="BG472" s="500">
        <v>1.675096154066925E-4</v>
      </c>
      <c r="BH472" s="500">
        <v>8.3270175209340452E-5</v>
      </c>
      <c r="BI472" s="500">
        <v>1.610299144493891E-4</v>
      </c>
      <c r="BJ472" s="500">
        <v>3.9999312301485554E-4</v>
      </c>
      <c r="BK472" s="500">
        <v>9.3717347219582619E-4</v>
      </c>
      <c r="BL472" s="500">
        <v>1.3005210939637241E-5</v>
      </c>
      <c r="BM472" s="500">
        <v>1.5635957198119758E-4</v>
      </c>
      <c r="BN472" s="500">
        <v>1.9048918233230579E-4</v>
      </c>
      <c r="BO472" s="500">
        <v>1.5473573660697103E-4</v>
      </c>
      <c r="BP472" s="500">
        <v>1.2619276592560613E-4</v>
      </c>
      <c r="BQ472" s="500">
        <v>2.8035884316731264E-4</v>
      </c>
      <c r="BR472" s="500">
        <v>8.2222892146008243E-4</v>
      </c>
      <c r="BS472" s="500">
        <v>4.5519716657906674E-4</v>
      </c>
      <c r="BT472" s="500">
        <v>7.50479733374768E-4</v>
      </c>
      <c r="BU472" s="500">
        <v>8.4230726791447526E-4</v>
      </c>
      <c r="BV472" s="500">
        <v>2.2390502569636524E-3</v>
      </c>
      <c r="BW472" s="500">
        <v>1.5028741988259891E-4</v>
      </c>
      <c r="BX472" s="500">
        <v>5.6016664616114076E-5</v>
      </c>
      <c r="BY472" s="500">
        <v>3.1713360433335169E-4</v>
      </c>
      <c r="BZ472" s="500">
        <v>3.6471981280074723E-4</v>
      </c>
      <c r="CA472" s="500">
        <v>1.9738217530574736E-4</v>
      </c>
      <c r="CB472" s="500">
        <v>2.4619934954162818E-4</v>
      </c>
      <c r="CC472" s="500">
        <v>1.1364456531856647E-4</v>
      </c>
      <c r="CD472" s="500">
        <v>2.4370324243395665E-4</v>
      </c>
      <c r="CE472" s="500">
        <v>2.3125359084870387E-4</v>
      </c>
      <c r="CF472" s="500">
        <v>2.0209759422917573E-4</v>
      </c>
      <c r="CG472" s="500">
        <v>9.9785749597590314E-4</v>
      </c>
      <c r="CH472" s="500">
        <v>9.9370318111172595E-4</v>
      </c>
      <c r="CI472" s="500">
        <v>6.5300694557024366E-4</v>
      </c>
      <c r="CJ472" s="500">
        <v>6.0138714383603531E-4</v>
      </c>
      <c r="CK472" s="500">
        <v>9.7941786346733735E-4</v>
      </c>
      <c r="CL472" s="500">
        <v>8.888529044894249E-3</v>
      </c>
      <c r="CM472" s="500">
        <v>5.7668987926769719E-4</v>
      </c>
      <c r="CN472" s="500">
        <v>4.3250987615191044E-4</v>
      </c>
      <c r="CO472" s="500">
        <v>2.8929571727407126E-3</v>
      </c>
      <c r="CP472" s="500">
        <v>3.0832527057472021E-4</v>
      </c>
      <c r="CQ472" s="500">
        <v>1.1256643746959563E-3</v>
      </c>
      <c r="CR472" s="500">
        <v>6.4563425513859934E-4</v>
      </c>
      <c r="CS472" s="500">
        <v>2.1937546832811065E-4</v>
      </c>
      <c r="CT472" s="500">
        <v>1.9528265672210917E-3</v>
      </c>
      <c r="CU472" s="500">
        <v>2.469467786159888E-4</v>
      </c>
      <c r="CV472" s="500">
        <v>3.5503937294086782E-3</v>
      </c>
      <c r="CW472" s="500">
        <v>2.4488068922707618E-4</v>
      </c>
      <c r="CX472" s="500">
        <v>3.7906387115389936E-4</v>
      </c>
      <c r="CY472" s="500">
        <v>2.8661961582932498E-4</v>
      </c>
      <c r="CZ472" s="500">
        <v>1.6949340500519179E-4</v>
      </c>
      <c r="DA472" s="500">
        <v>2.3247881594469865E-4</v>
      </c>
      <c r="DB472" s="500">
        <v>5.8121267827517572E-4</v>
      </c>
      <c r="DC472" s="500">
        <v>9.2088336985981264E-5</v>
      </c>
      <c r="DD472" s="500">
        <v>2.6036300611735603E-4</v>
      </c>
      <c r="DE472" s="500">
        <v>1.7446179877790766E-4</v>
      </c>
      <c r="DF472" s="501">
        <v>1.5717578753429674E-4</v>
      </c>
      <c r="DH472" s="312"/>
      <c r="DI472" s="308"/>
      <c r="DJ472" s="311"/>
      <c r="DK472" s="308"/>
    </row>
    <row r="473" spans="2:115">
      <c r="B473" s="494" t="str">
        <f t="shared" ref="B473:C473" si="749">B359</f>
        <v>201</v>
      </c>
      <c r="C473" s="574" t="str">
        <f t="shared" si="749"/>
        <v>化学肥料</v>
      </c>
      <c r="D473" s="500">
        <v>1.2780146542596844E-4</v>
      </c>
      <c r="E473" s="500">
        <v>2.5907798284541498E-6</v>
      </c>
      <c r="F473" s="500">
        <v>1.2718495277618618E-5</v>
      </c>
      <c r="G473" s="500">
        <v>-4.0101951837952743E-7</v>
      </c>
      <c r="H473" s="500">
        <v>8.8339800330029498E-8</v>
      </c>
      <c r="I473" s="500">
        <v>0</v>
      </c>
      <c r="J473" s="500">
        <v>3.2257022965631479E-8</v>
      </c>
      <c r="K473" s="500">
        <v>3.3688780709175699E-6</v>
      </c>
      <c r="L473" s="500">
        <v>4.5102857523583752E-6</v>
      </c>
      <c r="M473" s="500">
        <v>6.2649693002029569E-6</v>
      </c>
      <c r="N473" s="500">
        <v>0</v>
      </c>
      <c r="O473" s="500">
        <v>6.9495764261290954E-7</v>
      </c>
      <c r="P473" s="500">
        <v>1.7619483107717507E-7</v>
      </c>
      <c r="Q473" s="500">
        <v>-3.360119280595297E-7</v>
      </c>
      <c r="R473" s="500">
        <v>3.6751529318065937E-8</v>
      </c>
      <c r="S473" s="500">
        <v>-2.6714983998760397E-8</v>
      </c>
      <c r="T473" s="500">
        <v>7.50091859757091E-8</v>
      </c>
      <c r="U473" s="500">
        <v>4.726920617880414E-8</v>
      </c>
      <c r="V473" s="500">
        <v>1.0003109908452696</v>
      </c>
      <c r="W473" s="500">
        <v>1.7978405304100425E-5</v>
      </c>
      <c r="X473" s="500">
        <v>1.0818905620890495E-7</v>
      </c>
      <c r="Y473" s="500">
        <v>2.0623614832615791E-5</v>
      </c>
      <c r="Z473" s="500">
        <v>8.3635381295980004E-6</v>
      </c>
      <c r="AA473" s="500">
        <v>2.9148004489430411E-6</v>
      </c>
      <c r="AB473" s="500">
        <v>5.4309399355444428E-6</v>
      </c>
      <c r="AC473" s="500">
        <v>8.7635247277490944E-6</v>
      </c>
      <c r="AD473" s="500">
        <v>2.5604933552108197E-8</v>
      </c>
      <c r="AE473" s="500">
        <v>7.2237435192437233E-8</v>
      </c>
      <c r="AF473" s="500">
        <v>1.9076021147969865E-7</v>
      </c>
      <c r="AG473" s="500">
        <v>2.0298875513355077E-6</v>
      </c>
      <c r="AH473" s="500">
        <v>1.8122949758372788E-6</v>
      </c>
      <c r="AI473" s="500">
        <v>-4.6268972411514498E-9</v>
      </c>
      <c r="AJ473" s="500">
        <v>-5.2179174409663987E-8</v>
      </c>
      <c r="AK473" s="500">
        <v>-5.6817178327132524E-7</v>
      </c>
      <c r="AL473" s="500">
        <v>8.5932551249264196E-7</v>
      </c>
      <c r="AM473" s="500">
        <v>-3.5331799514569035E-8</v>
      </c>
      <c r="AN473" s="500">
        <v>2.4616963381864295E-6</v>
      </c>
      <c r="AO473" s="500">
        <v>-2.4114757482491459E-7</v>
      </c>
      <c r="AP473" s="500">
        <v>8.2220734415387879E-9</v>
      </c>
      <c r="AQ473" s="500">
        <v>-2.0740310639533691E-6</v>
      </c>
      <c r="AR473" s="500">
        <v>-2.9368114059321929E-7</v>
      </c>
      <c r="AS473" s="500">
        <v>2.8395527090723025E-8</v>
      </c>
      <c r="AT473" s="500">
        <v>2.5557853020616169E-8</v>
      </c>
      <c r="AU473" s="500">
        <v>3.788309919479767E-8</v>
      </c>
      <c r="AV473" s="500">
        <v>1.8675892029011629E-7</v>
      </c>
      <c r="AW473" s="500">
        <v>4.5551817654094784E-8</v>
      </c>
      <c r="AX473" s="500">
        <v>1.2877909256987875E-7</v>
      </c>
      <c r="AY473" s="500">
        <v>6.8661706262536143E-8</v>
      </c>
      <c r="AZ473" s="500">
        <v>3.0220266035055359E-8</v>
      </c>
      <c r="BA473" s="500">
        <v>4.8369734036422473E-8</v>
      </c>
      <c r="BB473" s="500">
        <v>1.787210359204909E-8</v>
      </c>
      <c r="BC473" s="500">
        <v>1.5671001701509472E-6</v>
      </c>
      <c r="BD473" s="500">
        <v>2.4458530784676678E-8</v>
      </c>
      <c r="BE473" s="500">
        <v>1.6930832745418293E-8</v>
      </c>
      <c r="BF473" s="500">
        <v>1.3768248946630098E-8</v>
      </c>
      <c r="BG473" s="500">
        <v>1.7734375398797239E-8</v>
      </c>
      <c r="BH473" s="500">
        <v>1.7783140324580547E-8</v>
      </c>
      <c r="BI473" s="500">
        <v>4.0039487652708169E-8</v>
      </c>
      <c r="BJ473" s="500">
        <v>1.8758829276544367E-8</v>
      </c>
      <c r="BK473" s="500">
        <v>1.7090785231397601E-7</v>
      </c>
      <c r="BL473" s="500">
        <v>-1.2003373147325422E-5</v>
      </c>
      <c r="BM473" s="500">
        <v>5.0899482831528955E-8</v>
      </c>
      <c r="BN473" s="500">
        <v>3.4270063057305186E-8</v>
      </c>
      <c r="BO473" s="500">
        <v>1.078608216607965E-6</v>
      </c>
      <c r="BP473" s="500">
        <v>1.0000656831450219E-6</v>
      </c>
      <c r="BQ473" s="500">
        <v>4.2029985378733234E-7</v>
      </c>
      <c r="BR473" s="500">
        <v>4.6341501893886231E-7</v>
      </c>
      <c r="BS473" s="500">
        <v>7.2650935433938866E-8</v>
      </c>
      <c r="BT473" s="500">
        <v>7.9713204994701474E-8</v>
      </c>
      <c r="BU473" s="500">
        <v>2.7274039434110651E-8</v>
      </c>
      <c r="BV473" s="500">
        <v>1.9170513380370558E-8</v>
      </c>
      <c r="BW473" s="500">
        <v>9.8321579391113285E-9</v>
      </c>
      <c r="BX473" s="500">
        <v>4.1981489004378822E-9</v>
      </c>
      <c r="BY473" s="500">
        <v>6.8855212784067223E-9</v>
      </c>
      <c r="BZ473" s="500">
        <v>3.2889138372472755E-8</v>
      </c>
      <c r="CA473" s="500">
        <v>-1.2531802537219985E-8</v>
      </c>
      <c r="CB473" s="500">
        <v>2.1885248554689346E-8</v>
      </c>
      <c r="CC473" s="500">
        <v>1.0213230297392823E-8</v>
      </c>
      <c r="CD473" s="500">
        <v>1.2419484084456144E-8</v>
      </c>
      <c r="CE473" s="500">
        <v>3.0371994475810356E-8</v>
      </c>
      <c r="CF473" s="500">
        <v>2.2253944670560995E-8</v>
      </c>
      <c r="CG473" s="500">
        <v>5.2300999052914511E-9</v>
      </c>
      <c r="CH473" s="500">
        <v>1.689130774809358E-8</v>
      </c>
      <c r="CI473" s="500">
        <v>3.3569145290292191E-8</v>
      </c>
      <c r="CJ473" s="500">
        <v>6.7130545668471829E-9</v>
      </c>
      <c r="CK473" s="500">
        <v>1.6466890486518505E-8</v>
      </c>
      <c r="CL473" s="500">
        <v>4.1754073516930647E-8</v>
      </c>
      <c r="CM473" s="500">
        <v>1.7019023753218208E-8</v>
      </c>
      <c r="CN473" s="500">
        <v>1.1363042752198368E-7</v>
      </c>
      <c r="CO473" s="500">
        <v>6.4970410130874873E-8</v>
      </c>
      <c r="CP473" s="500">
        <v>8.0968789805606529E-8</v>
      </c>
      <c r="CQ473" s="500">
        <v>1.3554964476422243E-7</v>
      </c>
      <c r="CR473" s="500">
        <v>1.1674369337110361E-7</v>
      </c>
      <c r="CS473" s="500">
        <v>2.0227630084012712E-7</v>
      </c>
      <c r="CT473" s="500">
        <v>5.1998211468479422E-8</v>
      </c>
      <c r="CU473" s="500">
        <v>1.7745373907310043E-8</v>
      </c>
      <c r="CV473" s="500">
        <v>1.9906764457920806E-7</v>
      </c>
      <c r="CW473" s="500">
        <v>2.5159200935857667E-8</v>
      </c>
      <c r="CX473" s="500">
        <v>1.0124529246000378E-8</v>
      </c>
      <c r="CY473" s="500">
        <v>8.8174295921473073E-7</v>
      </c>
      <c r="CZ473" s="500">
        <v>9.0999923249418151E-7</v>
      </c>
      <c r="DA473" s="500">
        <v>4.6544932141982491E-8</v>
      </c>
      <c r="DB473" s="500">
        <v>8.7678180894722931E-7</v>
      </c>
      <c r="DC473" s="500">
        <v>1.7350472302251074E-7</v>
      </c>
      <c r="DD473" s="500">
        <v>1.779995007174418E-6</v>
      </c>
      <c r="DE473" s="500">
        <v>2.7135705723823311E-8</v>
      </c>
      <c r="DF473" s="501">
        <v>2.7990838574101861E-6</v>
      </c>
      <c r="DH473" s="312"/>
      <c r="DI473" s="308"/>
      <c r="DJ473" s="311"/>
      <c r="DK473" s="308"/>
    </row>
    <row r="474" spans="2:115">
      <c r="B474" s="494" t="str">
        <f t="shared" ref="B474:C474" si="750">B360</f>
        <v>202</v>
      </c>
      <c r="C474" s="574" t="str">
        <f t="shared" si="750"/>
        <v>無機化学工業製品</v>
      </c>
      <c r="D474" s="500">
        <v>4.323748169475688E-4</v>
      </c>
      <c r="E474" s="500">
        <v>1.6977102176506088E-4</v>
      </c>
      <c r="F474" s="500">
        <v>5.0531734289352251E-5</v>
      </c>
      <c r="G474" s="500">
        <v>2.8476150060065783E-5</v>
      </c>
      <c r="H474" s="500">
        <v>4.6739088884494544E-4</v>
      </c>
      <c r="I474" s="500">
        <v>0</v>
      </c>
      <c r="J474" s="500">
        <v>9.4529292095964972E-5</v>
      </c>
      <c r="K474" s="500">
        <v>9.3450330530017538E-4</v>
      </c>
      <c r="L474" s="500">
        <v>1.3422082972020669E-3</v>
      </c>
      <c r="M474" s="500">
        <v>6.6870630694301119E-4</v>
      </c>
      <c r="N474" s="500">
        <v>0</v>
      </c>
      <c r="O474" s="500">
        <v>6.7299549465753674E-4</v>
      </c>
      <c r="P474" s="500">
        <v>4.2805620065615609E-4</v>
      </c>
      <c r="Q474" s="500">
        <v>1.7253305110651545E-4</v>
      </c>
      <c r="R474" s="500">
        <v>3.0363218872075714E-4</v>
      </c>
      <c r="S474" s="500">
        <v>4.9684844826869828E-3</v>
      </c>
      <c r="T474" s="500">
        <v>6.3920571301592604E-4</v>
      </c>
      <c r="U474" s="500">
        <v>1.8115092516261363E-4</v>
      </c>
      <c r="V474" s="500">
        <v>3.2573122799330755E-3</v>
      </c>
      <c r="W474" s="500">
        <v>1.0328918043111743</v>
      </c>
      <c r="X474" s="500">
        <v>1.7736427073268871E-3</v>
      </c>
      <c r="Y474" s="500">
        <v>8.4700411092382515E-3</v>
      </c>
      <c r="Z474" s="500">
        <v>5.2418544914418861E-3</v>
      </c>
      <c r="AA474" s="500">
        <v>1.0937302817277617E-2</v>
      </c>
      <c r="AB474" s="500">
        <v>8.8443509914451577E-3</v>
      </c>
      <c r="AC474" s="500">
        <v>1.1487344836255955E-2</v>
      </c>
      <c r="AD474" s="500">
        <v>2.027371732882345E-5</v>
      </c>
      <c r="AE474" s="500">
        <v>1.4900040866192723E-4</v>
      </c>
      <c r="AF474" s="500">
        <v>1.1373766121723608E-3</v>
      </c>
      <c r="AG474" s="500">
        <v>6.3210110785107037E-3</v>
      </c>
      <c r="AH474" s="500">
        <v>3.0294672692360228E-5</v>
      </c>
      <c r="AI474" s="500">
        <v>4.6358812145761699E-3</v>
      </c>
      <c r="AJ474" s="500">
        <v>3.9387741331400053E-4</v>
      </c>
      <c r="AK474" s="500">
        <v>6.2257385976200634E-3</v>
      </c>
      <c r="AL474" s="500">
        <v>8.9703689005281263E-4</v>
      </c>
      <c r="AM474" s="500">
        <v>-5.3189900283841306E-4</v>
      </c>
      <c r="AN474" s="500">
        <v>1.5606733163768881E-3</v>
      </c>
      <c r="AO474" s="500">
        <v>-2.4221328665911359E-4</v>
      </c>
      <c r="AP474" s="500">
        <v>6.9024010329988609E-5</v>
      </c>
      <c r="AQ474" s="500">
        <v>2.2319700453705084E-3</v>
      </c>
      <c r="AR474" s="500">
        <v>1.5482437496016743E-3</v>
      </c>
      <c r="AS474" s="500">
        <v>9.1006629094550083E-4</v>
      </c>
      <c r="AT474" s="500">
        <v>3.6894780726169456E-4</v>
      </c>
      <c r="AU474" s="500">
        <v>5.9081108180538951E-4</v>
      </c>
      <c r="AV474" s="500">
        <v>1.9108171386138752E-4</v>
      </c>
      <c r="AW474" s="500">
        <v>4.0736781967292492E-4</v>
      </c>
      <c r="AX474" s="500">
        <v>3.5608550110733544E-3</v>
      </c>
      <c r="AY474" s="500">
        <v>8.7061331070497402E-4</v>
      </c>
      <c r="AZ474" s="500">
        <v>3.1459308480399608E-4</v>
      </c>
      <c r="BA474" s="500">
        <v>1.1263329014790534E-3</v>
      </c>
      <c r="BB474" s="500">
        <v>1.8426866701152622E-4</v>
      </c>
      <c r="BC474" s="500">
        <v>4.0715401181498209E-3</v>
      </c>
      <c r="BD474" s="500">
        <v>5.9300292933112207E-4</v>
      </c>
      <c r="BE474" s="500">
        <v>2.99406531994099E-4</v>
      </c>
      <c r="BF474" s="500">
        <v>8.2425751459562949E-5</v>
      </c>
      <c r="BG474" s="500">
        <v>6.3628033067929384E-5</v>
      </c>
      <c r="BH474" s="500">
        <v>1.0410131891157214E-4</v>
      </c>
      <c r="BI474" s="500">
        <v>7.9972411105924126E-4</v>
      </c>
      <c r="BJ474" s="500">
        <v>1.5603603561508217E-4</v>
      </c>
      <c r="BK474" s="500">
        <v>1.0445206059242261E-3</v>
      </c>
      <c r="BL474" s="500">
        <v>3.7912661458102672E-4</v>
      </c>
      <c r="BM474" s="500">
        <v>9.633905894384083E-5</v>
      </c>
      <c r="BN474" s="500">
        <v>1.8764950461456993E-4</v>
      </c>
      <c r="BO474" s="500">
        <v>2.557913820715433E-4</v>
      </c>
      <c r="BP474" s="500">
        <v>2.4392395217358849E-4</v>
      </c>
      <c r="BQ474" s="500">
        <v>5.8014807569674677E-5</v>
      </c>
      <c r="BR474" s="500">
        <v>6.0385598369918934E-5</v>
      </c>
      <c r="BS474" s="500">
        <v>2.2166929500682673E-3</v>
      </c>
      <c r="BT474" s="500">
        <v>1.7622413763085625E-3</v>
      </c>
      <c r="BU474" s="500">
        <v>2.1895463758429912E-5</v>
      </c>
      <c r="BV474" s="500">
        <v>2.3185744462283502E-5</v>
      </c>
      <c r="BW474" s="500">
        <v>5.1141369090147179E-6</v>
      </c>
      <c r="BX474" s="500">
        <v>2.648868438669966E-6</v>
      </c>
      <c r="BY474" s="500">
        <v>1.0639843853916867E-5</v>
      </c>
      <c r="BZ474" s="500">
        <v>1.5802088585162348E-4</v>
      </c>
      <c r="CA474" s="500">
        <v>3.6358835875633425E-5</v>
      </c>
      <c r="CB474" s="500">
        <v>3.6492288769691802E-5</v>
      </c>
      <c r="CC474" s="500">
        <v>6.1231020744659798E-5</v>
      </c>
      <c r="CD474" s="500">
        <v>3.7018519033068115E-5</v>
      </c>
      <c r="CE474" s="500">
        <v>2.8630825755432784E-4</v>
      </c>
      <c r="CF474" s="500">
        <v>2.8723372888060932E-4</v>
      </c>
      <c r="CG474" s="500">
        <v>1.6106007756812416E-5</v>
      </c>
      <c r="CH474" s="500">
        <v>5.468498974555745E-5</v>
      </c>
      <c r="CI474" s="500">
        <v>3.3954069202166147E-5</v>
      </c>
      <c r="CJ474" s="500">
        <v>1.6801326154343954E-5</v>
      </c>
      <c r="CK474" s="500">
        <v>2.1388474175278282E-5</v>
      </c>
      <c r="CL474" s="500">
        <v>1.0707739045439441E-4</v>
      </c>
      <c r="CM474" s="500">
        <v>8.623055480127608E-5</v>
      </c>
      <c r="CN474" s="500">
        <v>7.1265712710631224E-5</v>
      </c>
      <c r="CO474" s="500">
        <v>1.3432826531430656E-3</v>
      </c>
      <c r="CP474" s="500">
        <v>2.0989322578777029E-4</v>
      </c>
      <c r="CQ474" s="500">
        <v>4.8239722715811111E-3</v>
      </c>
      <c r="CR474" s="500">
        <v>1.3198992642516469E-4</v>
      </c>
      <c r="CS474" s="500">
        <v>1.2875657532323252E-4</v>
      </c>
      <c r="CT474" s="500">
        <v>1.6726894703349411E-5</v>
      </c>
      <c r="CU474" s="500">
        <v>3.3811778600988308E-5</v>
      </c>
      <c r="CV474" s="500">
        <v>7.4944610937257075E-5</v>
      </c>
      <c r="CW474" s="500">
        <v>1.557183619436143E-4</v>
      </c>
      <c r="CX474" s="500">
        <v>1.4411264578082385E-5</v>
      </c>
      <c r="CY474" s="500">
        <v>2.3073800275464495E-4</v>
      </c>
      <c r="CZ474" s="500">
        <v>2.1435401770879525E-4</v>
      </c>
      <c r="DA474" s="500">
        <v>3.8860228582285062E-4</v>
      </c>
      <c r="DB474" s="500">
        <v>5.2034683749240234E-4</v>
      </c>
      <c r="DC474" s="500">
        <v>1.3082840582468139E-3</v>
      </c>
      <c r="DD474" s="500">
        <v>1.1114753188857516E-4</v>
      </c>
      <c r="DE474" s="500">
        <v>2.5224241210109111E-4</v>
      </c>
      <c r="DF474" s="501">
        <v>2.8863493043165323E-4</v>
      </c>
      <c r="DH474" s="312"/>
      <c r="DI474" s="308"/>
      <c r="DJ474" s="311"/>
      <c r="DK474" s="308"/>
    </row>
    <row r="475" spans="2:115">
      <c r="B475" s="494" t="str">
        <f t="shared" ref="B475:C475" si="751">B361</f>
        <v>203</v>
      </c>
      <c r="C475" s="574" t="str">
        <f t="shared" si="751"/>
        <v>石油化学系基礎製品</v>
      </c>
      <c r="D475" s="500">
        <v>4.350041294735818E-5</v>
      </c>
      <c r="E475" s="500">
        <v>1.3488860131304431E-5</v>
      </c>
      <c r="F475" s="500">
        <v>2.7971121584819117E-5</v>
      </c>
      <c r="G475" s="500">
        <v>1.0805197763992252E-5</v>
      </c>
      <c r="H475" s="500">
        <v>3.0437512208746903E-5</v>
      </c>
      <c r="I475" s="500">
        <v>0</v>
      </c>
      <c r="J475" s="500">
        <v>6.2796995202504458E-5</v>
      </c>
      <c r="K475" s="500">
        <v>1.3727399212011104E-4</v>
      </c>
      <c r="L475" s="500">
        <v>1.4165470695354153E-4</v>
      </c>
      <c r="M475" s="500">
        <v>6.6568826376400228E-5</v>
      </c>
      <c r="N475" s="500">
        <v>0</v>
      </c>
      <c r="O475" s="500">
        <v>6.8200838679221317E-4</v>
      </c>
      <c r="P475" s="500">
        <v>6.9852383385185315E-5</v>
      </c>
      <c r="Q475" s="500">
        <v>2.4353923427558033E-4</v>
      </c>
      <c r="R475" s="500">
        <v>1.1747841660884027E-4</v>
      </c>
      <c r="S475" s="500">
        <v>1.2351984826595788E-3</v>
      </c>
      <c r="T475" s="500">
        <v>5.489258895607004E-4</v>
      </c>
      <c r="U475" s="500">
        <v>1.6838833892939697E-4</v>
      </c>
      <c r="V475" s="500">
        <v>3.817850997218718E-3</v>
      </c>
      <c r="W475" s="500">
        <v>1.2026711817835697E-2</v>
      </c>
      <c r="X475" s="500">
        <v>1.1112443790296056</v>
      </c>
      <c r="Y475" s="500">
        <v>0.17698381033839994</v>
      </c>
      <c r="Z475" s="500">
        <v>0.23711538889818939</v>
      </c>
      <c r="AA475" s="500">
        <v>1.2766087416091983E-2</v>
      </c>
      <c r="AB475" s="500">
        <v>3.4043100656777035E-3</v>
      </c>
      <c r="AC475" s="500">
        <v>1.276569212710256E-2</v>
      </c>
      <c r="AD475" s="500">
        <v>1.4258015540721377E-4</v>
      </c>
      <c r="AE475" s="500">
        <v>1.8380439487684913E-4</v>
      </c>
      <c r="AF475" s="500">
        <v>5.1425472202905427E-3</v>
      </c>
      <c r="AG475" s="500">
        <v>3.7067925796399493E-3</v>
      </c>
      <c r="AH475" s="500">
        <v>8.968859313632639E-5</v>
      </c>
      <c r="AI475" s="500">
        <v>1.0898028678498707E-3</v>
      </c>
      <c r="AJ475" s="500">
        <v>3.6701169350720398E-5</v>
      </c>
      <c r="AK475" s="500">
        <v>1.4561338609157262E-4</v>
      </c>
      <c r="AL475" s="500">
        <v>1.6961177709582274E-3</v>
      </c>
      <c r="AM475" s="500">
        <v>-9.7003826229493208E-6</v>
      </c>
      <c r="AN475" s="500">
        <v>2.5113295868216274E-5</v>
      </c>
      <c r="AO475" s="500">
        <v>1.0239330113248563E-5</v>
      </c>
      <c r="AP475" s="500">
        <v>2.7612953601522544E-6</v>
      </c>
      <c r="AQ475" s="500">
        <v>4.116811830117676E-5</v>
      </c>
      <c r="AR475" s="500">
        <v>1.058306111840406E-3</v>
      </c>
      <c r="AS475" s="500">
        <v>3.5837951358835951E-5</v>
      </c>
      <c r="AT475" s="500">
        <v>4.1318720454662108E-5</v>
      </c>
      <c r="AU475" s="500">
        <v>7.2331605946409594E-5</v>
      </c>
      <c r="AV475" s="500">
        <v>2.0798439301170185E-5</v>
      </c>
      <c r="AW475" s="500">
        <v>1.9881502447903878E-4</v>
      </c>
      <c r="AX475" s="500">
        <v>5.8164615226903333E-4</v>
      </c>
      <c r="AY475" s="500">
        <v>2.8506149427672515E-4</v>
      </c>
      <c r="AZ475" s="500">
        <v>2.532237762406158E-4</v>
      </c>
      <c r="BA475" s="500">
        <v>3.0749806394187774E-4</v>
      </c>
      <c r="BB475" s="500">
        <v>8.0737679687711641E-5</v>
      </c>
      <c r="BC475" s="500">
        <v>3.8764773959806001E-4</v>
      </c>
      <c r="BD475" s="500">
        <v>5.6270677710816768E-5</v>
      </c>
      <c r="BE475" s="500">
        <v>7.3878796615879408E-5</v>
      </c>
      <c r="BF475" s="500">
        <v>5.5985260939719234E-5</v>
      </c>
      <c r="BG475" s="500">
        <v>5.7230014567848819E-5</v>
      </c>
      <c r="BH475" s="500">
        <v>1.3937295676145269E-4</v>
      </c>
      <c r="BI475" s="500">
        <v>7.5548876119007355E-5</v>
      </c>
      <c r="BJ475" s="500">
        <v>2.3271252078949604E-5</v>
      </c>
      <c r="BK475" s="500">
        <v>5.2461957701338893E-4</v>
      </c>
      <c r="BL475" s="500">
        <v>1.5131942206518874E-5</v>
      </c>
      <c r="BM475" s="500">
        <v>2.4188675310084026E-5</v>
      </c>
      <c r="BN475" s="500">
        <v>3.7624054178443576E-5</v>
      </c>
      <c r="BO475" s="500">
        <v>2.1553439693326486E-5</v>
      </c>
      <c r="BP475" s="500">
        <v>2.2056908133508507E-5</v>
      </c>
      <c r="BQ475" s="500">
        <v>1.1824448151471334E-5</v>
      </c>
      <c r="BR475" s="500">
        <v>3.857503351872314E-4</v>
      </c>
      <c r="BS475" s="500">
        <v>5.4548794806577412E-5</v>
      </c>
      <c r="BT475" s="500">
        <v>3.6568793870146148E-5</v>
      </c>
      <c r="BU475" s="500">
        <v>9.4533201926085645E-6</v>
      </c>
      <c r="BV475" s="500">
        <v>5.6218014905176771E-6</v>
      </c>
      <c r="BW475" s="500">
        <v>1.3648041591241953E-6</v>
      </c>
      <c r="BX475" s="500">
        <v>8.5910830868243096E-7</v>
      </c>
      <c r="BY475" s="500">
        <v>2.794914123125013E-6</v>
      </c>
      <c r="BZ475" s="500">
        <v>7.5061724176960625E-6</v>
      </c>
      <c r="CA475" s="500">
        <v>8.57010309880499E-6</v>
      </c>
      <c r="CB475" s="500">
        <v>1.2977350596504703E-5</v>
      </c>
      <c r="CC475" s="500">
        <v>2.7435000685538642E-5</v>
      </c>
      <c r="CD475" s="500">
        <v>1.0724992317795005E-5</v>
      </c>
      <c r="CE475" s="500">
        <v>1.3242756967699205E-5</v>
      </c>
      <c r="CF475" s="500">
        <v>8.9353455337725258E-5</v>
      </c>
      <c r="CG475" s="500">
        <v>3.9913366405494552E-6</v>
      </c>
      <c r="CH475" s="500">
        <v>4.8761611652690868E-6</v>
      </c>
      <c r="CI475" s="500">
        <v>6.2324137084777054E-6</v>
      </c>
      <c r="CJ475" s="500">
        <v>9.4970882578608118E-6</v>
      </c>
      <c r="CK475" s="500">
        <v>3.4428564048189287E-6</v>
      </c>
      <c r="CL475" s="500">
        <v>3.236311677119417E-5</v>
      </c>
      <c r="CM475" s="500">
        <v>5.7235198978881674E-6</v>
      </c>
      <c r="CN475" s="500">
        <v>5.002043765878449E-5</v>
      </c>
      <c r="CO475" s="500">
        <v>8.7635931840621519E-4</v>
      </c>
      <c r="CP475" s="500">
        <v>1.1723140986589622E-4</v>
      </c>
      <c r="CQ475" s="500">
        <v>2.3481233384452344E-4</v>
      </c>
      <c r="CR475" s="500">
        <v>1.0962881047949803E-5</v>
      </c>
      <c r="CS475" s="500">
        <v>1.353412441392768E-5</v>
      </c>
      <c r="CT475" s="500">
        <v>7.5581228329344649E-6</v>
      </c>
      <c r="CU475" s="500">
        <v>1.2581254194776612E-5</v>
      </c>
      <c r="CV475" s="500">
        <v>1.0898214070332934E-5</v>
      </c>
      <c r="CW475" s="500">
        <v>4.297640201187531E-5</v>
      </c>
      <c r="CX475" s="500">
        <v>6.4603442273915827E-6</v>
      </c>
      <c r="CY475" s="500">
        <v>2.4546110630065745E-5</v>
      </c>
      <c r="CZ475" s="500">
        <v>1.8227895372512641E-5</v>
      </c>
      <c r="DA475" s="500">
        <v>4.3679341971513864E-5</v>
      </c>
      <c r="DB475" s="500">
        <v>1.7054200514749576E-5</v>
      </c>
      <c r="DC475" s="500">
        <v>7.5188782772769372E-5</v>
      </c>
      <c r="DD475" s="500">
        <v>1.6828121258486652E-5</v>
      </c>
      <c r="DE475" s="500">
        <v>1.4338899618676623E-4</v>
      </c>
      <c r="DF475" s="501">
        <v>4.2050335333422358E-5</v>
      </c>
      <c r="DH475" s="312"/>
      <c r="DI475" s="308"/>
      <c r="DJ475" s="311"/>
      <c r="DK475" s="308"/>
    </row>
    <row r="476" spans="2:115">
      <c r="B476" s="494" t="str">
        <f t="shared" ref="B476:C476" si="752">B362</f>
        <v>204</v>
      </c>
      <c r="C476" s="574" t="str">
        <f t="shared" si="752"/>
        <v>有機化学工業製品（石油化学系基礎製品・合成樹脂を除く。）</v>
      </c>
      <c r="D476" s="500">
        <v>9.6287500834804112E-5</v>
      </c>
      <c r="E476" s="500">
        <v>4.2508431746842955E-5</v>
      </c>
      <c r="F476" s="500">
        <v>9.5211768358004548E-5</v>
      </c>
      <c r="G476" s="500">
        <v>2.8862011787721291E-5</v>
      </c>
      <c r="H476" s="500">
        <v>5.9095223840260159E-5</v>
      </c>
      <c r="I476" s="500">
        <v>0</v>
      </c>
      <c r="J476" s="500">
        <v>2.9556577281074885E-4</v>
      </c>
      <c r="K476" s="500">
        <v>6.896116507563206E-4</v>
      </c>
      <c r="L476" s="500">
        <v>7.1438232677480855E-4</v>
      </c>
      <c r="M476" s="500">
        <v>2.6752166914814038E-4</v>
      </c>
      <c r="N476" s="500">
        <v>0</v>
      </c>
      <c r="O476" s="500">
        <v>1.3879514105203084E-3</v>
      </c>
      <c r="P476" s="500">
        <v>2.5643474547168004E-4</v>
      </c>
      <c r="Q476" s="500">
        <v>8.1306512223821388E-4</v>
      </c>
      <c r="R476" s="500">
        <v>3.3648215747860837E-4</v>
      </c>
      <c r="S476" s="500">
        <v>4.7546372890320465E-3</v>
      </c>
      <c r="T476" s="500">
        <v>2.4925445841257323E-3</v>
      </c>
      <c r="U476" s="500">
        <v>3.9882738555772174E-4</v>
      </c>
      <c r="V476" s="500">
        <v>5.5583904364496907E-4</v>
      </c>
      <c r="W476" s="500">
        <v>1.0225104738642505E-2</v>
      </c>
      <c r="X476" s="500">
        <v>4.9010037994972984E-3</v>
      </c>
      <c r="Y476" s="500">
        <v>1.0544161410655664</v>
      </c>
      <c r="Z476" s="500">
        <v>6.7061340955618429E-2</v>
      </c>
      <c r="AA476" s="500">
        <v>6.3172940049567486E-2</v>
      </c>
      <c r="AB476" s="500">
        <v>1.7968366361070298E-2</v>
      </c>
      <c r="AC476" s="500">
        <v>2.5146090989413655E-2</v>
      </c>
      <c r="AD476" s="500">
        <v>6.6662619299010884E-5</v>
      </c>
      <c r="AE476" s="500">
        <v>8.6831111964702111E-4</v>
      </c>
      <c r="AF476" s="500">
        <v>9.7633629550117774E-3</v>
      </c>
      <c r="AG476" s="500">
        <v>2.0513893045633756E-2</v>
      </c>
      <c r="AH476" s="500">
        <v>1.7126294291491028E-4</v>
      </c>
      <c r="AI476" s="500">
        <v>5.4550126910903234E-3</v>
      </c>
      <c r="AJ476" s="500">
        <v>1.3441730750808118E-4</v>
      </c>
      <c r="AK476" s="500">
        <v>3.9471938897897932E-4</v>
      </c>
      <c r="AL476" s="500">
        <v>8.3026343098372354E-3</v>
      </c>
      <c r="AM476" s="500">
        <v>-2.0115985104395843E-5</v>
      </c>
      <c r="AN476" s="500">
        <v>3.1981307961316575E-5</v>
      </c>
      <c r="AO476" s="500">
        <v>2.0920175695119094E-5</v>
      </c>
      <c r="AP476" s="500">
        <v>5.0854355291463174E-6</v>
      </c>
      <c r="AQ476" s="500">
        <v>9.830647386314591E-5</v>
      </c>
      <c r="AR476" s="500">
        <v>2.5654337296974325E-3</v>
      </c>
      <c r="AS476" s="500">
        <v>7.9111036118792333E-5</v>
      </c>
      <c r="AT476" s="500">
        <v>1.5780029312523485E-4</v>
      </c>
      <c r="AU476" s="500">
        <v>1.4938630581296845E-4</v>
      </c>
      <c r="AV476" s="500">
        <v>4.8914903040353635E-5</v>
      </c>
      <c r="AW476" s="500">
        <v>7.5265237965156152E-4</v>
      </c>
      <c r="AX476" s="500">
        <v>2.2281946039844742E-3</v>
      </c>
      <c r="AY476" s="500">
        <v>3.8794248990769065E-4</v>
      </c>
      <c r="AZ476" s="500">
        <v>5.2951274877057429E-4</v>
      </c>
      <c r="BA476" s="500">
        <v>1.0142143742052753E-3</v>
      </c>
      <c r="BB476" s="500">
        <v>3.7700443034621495E-4</v>
      </c>
      <c r="BC476" s="500">
        <v>9.5041295719547596E-4</v>
      </c>
      <c r="BD476" s="500">
        <v>1.0011566709430513E-4</v>
      </c>
      <c r="BE476" s="500">
        <v>9.2669096240571925E-5</v>
      </c>
      <c r="BF476" s="500">
        <v>1.2147836591195314E-4</v>
      </c>
      <c r="BG476" s="500">
        <v>1.7026880965886627E-4</v>
      </c>
      <c r="BH476" s="500">
        <v>2.1613685296098233E-4</v>
      </c>
      <c r="BI476" s="500">
        <v>1.1060834701942782E-4</v>
      </c>
      <c r="BJ476" s="500">
        <v>5.2600442711331947E-5</v>
      </c>
      <c r="BK476" s="500">
        <v>5.246529851788451E-4</v>
      </c>
      <c r="BL476" s="500">
        <v>9.1484985255997685E-5</v>
      </c>
      <c r="BM476" s="500">
        <v>6.9809281436600148E-5</v>
      </c>
      <c r="BN476" s="500">
        <v>1.2575697846505538E-4</v>
      </c>
      <c r="BO476" s="500">
        <v>5.7592548229714061E-5</v>
      </c>
      <c r="BP476" s="500">
        <v>5.9094904505493156E-5</v>
      </c>
      <c r="BQ476" s="500">
        <v>1.8521541658771612E-5</v>
      </c>
      <c r="BR476" s="500">
        <v>2.781073289348615E-5</v>
      </c>
      <c r="BS476" s="500">
        <v>9.2162094659064579E-5</v>
      </c>
      <c r="BT476" s="500">
        <v>7.1738765386293512E-5</v>
      </c>
      <c r="BU476" s="500">
        <v>2.0990451052994001E-5</v>
      </c>
      <c r="BV476" s="500">
        <v>1.3760183351656708E-5</v>
      </c>
      <c r="BW476" s="500">
        <v>2.9046615024904912E-6</v>
      </c>
      <c r="BX476" s="500">
        <v>2.087964826407061E-6</v>
      </c>
      <c r="BY476" s="500">
        <v>7.827532584514091E-6</v>
      </c>
      <c r="BZ476" s="500">
        <v>1.8445366230181635E-5</v>
      </c>
      <c r="CA476" s="500">
        <v>2.2474322735773434E-5</v>
      </c>
      <c r="CB476" s="500">
        <v>4.1915826524189864E-5</v>
      </c>
      <c r="CC476" s="500">
        <v>9.5938328120681181E-5</v>
      </c>
      <c r="CD476" s="500">
        <v>3.6781335796961871E-5</v>
      </c>
      <c r="CE476" s="500">
        <v>3.4324846742256225E-5</v>
      </c>
      <c r="CF476" s="500">
        <v>4.6353580566726538E-4</v>
      </c>
      <c r="CG476" s="500">
        <v>1.0177330095733041E-5</v>
      </c>
      <c r="CH476" s="500">
        <v>1.2507433562380824E-5</v>
      </c>
      <c r="CI476" s="500">
        <v>1.6952693993667075E-5</v>
      </c>
      <c r="CJ476" s="500">
        <v>2.0220218929835814E-5</v>
      </c>
      <c r="CK476" s="500">
        <v>9.8404625294081428E-6</v>
      </c>
      <c r="CL476" s="500">
        <v>1.0795927930148674E-4</v>
      </c>
      <c r="CM476" s="500">
        <v>1.3321748991636384E-5</v>
      </c>
      <c r="CN476" s="500">
        <v>2.7232229149772637E-4</v>
      </c>
      <c r="CO476" s="500">
        <v>1.1004057328217048E-3</v>
      </c>
      <c r="CP476" s="500">
        <v>2.511912170392112E-4</v>
      </c>
      <c r="CQ476" s="500">
        <v>5.0191552632716297E-4</v>
      </c>
      <c r="CR476" s="500">
        <v>2.7264529487443547E-5</v>
      </c>
      <c r="CS476" s="500">
        <v>4.0657508715888554E-5</v>
      </c>
      <c r="CT476" s="500">
        <v>2.2008828744295205E-5</v>
      </c>
      <c r="CU476" s="500">
        <v>3.3574428298646217E-5</v>
      </c>
      <c r="CV476" s="500">
        <v>2.6284204093704825E-5</v>
      </c>
      <c r="CW476" s="500">
        <v>1.6919783895713296E-4</v>
      </c>
      <c r="CX476" s="500">
        <v>1.4086345898516815E-5</v>
      </c>
      <c r="CY476" s="500">
        <v>5.6616175223601513E-5</v>
      </c>
      <c r="CZ476" s="500">
        <v>4.8031230162129808E-5</v>
      </c>
      <c r="DA476" s="500">
        <v>1.322607438436328E-4</v>
      </c>
      <c r="DB476" s="500">
        <v>3.2760570251460091E-5</v>
      </c>
      <c r="DC476" s="500">
        <v>3.5370063033563127E-4</v>
      </c>
      <c r="DD476" s="500">
        <v>4.6813755303802643E-5</v>
      </c>
      <c r="DE476" s="500">
        <v>4.6800511193172102E-4</v>
      </c>
      <c r="DF476" s="501">
        <v>7.6054719447618113E-5</v>
      </c>
      <c r="DH476" s="312"/>
      <c r="DI476" s="308"/>
      <c r="DJ476" s="311"/>
      <c r="DK476" s="308"/>
    </row>
    <row r="477" spans="2:115">
      <c r="B477" s="494" t="str">
        <f t="shared" ref="B477:C477" si="753">B363</f>
        <v>205</v>
      </c>
      <c r="C477" s="574" t="str">
        <f t="shared" si="753"/>
        <v>合成樹脂</v>
      </c>
      <c r="D477" s="500">
        <v>2.3408096773564938E-5</v>
      </c>
      <c r="E477" s="500">
        <v>7.4041596808162963E-6</v>
      </c>
      <c r="F477" s="500">
        <v>1.9354295214222556E-5</v>
      </c>
      <c r="G477" s="500">
        <v>1.2068331149083842E-5</v>
      </c>
      <c r="H477" s="500">
        <v>3.3706247928556875E-5</v>
      </c>
      <c r="I477" s="500">
        <v>0</v>
      </c>
      <c r="J477" s="500">
        <v>5.2694413249882074E-6</v>
      </c>
      <c r="K477" s="500">
        <v>3.8915556742614375E-5</v>
      </c>
      <c r="L477" s="500">
        <v>2.4438254792331584E-5</v>
      </c>
      <c r="M477" s="500">
        <v>5.609773380058988E-5</v>
      </c>
      <c r="N477" s="500">
        <v>0</v>
      </c>
      <c r="O477" s="500">
        <v>1.9110275793552448E-3</v>
      </c>
      <c r="P477" s="500">
        <v>6.0079502927924219E-5</v>
      </c>
      <c r="Q477" s="500">
        <v>3.727682294399629E-4</v>
      </c>
      <c r="R477" s="500">
        <v>1.4633130488255085E-4</v>
      </c>
      <c r="S477" s="500">
        <v>7.2919564392216632E-4</v>
      </c>
      <c r="T477" s="500">
        <v>3.1080613881856337E-4</v>
      </c>
      <c r="U477" s="500">
        <v>1.6615538939518165E-4</v>
      </c>
      <c r="V477" s="500">
        <v>-4.5836874279002038E-6</v>
      </c>
      <c r="W477" s="500">
        <v>1.4571182087026458E-5</v>
      </c>
      <c r="X477" s="500">
        <v>1.3592158594619727E-6</v>
      </c>
      <c r="Y477" s="500">
        <v>6.5823584534234782E-6</v>
      </c>
      <c r="Z477" s="500">
        <v>1.0002237976421031</v>
      </c>
      <c r="AA477" s="500">
        <v>9.0470498561287839E-3</v>
      </c>
      <c r="AB477" s="500">
        <v>9.9732268227131735E-5</v>
      </c>
      <c r="AC477" s="500">
        <v>1.4443113776224548E-3</v>
      </c>
      <c r="AD477" s="500">
        <v>4.6335386552598053E-7</v>
      </c>
      <c r="AE477" s="500">
        <v>6.3748948332907288E-6</v>
      </c>
      <c r="AF477" s="500">
        <v>1.5390598116938013E-2</v>
      </c>
      <c r="AG477" s="500">
        <v>8.4127811603367265E-5</v>
      </c>
      <c r="AH477" s="500">
        <v>2.6559085479985488E-4</v>
      </c>
      <c r="AI477" s="500">
        <v>2.5361648105039566E-4</v>
      </c>
      <c r="AJ477" s="500">
        <v>8.264719293927957E-6</v>
      </c>
      <c r="AK477" s="500">
        <v>2.0572811046396386E-5</v>
      </c>
      <c r="AL477" s="500">
        <v>3.7508054503834862E-4</v>
      </c>
      <c r="AM477" s="500">
        <v>-1.2750985176806324E-6</v>
      </c>
      <c r="AN477" s="500">
        <v>1.999204236277604E-6</v>
      </c>
      <c r="AO477" s="500">
        <v>3.1354082851172539E-6</v>
      </c>
      <c r="AP477" s="500">
        <v>1.2852183690469326E-6</v>
      </c>
      <c r="AQ477" s="500">
        <v>5.9138459158432364E-7</v>
      </c>
      <c r="AR477" s="500">
        <v>2.6897967610494166E-3</v>
      </c>
      <c r="AS477" s="500">
        <v>3.7930340157572463E-5</v>
      </c>
      <c r="AT477" s="500">
        <v>2.3992295801342971E-5</v>
      </c>
      <c r="AU477" s="500">
        <v>1.5243665640441769E-5</v>
      </c>
      <c r="AV477" s="500">
        <v>3.1257644792640846E-5</v>
      </c>
      <c r="AW477" s="500">
        <v>2.4096725639191234E-4</v>
      </c>
      <c r="AX477" s="500">
        <v>6.9693152817069048E-4</v>
      </c>
      <c r="AY477" s="500">
        <v>3.9306877470030114E-4</v>
      </c>
      <c r="AZ477" s="500">
        <v>6.9868620772125156E-4</v>
      </c>
      <c r="BA477" s="500">
        <v>5.4317927272483552E-4</v>
      </c>
      <c r="BB477" s="500">
        <v>3.8858140412879762E-5</v>
      </c>
      <c r="BC477" s="500">
        <v>8.0529564682195616E-4</v>
      </c>
      <c r="BD477" s="500">
        <v>1.1450909895323524E-4</v>
      </c>
      <c r="BE477" s="500">
        <v>2.1310803501925564E-4</v>
      </c>
      <c r="BF477" s="500">
        <v>1.3044094308435801E-4</v>
      </c>
      <c r="BG477" s="500">
        <v>9.946041862108578E-5</v>
      </c>
      <c r="BH477" s="500">
        <v>4.1132749739281326E-4</v>
      </c>
      <c r="BI477" s="500">
        <v>7.1463716419515133E-5</v>
      </c>
      <c r="BJ477" s="500">
        <v>4.1763801545092445E-5</v>
      </c>
      <c r="BK477" s="500">
        <v>7.5852738450853184E-4</v>
      </c>
      <c r="BL477" s="500">
        <v>-1.8095760083766216E-5</v>
      </c>
      <c r="BM477" s="500">
        <v>2.8559340872396128E-5</v>
      </c>
      <c r="BN477" s="500">
        <v>3.6520459587924401E-5</v>
      </c>
      <c r="BO477" s="500">
        <v>2.3236108562954436E-5</v>
      </c>
      <c r="BP477" s="500">
        <v>2.7157671061112339E-5</v>
      </c>
      <c r="BQ477" s="500">
        <v>2.4266416722295304E-6</v>
      </c>
      <c r="BR477" s="500">
        <v>3.8022155231712864E-6</v>
      </c>
      <c r="BS477" s="500">
        <v>5.986113242056254E-5</v>
      </c>
      <c r="BT477" s="500">
        <v>7.534213853031895E-6</v>
      </c>
      <c r="BU477" s="500">
        <v>1.3125436963355858E-5</v>
      </c>
      <c r="BV477" s="500">
        <v>7.7477889641307607E-6</v>
      </c>
      <c r="BW477" s="500">
        <v>1.5754467743431062E-6</v>
      </c>
      <c r="BX477" s="500">
        <v>1.3981706311049934E-6</v>
      </c>
      <c r="BY477" s="500">
        <v>3.7837571858485594E-6</v>
      </c>
      <c r="BZ477" s="500">
        <v>4.5061643109654554E-6</v>
      </c>
      <c r="CA477" s="500">
        <v>2.8365739032938238E-6</v>
      </c>
      <c r="CB477" s="500">
        <v>4.9249095868050691E-6</v>
      </c>
      <c r="CC477" s="500">
        <v>6.784032281703883E-6</v>
      </c>
      <c r="CD477" s="500">
        <v>7.6833298569698609E-6</v>
      </c>
      <c r="CE477" s="500">
        <v>1.0366207894384876E-5</v>
      </c>
      <c r="CF477" s="500">
        <v>2.842393193932468E-5</v>
      </c>
      <c r="CG477" s="500">
        <v>2.1101944725003178E-6</v>
      </c>
      <c r="CH477" s="500">
        <v>3.3786476834239963E-6</v>
      </c>
      <c r="CI477" s="500">
        <v>5.1186470691567587E-6</v>
      </c>
      <c r="CJ477" s="500">
        <v>1.5556105932709675E-5</v>
      </c>
      <c r="CK477" s="500">
        <v>2.5485388505164457E-6</v>
      </c>
      <c r="CL477" s="500">
        <v>2.1125662403452353E-5</v>
      </c>
      <c r="CM477" s="500">
        <v>3.1285454708602367E-6</v>
      </c>
      <c r="CN477" s="500">
        <v>5.05978417675042E-6</v>
      </c>
      <c r="CO477" s="500">
        <v>2.1202632417652017E-5</v>
      </c>
      <c r="CP477" s="500">
        <v>2.8255005556222213E-5</v>
      </c>
      <c r="CQ477" s="500">
        <v>7.8222621729804844E-5</v>
      </c>
      <c r="CR477" s="500">
        <v>4.1202819863098326E-6</v>
      </c>
      <c r="CS477" s="500">
        <v>5.4375297155132676E-6</v>
      </c>
      <c r="CT477" s="500">
        <v>6.4426290517903677E-6</v>
      </c>
      <c r="CU477" s="500">
        <v>9.6218125248481595E-6</v>
      </c>
      <c r="CV477" s="500">
        <v>8.6509526551103851E-6</v>
      </c>
      <c r="CW477" s="500">
        <v>2.9368152958075809E-5</v>
      </c>
      <c r="CX477" s="500">
        <v>4.4906819788952873E-6</v>
      </c>
      <c r="CY477" s="500">
        <v>9.6904213841672281E-6</v>
      </c>
      <c r="CZ477" s="500">
        <v>6.2814640602120272E-6</v>
      </c>
      <c r="DA477" s="500">
        <v>9.6130968319824951E-6</v>
      </c>
      <c r="DB477" s="500">
        <v>1.3223699441423901E-5</v>
      </c>
      <c r="DC477" s="500">
        <v>2.1975994058142839E-6</v>
      </c>
      <c r="DD477" s="500">
        <v>6.0427901100598199E-6</v>
      </c>
      <c r="DE477" s="500">
        <v>1.4593029939757645E-4</v>
      </c>
      <c r="DF477" s="501">
        <v>1.0685206220870948E-4</v>
      </c>
      <c r="DH477" s="312"/>
      <c r="DI477" s="308"/>
      <c r="DJ477" s="311"/>
      <c r="DK477" s="308"/>
    </row>
    <row r="478" spans="2:115">
      <c r="B478" s="494" t="str">
        <f t="shared" ref="B478:C478" si="754">B364</f>
        <v>206</v>
      </c>
      <c r="C478" s="574" t="str">
        <f t="shared" si="754"/>
        <v>化学繊維</v>
      </c>
      <c r="D478" s="500">
        <v>0</v>
      </c>
      <c r="E478" s="500">
        <v>0</v>
      </c>
      <c r="F478" s="500">
        <v>0</v>
      </c>
      <c r="G478" s="500">
        <v>0</v>
      </c>
      <c r="H478" s="500">
        <v>0</v>
      </c>
      <c r="I478" s="500">
        <v>0</v>
      </c>
      <c r="J478" s="500">
        <v>0</v>
      </c>
      <c r="K478" s="500">
        <v>0</v>
      </c>
      <c r="L478" s="500">
        <v>0</v>
      </c>
      <c r="M478" s="500">
        <v>0</v>
      </c>
      <c r="N478" s="500">
        <v>0</v>
      </c>
      <c r="O478" s="500">
        <v>0</v>
      </c>
      <c r="P478" s="500">
        <v>0</v>
      </c>
      <c r="Q478" s="500">
        <v>0</v>
      </c>
      <c r="R478" s="500">
        <v>0</v>
      </c>
      <c r="S478" s="500">
        <v>0</v>
      </c>
      <c r="T478" s="500">
        <v>0</v>
      </c>
      <c r="U478" s="500">
        <v>0</v>
      </c>
      <c r="V478" s="500">
        <v>0</v>
      </c>
      <c r="W478" s="500">
        <v>0</v>
      </c>
      <c r="X478" s="500">
        <v>0</v>
      </c>
      <c r="Y478" s="500">
        <v>0</v>
      </c>
      <c r="Z478" s="500">
        <v>0</v>
      </c>
      <c r="AA478" s="500">
        <v>1</v>
      </c>
      <c r="AB478" s="500">
        <v>0</v>
      </c>
      <c r="AC478" s="500">
        <v>0</v>
      </c>
      <c r="AD478" s="500">
        <v>0</v>
      </c>
      <c r="AE478" s="500">
        <v>0</v>
      </c>
      <c r="AF478" s="500">
        <v>0</v>
      </c>
      <c r="AG478" s="500">
        <v>0</v>
      </c>
      <c r="AH478" s="500">
        <v>0</v>
      </c>
      <c r="AI478" s="500">
        <v>0</v>
      </c>
      <c r="AJ478" s="500">
        <v>0</v>
      </c>
      <c r="AK478" s="500">
        <v>0</v>
      </c>
      <c r="AL478" s="500">
        <v>0</v>
      </c>
      <c r="AM478" s="500">
        <v>0</v>
      </c>
      <c r="AN478" s="500">
        <v>0</v>
      </c>
      <c r="AO478" s="500">
        <v>0</v>
      </c>
      <c r="AP478" s="500">
        <v>0</v>
      </c>
      <c r="AQ478" s="500">
        <v>0</v>
      </c>
      <c r="AR478" s="500">
        <v>0</v>
      </c>
      <c r="AS478" s="500">
        <v>0</v>
      </c>
      <c r="AT478" s="500">
        <v>0</v>
      </c>
      <c r="AU478" s="500">
        <v>0</v>
      </c>
      <c r="AV478" s="500">
        <v>0</v>
      </c>
      <c r="AW478" s="500">
        <v>0</v>
      </c>
      <c r="AX478" s="500">
        <v>0</v>
      </c>
      <c r="AY478" s="500">
        <v>0</v>
      </c>
      <c r="AZ478" s="500">
        <v>0</v>
      </c>
      <c r="BA478" s="500">
        <v>0</v>
      </c>
      <c r="BB478" s="500">
        <v>0</v>
      </c>
      <c r="BC478" s="500">
        <v>0</v>
      </c>
      <c r="BD478" s="500">
        <v>0</v>
      </c>
      <c r="BE478" s="500">
        <v>0</v>
      </c>
      <c r="BF478" s="500">
        <v>0</v>
      </c>
      <c r="BG478" s="500">
        <v>0</v>
      </c>
      <c r="BH478" s="500">
        <v>0</v>
      </c>
      <c r="BI478" s="500">
        <v>0</v>
      </c>
      <c r="BJ478" s="500">
        <v>0</v>
      </c>
      <c r="BK478" s="500">
        <v>0</v>
      </c>
      <c r="BL478" s="500">
        <v>0</v>
      </c>
      <c r="BM478" s="500">
        <v>0</v>
      </c>
      <c r="BN478" s="500">
        <v>0</v>
      </c>
      <c r="BO478" s="500">
        <v>0</v>
      </c>
      <c r="BP478" s="500">
        <v>0</v>
      </c>
      <c r="BQ478" s="500">
        <v>0</v>
      </c>
      <c r="BR478" s="500">
        <v>0</v>
      </c>
      <c r="BS478" s="500">
        <v>0</v>
      </c>
      <c r="BT478" s="500">
        <v>0</v>
      </c>
      <c r="BU478" s="500">
        <v>0</v>
      </c>
      <c r="BV478" s="500">
        <v>0</v>
      </c>
      <c r="BW478" s="500">
        <v>0</v>
      </c>
      <c r="BX478" s="500">
        <v>0</v>
      </c>
      <c r="BY478" s="500">
        <v>0</v>
      </c>
      <c r="BZ478" s="500">
        <v>0</v>
      </c>
      <c r="CA478" s="500">
        <v>0</v>
      </c>
      <c r="CB478" s="500">
        <v>0</v>
      </c>
      <c r="CC478" s="500">
        <v>0</v>
      </c>
      <c r="CD478" s="500">
        <v>0</v>
      </c>
      <c r="CE478" s="500">
        <v>0</v>
      </c>
      <c r="CF478" s="500">
        <v>0</v>
      </c>
      <c r="CG478" s="500">
        <v>0</v>
      </c>
      <c r="CH478" s="500">
        <v>0</v>
      </c>
      <c r="CI478" s="500">
        <v>0</v>
      </c>
      <c r="CJ478" s="500">
        <v>0</v>
      </c>
      <c r="CK478" s="500">
        <v>0</v>
      </c>
      <c r="CL478" s="500">
        <v>0</v>
      </c>
      <c r="CM478" s="500">
        <v>0</v>
      </c>
      <c r="CN478" s="500">
        <v>0</v>
      </c>
      <c r="CO478" s="500">
        <v>0</v>
      </c>
      <c r="CP478" s="500">
        <v>0</v>
      </c>
      <c r="CQ478" s="500">
        <v>0</v>
      </c>
      <c r="CR478" s="500">
        <v>0</v>
      </c>
      <c r="CS478" s="500">
        <v>0</v>
      </c>
      <c r="CT478" s="500">
        <v>0</v>
      </c>
      <c r="CU478" s="500">
        <v>0</v>
      </c>
      <c r="CV478" s="500">
        <v>0</v>
      </c>
      <c r="CW478" s="500">
        <v>0</v>
      </c>
      <c r="CX478" s="500">
        <v>0</v>
      </c>
      <c r="CY478" s="500">
        <v>0</v>
      </c>
      <c r="CZ478" s="500">
        <v>0</v>
      </c>
      <c r="DA478" s="500">
        <v>0</v>
      </c>
      <c r="DB478" s="500">
        <v>0</v>
      </c>
      <c r="DC478" s="500">
        <v>0</v>
      </c>
      <c r="DD478" s="500">
        <v>0</v>
      </c>
      <c r="DE478" s="500">
        <v>0</v>
      </c>
      <c r="DF478" s="501">
        <v>0</v>
      </c>
      <c r="DH478" s="312"/>
      <c r="DI478" s="308"/>
      <c r="DJ478" s="311"/>
      <c r="DK478" s="308"/>
    </row>
    <row r="479" spans="2:115">
      <c r="B479" s="494" t="str">
        <f t="shared" ref="B479:C479" si="755">B365</f>
        <v>207</v>
      </c>
      <c r="C479" s="574" t="str">
        <f t="shared" si="755"/>
        <v>医薬品</v>
      </c>
      <c r="D479" s="500">
        <v>2.0489077164627587E-6</v>
      </c>
      <c r="E479" s="500">
        <v>2.9605647560481248E-4</v>
      </c>
      <c r="F479" s="500">
        <v>2.6016508509868097E-5</v>
      </c>
      <c r="G479" s="500">
        <v>6.0338181849037016E-7</v>
      </c>
      <c r="H479" s="500">
        <v>1.7568595182353733E-4</v>
      </c>
      <c r="I479" s="500">
        <v>0</v>
      </c>
      <c r="J479" s="500">
        <v>6.711420850454861E-7</v>
      </c>
      <c r="K479" s="500">
        <v>1.3811002290299419E-5</v>
      </c>
      <c r="L479" s="500">
        <v>6.1377900713205363E-7</v>
      </c>
      <c r="M479" s="500">
        <v>6.7615213423746216E-6</v>
      </c>
      <c r="N479" s="500">
        <v>0</v>
      </c>
      <c r="O479" s="500">
        <v>4.685133119989707E-7</v>
      </c>
      <c r="P479" s="500">
        <v>6.6037641302904327E-6</v>
      </c>
      <c r="Q479" s="500">
        <v>7.6274734020708315E-7</v>
      </c>
      <c r="R479" s="500">
        <v>3.3812251981797563E-7</v>
      </c>
      <c r="S479" s="500">
        <v>1.3939415859470803E-6</v>
      </c>
      <c r="T479" s="500">
        <v>5.3334141873150204E-7</v>
      </c>
      <c r="U479" s="500">
        <v>6.1868439964841828E-7</v>
      </c>
      <c r="V479" s="500">
        <v>4.0487721796195767E-6</v>
      </c>
      <c r="W479" s="500">
        <v>1.6490481372479088E-6</v>
      </c>
      <c r="X479" s="500">
        <v>4.6704432822297926E-7</v>
      </c>
      <c r="Y479" s="500">
        <v>8.3794454768338658E-7</v>
      </c>
      <c r="Z479" s="500">
        <v>3.5631464639688047E-7</v>
      </c>
      <c r="AA479" s="500">
        <v>1.6847553975754107E-6</v>
      </c>
      <c r="AB479" s="500">
        <v>1.0017014275389859</v>
      </c>
      <c r="AC479" s="500">
        <v>3.7629855883622738E-5</v>
      </c>
      <c r="AD479" s="500">
        <v>5.9322163311015578E-8</v>
      </c>
      <c r="AE479" s="500">
        <v>6.6817591446347133E-7</v>
      </c>
      <c r="AF479" s="500">
        <v>2.8940056496979594E-7</v>
      </c>
      <c r="AG479" s="500">
        <v>3.0780430370100948E-7</v>
      </c>
      <c r="AH479" s="500">
        <v>4.850748489801289E-8</v>
      </c>
      <c r="AI479" s="500">
        <v>1.3330647952509685E-6</v>
      </c>
      <c r="AJ479" s="500">
        <v>1.3021277564290015E-6</v>
      </c>
      <c r="AK479" s="500">
        <v>9.2356416757347981E-7</v>
      </c>
      <c r="AL479" s="500">
        <v>1.5253163745547663E-6</v>
      </c>
      <c r="AM479" s="500">
        <v>-2.810927511165582E-7</v>
      </c>
      <c r="AN479" s="500">
        <v>6.769550909897927E-7</v>
      </c>
      <c r="AO479" s="500">
        <v>5.3863183942002183E-7</v>
      </c>
      <c r="AP479" s="500">
        <v>2.8137490606403807E-7</v>
      </c>
      <c r="AQ479" s="500">
        <v>1.7552524537115174E-6</v>
      </c>
      <c r="AR479" s="500">
        <v>8.7311532650123065E-7</v>
      </c>
      <c r="AS479" s="500">
        <v>2.6309044877497368E-7</v>
      </c>
      <c r="AT479" s="500">
        <v>4.3009729315502767E-7</v>
      </c>
      <c r="AU479" s="500">
        <v>4.6349852315839381E-7</v>
      </c>
      <c r="AV479" s="500">
        <v>2.3209859180737261E-7</v>
      </c>
      <c r="AW479" s="500">
        <v>2.6158226122056456E-7</v>
      </c>
      <c r="AX479" s="500">
        <v>5.0960447642626975E-7</v>
      </c>
      <c r="AY479" s="500">
        <v>3.9332541358037483E-7</v>
      </c>
      <c r="AZ479" s="500">
        <v>2.624538783301049E-7</v>
      </c>
      <c r="BA479" s="500">
        <v>1.1716503025337808E-7</v>
      </c>
      <c r="BB479" s="500">
        <v>1.4073496302425849E-7</v>
      </c>
      <c r="BC479" s="500">
        <v>2.9384944572803758E-7</v>
      </c>
      <c r="BD479" s="500">
        <v>2.8837903516406439E-7</v>
      </c>
      <c r="BE479" s="500">
        <v>2.0529849936291124E-7</v>
      </c>
      <c r="BF479" s="500">
        <v>1.220767611212124E-7</v>
      </c>
      <c r="BG479" s="500">
        <v>1.388885745995042E-7</v>
      </c>
      <c r="BH479" s="500">
        <v>1.7146290226825313E-7</v>
      </c>
      <c r="BI479" s="500">
        <v>6.2918189789884767E-7</v>
      </c>
      <c r="BJ479" s="500">
        <v>3.9387508614503226E-7</v>
      </c>
      <c r="BK479" s="500">
        <v>1.3007311572920749E-6</v>
      </c>
      <c r="BL479" s="500">
        <v>8.0777478549481E-6</v>
      </c>
      <c r="BM479" s="500">
        <v>6.1166849161875254E-7</v>
      </c>
      <c r="BN479" s="500">
        <v>6.7097567303050564E-7</v>
      </c>
      <c r="BO479" s="500">
        <v>1.3109578189515847E-6</v>
      </c>
      <c r="BP479" s="500">
        <v>1.5595910388854524E-6</v>
      </c>
      <c r="BQ479" s="500">
        <v>3.659033081191787E-6</v>
      </c>
      <c r="BR479" s="500">
        <v>1.1865526232054106E-6</v>
      </c>
      <c r="BS479" s="500">
        <v>2.2921413694298443E-6</v>
      </c>
      <c r="BT479" s="500">
        <v>1.5751364309787597E-4</v>
      </c>
      <c r="BU479" s="500">
        <v>5.659958227532853E-7</v>
      </c>
      <c r="BV479" s="500">
        <v>1.437449973928766E-6</v>
      </c>
      <c r="BW479" s="500">
        <v>2.1225761187323812E-7</v>
      </c>
      <c r="BX479" s="500">
        <v>9.7378059710101828E-8</v>
      </c>
      <c r="BY479" s="500">
        <v>2.3180438567409293E-7</v>
      </c>
      <c r="BZ479" s="500">
        <v>9.3038774823408615E-6</v>
      </c>
      <c r="CA479" s="500">
        <v>1.2067780449351013E-6</v>
      </c>
      <c r="CB479" s="500">
        <v>1.4018141241971326E-6</v>
      </c>
      <c r="CC479" s="500">
        <v>3.8158310703152387E-7</v>
      </c>
      <c r="CD479" s="500">
        <v>1.3564794648259775E-6</v>
      </c>
      <c r="CE479" s="500">
        <v>4.5461662089564789E-6</v>
      </c>
      <c r="CF479" s="500">
        <v>1.4069473509019466E-6</v>
      </c>
      <c r="CG479" s="500">
        <v>2.9154267485996188E-5</v>
      </c>
      <c r="CH479" s="500">
        <v>3.3114994722323201E-6</v>
      </c>
      <c r="CI479" s="500">
        <v>9.1786929298349983E-7</v>
      </c>
      <c r="CJ479" s="500">
        <v>2.2003092080902348E-7</v>
      </c>
      <c r="CK479" s="500">
        <v>1.2247005940926537E-6</v>
      </c>
      <c r="CL479" s="500">
        <v>7.2555356630023739E-7</v>
      </c>
      <c r="CM479" s="500">
        <v>9.7387156823194487E-6</v>
      </c>
      <c r="CN479" s="500">
        <v>3.7319167750808042E-6</v>
      </c>
      <c r="CO479" s="500">
        <v>3.3560026116062577E-5</v>
      </c>
      <c r="CP479" s="500">
        <v>5.7794300971020533E-3</v>
      </c>
      <c r="CQ479" s="500">
        <v>5.980804488213699E-4</v>
      </c>
      <c r="CR479" s="500">
        <v>1.9738723452468696E-4</v>
      </c>
      <c r="CS479" s="500">
        <v>1.0571281560548592E-4</v>
      </c>
      <c r="CT479" s="500">
        <v>3.0586606914790106E-7</v>
      </c>
      <c r="CU479" s="500">
        <v>4.7719333763793517E-7</v>
      </c>
      <c r="CV479" s="500">
        <v>6.1119998184032117E-7</v>
      </c>
      <c r="CW479" s="500">
        <v>5.7628482949900703E-7</v>
      </c>
      <c r="CX479" s="500">
        <v>4.0156249659790505E-7</v>
      </c>
      <c r="CY479" s="500">
        <v>1.2370561772865299E-5</v>
      </c>
      <c r="CZ479" s="500">
        <v>5.5447314086346437E-6</v>
      </c>
      <c r="DA479" s="500">
        <v>1.5916390630486183E-6</v>
      </c>
      <c r="DB479" s="500">
        <v>4.7385048171802508E-6</v>
      </c>
      <c r="DC479" s="500">
        <v>2.5717000783583139E-3</v>
      </c>
      <c r="DD479" s="500">
        <v>2.9646895936366567E-6</v>
      </c>
      <c r="DE479" s="500">
        <v>2.8994825648810565E-7</v>
      </c>
      <c r="DF479" s="501">
        <v>4.7094195582774335E-5</v>
      </c>
      <c r="DH479" s="312"/>
      <c r="DI479" s="308"/>
      <c r="DJ479" s="311"/>
      <c r="DK479" s="308"/>
    </row>
    <row r="480" spans="2:115">
      <c r="B480" s="494" t="str">
        <f t="shared" ref="B480:C480" si="756">B366</f>
        <v>208</v>
      </c>
      <c r="C480" s="574" t="str">
        <f t="shared" si="756"/>
        <v>化学最終製品（医薬品を除く。）</v>
      </c>
      <c r="D480" s="500">
        <v>1.8140030256968852E-3</v>
      </c>
      <c r="E480" s="500">
        <v>1.8847306076553571E-4</v>
      </c>
      <c r="F480" s="500">
        <v>5.4208009850905911E-4</v>
      </c>
      <c r="G480" s="500">
        <v>8.3523819923147816E-5</v>
      </c>
      <c r="H480" s="500">
        <v>3.4275247285918252E-4</v>
      </c>
      <c r="I480" s="500">
        <v>0</v>
      </c>
      <c r="J480" s="500">
        <v>4.8626306442647481E-4</v>
      </c>
      <c r="K480" s="500">
        <v>2.1006941812395087E-4</v>
      </c>
      <c r="L480" s="500">
        <v>1.6616153584594374E-4</v>
      </c>
      <c r="M480" s="500">
        <v>1.2804039311881964E-4</v>
      </c>
      <c r="N480" s="500">
        <v>0</v>
      </c>
      <c r="O480" s="500">
        <v>1.0218958737680235E-3</v>
      </c>
      <c r="P480" s="500">
        <v>7.3325772252147902E-4</v>
      </c>
      <c r="Q480" s="500">
        <v>2.4340248143004239E-3</v>
      </c>
      <c r="R480" s="500">
        <v>2.829772950333737E-3</v>
      </c>
      <c r="S480" s="500">
        <v>1.1971999737885619E-3</v>
      </c>
      <c r="T480" s="500">
        <v>1.8109101140803825E-3</v>
      </c>
      <c r="U480" s="500">
        <v>3.102834276072565E-3</v>
      </c>
      <c r="V480" s="500">
        <v>7.2327294109651659E-5</v>
      </c>
      <c r="W480" s="500">
        <v>4.4277799075755103E-4</v>
      </c>
      <c r="X480" s="500">
        <v>5.3010515601423539E-4</v>
      </c>
      <c r="Y480" s="500">
        <v>1.1080575763795554E-3</v>
      </c>
      <c r="Z480" s="500">
        <v>7.1955130048952955E-4</v>
      </c>
      <c r="AA480" s="500">
        <v>1.6741917540798775E-3</v>
      </c>
      <c r="AB480" s="500">
        <v>1.2832001287239286E-3</v>
      </c>
      <c r="AC480" s="500">
        <v>1.0063424916809607</v>
      </c>
      <c r="AD480" s="500">
        <v>6.8352663598638156E-5</v>
      </c>
      <c r="AE480" s="500">
        <v>2.1612032911747505E-3</v>
      </c>
      <c r="AF480" s="500">
        <v>3.3367691887151282E-4</v>
      </c>
      <c r="AG480" s="500">
        <v>5.8586065287748483E-4</v>
      </c>
      <c r="AH480" s="500">
        <v>3.9706142485056213E-5</v>
      </c>
      <c r="AI480" s="500">
        <v>2.4321746447949257E-4</v>
      </c>
      <c r="AJ480" s="500">
        <v>6.5664771217993005E-4</v>
      </c>
      <c r="AK480" s="500">
        <v>1.2212029183651421E-4</v>
      </c>
      <c r="AL480" s="500">
        <v>1.4697924946792753E-3</v>
      </c>
      <c r="AM480" s="500">
        <v>-9.96289252991428E-6</v>
      </c>
      <c r="AN480" s="500">
        <v>4.4713845012776891E-5</v>
      </c>
      <c r="AO480" s="500">
        <v>3.8513264394631511E-4</v>
      </c>
      <c r="AP480" s="500">
        <v>2.4154142172866117E-5</v>
      </c>
      <c r="AQ480" s="500">
        <v>4.497845168211079E-5</v>
      </c>
      <c r="AR480" s="500">
        <v>3.6290112416271602E-4</v>
      </c>
      <c r="AS480" s="500">
        <v>3.9380862305497263E-4</v>
      </c>
      <c r="AT480" s="500">
        <v>4.3225973161056412E-4</v>
      </c>
      <c r="AU480" s="500">
        <v>2.6463699179953248E-4</v>
      </c>
      <c r="AV480" s="500">
        <v>2.4465345677043924E-4</v>
      </c>
      <c r="AW480" s="500">
        <v>1.3975081023951421E-3</v>
      </c>
      <c r="AX480" s="500">
        <v>2.4060735233318595E-4</v>
      </c>
      <c r="AY480" s="500">
        <v>3.6085492613137176E-4</v>
      </c>
      <c r="AZ480" s="500">
        <v>2.54936882170417E-4</v>
      </c>
      <c r="BA480" s="500">
        <v>2.0259977732111929E-4</v>
      </c>
      <c r="BB480" s="500">
        <v>2.8895652127050738E-4</v>
      </c>
      <c r="BC480" s="500">
        <v>4.3853008345704788E-4</v>
      </c>
      <c r="BD480" s="500">
        <v>1.8372472827952728E-4</v>
      </c>
      <c r="BE480" s="500">
        <v>4.9085033664670772E-4</v>
      </c>
      <c r="BF480" s="500">
        <v>4.7892436138602656E-4</v>
      </c>
      <c r="BG480" s="500">
        <v>3.69798859657459E-4</v>
      </c>
      <c r="BH480" s="500">
        <v>8.4698959584437626E-4</v>
      </c>
      <c r="BI480" s="500">
        <v>1.3798770914093639E-3</v>
      </c>
      <c r="BJ480" s="500">
        <v>1.8947709209852435E-4</v>
      </c>
      <c r="BK480" s="500">
        <v>2.2466587706831973E-3</v>
      </c>
      <c r="BL480" s="500">
        <v>4.8936720649223435E-5</v>
      </c>
      <c r="BM480" s="500">
        <v>4.216506441894909E-4</v>
      </c>
      <c r="BN480" s="500">
        <v>5.1264298403125416E-4</v>
      </c>
      <c r="BO480" s="500">
        <v>2.0152866251418373E-4</v>
      </c>
      <c r="BP480" s="500">
        <v>2.025170445615395E-4</v>
      </c>
      <c r="BQ480" s="500">
        <v>7.3749460779946752E-5</v>
      </c>
      <c r="BR480" s="500">
        <v>4.4789751782562575E-4</v>
      </c>
      <c r="BS480" s="500">
        <v>1.4281506067529996E-4</v>
      </c>
      <c r="BT480" s="500">
        <v>2.2545887106197892E-4</v>
      </c>
      <c r="BU480" s="500">
        <v>3.3598619167765716E-5</v>
      </c>
      <c r="BV480" s="500">
        <v>4.141540301108917E-5</v>
      </c>
      <c r="BW480" s="500">
        <v>1.1606092052802913E-5</v>
      </c>
      <c r="BX480" s="500">
        <v>7.2893398927177479E-6</v>
      </c>
      <c r="BY480" s="500">
        <v>3.1726057798450976E-5</v>
      </c>
      <c r="BZ480" s="500">
        <v>6.0715517373670541E-5</v>
      </c>
      <c r="CA480" s="500">
        <v>4.3247395297641057E-5</v>
      </c>
      <c r="CB480" s="500">
        <v>3.2548336706094911E-5</v>
      </c>
      <c r="CC480" s="500">
        <v>2.8179563165465073E-5</v>
      </c>
      <c r="CD480" s="500">
        <v>3.5647290386978589E-5</v>
      </c>
      <c r="CE480" s="500">
        <v>6.7329567151865326E-5</v>
      </c>
      <c r="CF480" s="500">
        <v>6.475880573369105E-5</v>
      </c>
      <c r="CG480" s="500">
        <v>2.3219754821128469E-5</v>
      </c>
      <c r="CH480" s="500">
        <v>4.4108353140494127E-5</v>
      </c>
      <c r="CI480" s="500">
        <v>8.9527298943677889E-5</v>
      </c>
      <c r="CJ480" s="500">
        <v>8.1136403694480693E-5</v>
      </c>
      <c r="CK480" s="500">
        <v>4.2659214146236177E-5</v>
      </c>
      <c r="CL480" s="500">
        <v>4.2789746235525402E-4</v>
      </c>
      <c r="CM480" s="500">
        <v>4.9001081229040313E-5</v>
      </c>
      <c r="CN480" s="500">
        <v>4.0919642374261394E-5</v>
      </c>
      <c r="CO480" s="500">
        <v>5.582686025313164E-4</v>
      </c>
      <c r="CP480" s="500">
        <v>1.6309528841768346E-4</v>
      </c>
      <c r="CQ480" s="500">
        <v>8.4795409155702882E-4</v>
      </c>
      <c r="CR480" s="500">
        <v>2.5623884462301535E-4</v>
      </c>
      <c r="CS480" s="500">
        <v>2.2908092376072074E-4</v>
      </c>
      <c r="CT480" s="500">
        <v>1.3307190547974732E-4</v>
      </c>
      <c r="CU480" s="500">
        <v>2.6902900665717606E-4</v>
      </c>
      <c r="CV480" s="500">
        <v>3.0394154640129217E-4</v>
      </c>
      <c r="CW480" s="500">
        <v>2.5909330931019167E-4</v>
      </c>
      <c r="CX480" s="500">
        <v>2.4065907416936951E-4</v>
      </c>
      <c r="CY480" s="500">
        <v>3.7578812610679309E-4</v>
      </c>
      <c r="CZ480" s="500">
        <v>2.0247467372106999E-4</v>
      </c>
      <c r="DA480" s="500">
        <v>1.5429360098286144E-3</v>
      </c>
      <c r="DB480" s="500">
        <v>1.3867393089651712E-4</v>
      </c>
      <c r="DC480" s="500">
        <v>4.1186761761421101E-5</v>
      </c>
      <c r="DD480" s="500">
        <v>5.0193431492186712E-4</v>
      </c>
      <c r="DE480" s="500">
        <v>9.201755431908924E-4</v>
      </c>
      <c r="DF480" s="501">
        <v>7.3245203108241984E-5</v>
      </c>
      <c r="DH480" s="312"/>
      <c r="DI480" s="308"/>
      <c r="DJ480" s="311"/>
      <c r="DK480" s="308"/>
    </row>
    <row r="481" spans="2:115">
      <c r="B481" s="494" t="str">
        <f t="shared" ref="B481:C481" si="757">B367</f>
        <v>211</v>
      </c>
      <c r="C481" s="574" t="str">
        <f t="shared" si="757"/>
        <v>石油製品</v>
      </c>
      <c r="D481" s="500">
        <v>1.5010614390519714E-2</v>
      </c>
      <c r="E481" s="500">
        <v>6.630706087480261E-3</v>
      </c>
      <c r="F481" s="500">
        <v>7.7991059530134873E-3</v>
      </c>
      <c r="G481" s="500">
        <v>1.2609287447577272E-2</v>
      </c>
      <c r="H481" s="500">
        <v>3.6590144888683222E-2</v>
      </c>
      <c r="I481" s="500">
        <v>0</v>
      </c>
      <c r="J481" s="500">
        <v>5.079449750442562E-2</v>
      </c>
      <c r="K481" s="500">
        <v>5.3681694804600345E-3</v>
      </c>
      <c r="L481" s="500">
        <v>2.9958569673448465E-3</v>
      </c>
      <c r="M481" s="500">
        <v>3.7994470879078642E-3</v>
      </c>
      <c r="N481" s="500">
        <v>0</v>
      </c>
      <c r="O481" s="500">
        <v>7.2956845354455241E-3</v>
      </c>
      <c r="P481" s="500">
        <v>3.420334965285736E-3</v>
      </c>
      <c r="Q481" s="500">
        <v>4.6909936255181599E-3</v>
      </c>
      <c r="R481" s="500">
        <v>3.2770297507983149E-3</v>
      </c>
      <c r="S481" s="500">
        <v>6.7793900357115749E-3</v>
      </c>
      <c r="T481" s="500">
        <v>3.9444203116619459E-3</v>
      </c>
      <c r="U481" s="500">
        <v>4.2852787438125168E-3</v>
      </c>
      <c r="V481" s="500">
        <v>-9.9280499104146113E-3</v>
      </c>
      <c r="W481" s="500">
        <v>1.10253512947761E-2</v>
      </c>
      <c r="X481" s="500">
        <v>0.31021599213686024</v>
      </c>
      <c r="Y481" s="500">
        <v>5.9102076795022399E-2</v>
      </c>
      <c r="Z481" s="500">
        <v>6.825697110961769E-2</v>
      </c>
      <c r="AA481" s="500">
        <v>1.1632677095544454E-2</v>
      </c>
      <c r="AB481" s="500">
        <v>3.2492296566363024E-3</v>
      </c>
      <c r="AC481" s="500">
        <v>7.2767129381366667E-3</v>
      </c>
      <c r="AD481" s="500">
        <v>1.0288065414254892</v>
      </c>
      <c r="AE481" s="500">
        <v>0.1323713774993272</v>
      </c>
      <c r="AF481" s="500">
        <v>2.3132968594054342E-3</v>
      </c>
      <c r="AG481" s="500">
        <v>3.6747149211641787E-3</v>
      </c>
      <c r="AH481" s="500">
        <v>4.2208438158925567E-4</v>
      </c>
      <c r="AI481" s="500">
        <v>1.7042658480839166E-2</v>
      </c>
      <c r="AJ481" s="500">
        <v>1.0782552801243525E-2</v>
      </c>
      <c r="AK481" s="500">
        <v>2.4614752704483774E-2</v>
      </c>
      <c r="AL481" s="500">
        <v>2.0714150687840223E-2</v>
      </c>
      <c r="AM481" s="500">
        <v>-7.626372808217126E-4</v>
      </c>
      <c r="AN481" s="500">
        <v>2.0607323520109729E-3</v>
      </c>
      <c r="AO481" s="500">
        <v>2.4769655765775234E-3</v>
      </c>
      <c r="AP481" s="500">
        <v>1.5267009945485481E-3</v>
      </c>
      <c r="AQ481" s="500">
        <v>-1.8993148836009349E-3</v>
      </c>
      <c r="AR481" s="500">
        <v>1.8482320221998774E-3</v>
      </c>
      <c r="AS481" s="500">
        <v>5.03809803674579E-3</v>
      </c>
      <c r="AT481" s="500">
        <v>4.7668461224556341E-3</v>
      </c>
      <c r="AU481" s="500">
        <v>3.1493101312364963E-3</v>
      </c>
      <c r="AV481" s="500">
        <v>2.1202261510817788E-3</v>
      </c>
      <c r="AW481" s="500">
        <v>2.4864938422548806E-3</v>
      </c>
      <c r="AX481" s="500">
        <v>2.479444150325008E-3</v>
      </c>
      <c r="AY481" s="500">
        <v>1.5385170551331763E-3</v>
      </c>
      <c r="AZ481" s="500">
        <v>1.5524034457021355E-3</v>
      </c>
      <c r="BA481" s="500">
        <v>1.1414642576653364E-3</v>
      </c>
      <c r="BB481" s="500">
        <v>1.2393405620105462E-3</v>
      </c>
      <c r="BC481" s="500">
        <v>1.7260770517026093E-3</v>
      </c>
      <c r="BD481" s="500">
        <v>8.0821071335359762E-4</v>
      </c>
      <c r="BE481" s="500">
        <v>1.2549926015104082E-3</v>
      </c>
      <c r="BF481" s="500">
        <v>1.2926251471941756E-3</v>
      </c>
      <c r="BG481" s="500">
        <v>1.3016208984147394E-3</v>
      </c>
      <c r="BH481" s="500">
        <v>2.1134211798348973E-3</v>
      </c>
      <c r="BI481" s="500">
        <v>1.8374388350541166E-3</v>
      </c>
      <c r="BJ481" s="500">
        <v>3.8788291411294279E-3</v>
      </c>
      <c r="BK481" s="500">
        <v>7.0429935488743036E-3</v>
      </c>
      <c r="BL481" s="500">
        <v>-4.0569172545972934E-2</v>
      </c>
      <c r="BM481" s="500">
        <v>5.1632454125080619E-3</v>
      </c>
      <c r="BN481" s="500">
        <v>5.7326864149666538E-3</v>
      </c>
      <c r="BO481" s="500">
        <v>1.0531884572394604E-2</v>
      </c>
      <c r="BP481" s="500">
        <v>5.691645725062546E-3</v>
      </c>
      <c r="BQ481" s="500">
        <v>1.2622424192100501E-2</v>
      </c>
      <c r="BR481" s="500">
        <v>1.8158547133925396E-2</v>
      </c>
      <c r="BS481" s="500">
        <v>7.3894217007025847E-3</v>
      </c>
      <c r="BT481" s="500">
        <v>1.1426847187382492E-2</v>
      </c>
      <c r="BU481" s="500">
        <v>5.8232663665690691E-3</v>
      </c>
      <c r="BV481" s="500">
        <v>2.2103450478749885E-3</v>
      </c>
      <c r="BW481" s="500">
        <v>5.9976738593055929E-4</v>
      </c>
      <c r="BX481" s="500">
        <v>3.4008174858875793E-4</v>
      </c>
      <c r="BY481" s="500">
        <v>7.483003953230431E-4</v>
      </c>
      <c r="BZ481" s="500">
        <v>3.8327339182373638E-3</v>
      </c>
      <c r="CA481" s="500">
        <v>2.3547031263325049E-2</v>
      </c>
      <c r="CB481" s="500">
        <v>2.9177613330969542E-2</v>
      </c>
      <c r="CC481" s="500">
        <v>6.7584609488207992E-2</v>
      </c>
      <c r="CD481" s="500">
        <v>1.2493636116142834E-2</v>
      </c>
      <c r="CE481" s="500">
        <v>2.9996907726703576E-3</v>
      </c>
      <c r="CF481" s="500">
        <v>1.6541287672418219E-3</v>
      </c>
      <c r="CG481" s="500">
        <v>6.225517021063132E-3</v>
      </c>
      <c r="CH481" s="500">
        <v>2.2656715651045785E-3</v>
      </c>
      <c r="CI481" s="500">
        <v>1.9240328951915314E-3</v>
      </c>
      <c r="CJ481" s="500">
        <v>1.9994503855289636E-3</v>
      </c>
      <c r="CK481" s="500">
        <v>8.6907110027680749E-4</v>
      </c>
      <c r="CL481" s="500">
        <v>3.3757739707713807E-3</v>
      </c>
      <c r="CM481" s="500">
        <v>4.9480567670609783E-3</v>
      </c>
      <c r="CN481" s="500">
        <v>4.0758849748276371E-3</v>
      </c>
      <c r="CO481" s="500">
        <v>6.5147864238923169E-3</v>
      </c>
      <c r="CP481" s="500">
        <v>2.3101306250500105E-3</v>
      </c>
      <c r="CQ481" s="500">
        <v>5.7539734011519718E-3</v>
      </c>
      <c r="CR481" s="500">
        <v>2.1554366422632571E-3</v>
      </c>
      <c r="CS481" s="500">
        <v>2.7251148697100195E-3</v>
      </c>
      <c r="CT481" s="500">
        <v>2.3751621697193324E-3</v>
      </c>
      <c r="CU481" s="500">
        <v>3.4867815299256693E-3</v>
      </c>
      <c r="CV481" s="500">
        <v>2.5871745595769649E-3</v>
      </c>
      <c r="CW481" s="500">
        <v>3.7495927615763566E-3</v>
      </c>
      <c r="CX481" s="500">
        <v>1.7333090353021622E-3</v>
      </c>
      <c r="CY481" s="500">
        <v>1.0609570481267375E-2</v>
      </c>
      <c r="CZ481" s="500">
        <v>3.594550416057567E-3</v>
      </c>
      <c r="DA481" s="500">
        <v>5.1800148227972151E-3</v>
      </c>
      <c r="DB481" s="500">
        <v>7.600195907624412E-3</v>
      </c>
      <c r="DC481" s="500">
        <v>1.883759332152104E-3</v>
      </c>
      <c r="DD481" s="500">
        <v>5.3855909304999844E-3</v>
      </c>
      <c r="DE481" s="500">
        <v>2.1821760608872593E-3</v>
      </c>
      <c r="DF481" s="501">
        <v>9.5035730483285456E-3</v>
      </c>
      <c r="DH481" s="312"/>
      <c r="DI481" s="308"/>
      <c r="DJ481" s="311"/>
      <c r="DK481" s="308"/>
    </row>
    <row r="482" spans="2:115">
      <c r="B482" s="494" t="str">
        <f t="shared" ref="B482:C482" si="758">B368</f>
        <v>212</v>
      </c>
      <c r="C482" s="574" t="str">
        <f t="shared" si="758"/>
        <v>石炭製品</v>
      </c>
      <c r="D482" s="500">
        <v>6.1941088838160307E-5</v>
      </c>
      <c r="E482" s="500">
        <v>7.1257332774335972E-5</v>
      </c>
      <c r="F482" s="500">
        <v>2.8919092088171668E-4</v>
      </c>
      <c r="G482" s="500">
        <v>3.7217341641522303E-5</v>
      </c>
      <c r="H482" s="500">
        <v>3.735075709208082E-5</v>
      </c>
      <c r="I482" s="500">
        <v>0</v>
      </c>
      <c r="J482" s="500">
        <v>1.12367123552745E-4</v>
      </c>
      <c r="K482" s="500">
        <v>5.3130293913059487E-5</v>
      </c>
      <c r="L482" s="500">
        <v>4.5910065047935577E-5</v>
      </c>
      <c r="M482" s="500">
        <v>4.1846944954128447E-5</v>
      </c>
      <c r="N482" s="500">
        <v>0</v>
      </c>
      <c r="O482" s="500">
        <v>1.3837304735572257E-4</v>
      </c>
      <c r="P482" s="500">
        <v>6.6693407914119793E-5</v>
      </c>
      <c r="Q482" s="500">
        <v>1.1476560416716636E-4</v>
      </c>
      <c r="R482" s="500">
        <v>6.1245690389414746E-5</v>
      </c>
      <c r="S482" s="500">
        <v>5.8284277514733562E-4</v>
      </c>
      <c r="T482" s="500">
        <v>1.1731899251363449E-4</v>
      </c>
      <c r="U482" s="500">
        <v>1.5659912250122796E-4</v>
      </c>
      <c r="V482" s="500">
        <v>3.4428882555126862E-4</v>
      </c>
      <c r="W482" s="500">
        <v>6.4799517577191509E-4</v>
      </c>
      <c r="X482" s="500">
        <v>1.0949911859969685E-4</v>
      </c>
      <c r="Y482" s="500">
        <v>9.5437293252692871E-4</v>
      </c>
      <c r="Z482" s="500">
        <v>1.6435420841187984E-4</v>
      </c>
      <c r="AA482" s="500">
        <v>3.6543633380629772E-4</v>
      </c>
      <c r="AB482" s="500">
        <v>7.2865419056706966E-5</v>
      </c>
      <c r="AC482" s="500">
        <v>1.126809966401239E-4</v>
      </c>
      <c r="AD482" s="500">
        <v>2.3727643541873648E-5</v>
      </c>
      <c r="AE482" s="500">
        <v>1.0000968587588581</v>
      </c>
      <c r="AF482" s="500">
        <v>1.3842177416295706E-4</v>
      </c>
      <c r="AG482" s="500">
        <v>1.1529905758950018E-4</v>
      </c>
      <c r="AH482" s="500">
        <v>6.5314630000800375E-6</v>
      </c>
      <c r="AI482" s="500">
        <v>2.1340140317294446E-4</v>
      </c>
      <c r="AJ482" s="500">
        <v>3.6096363776749323E-4</v>
      </c>
      <c r="AK482" s="500">
        <v>2.0454162708932793E-4</v>
      </c>
      <c r="AL482" s="500">
        <v>3.2443610427332656E-3</v>
      </c>
      <c r="AM482" s="500">
        <v>-2.2670902879468957E-4</v>
      </c>
      <c r="AN482" s="500">
        <v>7.3383323628588184E-4</v>
      </c>
      <c r="AO482" s="500">
        <v>5.2096397454277597E-3</v>
      </c>
      <c r="AP482" s="500">
        <v>9.7917284757241364E-5</v>
      </c>
      <c r="AQ482" s="500">
        <v>4.9101861968516491E-4</v>
      </c>
      <c r="AR482" s="500">
        <v>1.6508563005808669E-4</v>
      </c>
      <c r="AS482" s="500">
        <v>6.6041027705063531E-5</v>
      </c>
      <c r="AT482" s="500">
        <v>1.5209736332597954E-4</v>
      </c>
      <c r="AU482" s="500">
        <v>1.3743925028477066E-4</v>
      </c>
      <c r="AV482" s="500">
        <v>8.2283899548626842E-5</v>
      </c>
      <c r="AW482" s="500">
        <v>6.5008344227197187E-5</v>
      </c>
      <c r="AX482" s="500">
        <v>1.7302556005678561E-4</v>
      </c>
      <c r="AY482" s="500">
        <v>1.2840664498581851E-4</v>
      </c>
      <c r="AZ482" s="500">
        <v>4.7737471146592911E-5</v>
      </c>
      <c r="BA482" s="500">
        <v>3.3979183635795217E-5</v>
      </c>
      <c r="BB482" s="500">
        <v>3.7944825266082381E-5</v>
      </c>
      <c r="BC482" s="500">
        <v>6.4215309260892592E-5</v>
      </c>
      <c r="BD482" s="500">
        <v>4.2986356731844373E-5</v>
      </c>
      <c r="BE482" s="500">
        <v>3.3576063156690921E-5</v>
      </c>
      <c r="BF482" s="500">
        <v>4.6341708972466118E-5</v>
      </c>
      <c r="BG482" s="500">
        <v>3.9205984632572526E-5</v>
      </c>
      <c r="BH482" s="500">
        <v>1.0472835253964657E-4</v>
      </c>
      <c r="BI482" s="500">
        <v>1.065319371995613E-4</v>
      </c>
      <c r="BJ482" s="500">
        <v>8.1719087634499817E-5</v>
      </c>
      <c r="BK482" s="500">
        <v>7.4204090859240158E-5</v>
      </c>
      <c r="BL482" s="500">
        <v>2.955762900706135E-4</v>
      </c>
      <c r="BM482" s="500">
        <v>2.380080175638193E-4</v>
      </c>
      <c r="BN482" s="500">
        <v>4.5001431512545089E-5</v>
      </c>
      <c r="BO482" s="500">
        <v>7.3474607560752581E-3</v>
      </c>
      <c r="BP482" s="500">
        <v>3.2782730348526108E-3</v>
      </c>
      <c r="BQ482" s="500">
        <v>5.1105962263191746E-3</v>
      </c>
      <c r="BR482" s="500">
        <v>1.2727272223518431E-4</v>
      </c>
      <c r="BS482" s="500">
        <v>2.295857132677424E-4</v>
      </c>
      <c r="BT482" s="500">
        <v>4.2975816296750361E-4</v>
      </c>
      <c r="BU482" s="500">
        <v>1.1716938436509715E-4</v>
      </c>
      <c r="BV482" s="500">
        <v>2.8761511525664445E-5</v>
      </c>
      <c r="BW482" s="500">
        <v>2.0405318561739347E-5</v>
      </c>
      <c r="BX482" s="500">
        <v>8.0955045104357098E-6</v>
      </c>
      <c r="BY482" s="500">
        <v>6.1550341281266251E-6</v>
      </c>
      <c r="BZ482" s="500">
        <v>2.2896455219991794E-4</v>
      </c>
      <c r="CA482" s="500">
        <v>2.1608088256628751E-5</v>
      </c>
      <c r="CB482" s="500">
        <v>1.1151909195399912E-5</v>
      </c>
      <c r="CC482" s="500">
        <v>9.8581059373631293E-6</v>
      </c>
      <c r="CD482" s="500">
        <v>2.3752756076263872E-5</v>
      </c>
      <c r="CE482" s="500">
        <v>2.2775543097729395E-4</v>
      </c>
      <c r="CF482" s="500">
        <v>2.8142583918204525E-5</v>
      </c>
      <c r="CG482" s="500">
        <v>3.3748664568077628E-5</v>
      </c>
      <c r="CH482" s="500">
        <v>5.7330088724200277E-5</v>
      </c>
      <c r="CI482" s="500">
        <v>3.4372689639559878E-5</v>
      </c>
      <c r="CJ482" s="500">
        <v>1.3140145214024493E-5</v>
      </c>
      <c r="CK482" s="500">
        <v>2.0374501181529941E-5</v>
      </c>
      <c r="CL482" s="500">
        <v>3.9059426549461645E-5</v>
      </c>
      <c r="CM482" s="500">
        <v>3.8837545233609978E-5</v>
      </c>
      <c r="CN482" s="500">
        <v>9.3083294615671719E-5</v>
      </c>
      <c r="CO482" s="500">
        <v>7.1546629559926227E-5</v>
      </c>
      <c r="CP482" s="500">
        <v>4.1034017275882846E-5</v>
      </c>
      <c r="CQ482" s="500">
        <v>9.698714970997113E-5</v>
      </c>
      <c r="CR482" s="500">
        <v>6.1539436003841058E-5</v>
      </c>
      <c r="CS482" s="500">
        <v>5.9622309072686125E-5</v>
      </c>
      <c r="CT482" s="500">
        <v>3.1363065747035838E-5</v>
      </c>
      <c r="CU482" s="500">
        <v>2.8645406991217757E-5</v>
      </c>
      <c r="CV482" s="500">
        <v>3.1953524513824034E-5</v>
      </c>
      <c r="CW482" s="500">
        <v>2.6997871911343204E-5</v>
      </c>
      <c r="CX482" s="500">
        <v>1.8949985560160519E-5</v>
      </c>
      <c r="CY482" s="500">
        <v>2.233134926319444E-4</v>
      </c>
      <c r="CZ482" s="500">
        <v>2.0822359151433337E-4</v>
      </c>
      <c r="DA482" s="500">
        <v>7.5810736319931291E-5</v>
      </c>
      <c r="DB482" s="500">
        <v>1.2577475298544059E-4</v>
      </c>
      <c r="DC482" s="500">
        <v>3.1728961278061666E-5</v>
      </c>
      <c r="DD482" s="500">
        <v>9.0559330257662484E-5</v>
      </c>
      <c r="DE482" s="500">
        <v>4.0409539685291166E-5</v>
      </c>
      <c r="DF482" s="501">
        <v>3.3974156130300702E-5</v>
      </c>
      <c r="DH482" s="312"/>
      <c r="DI482" s="308"/>
      <c r="DJ482" s="311"/>
      <c r="DK482" s="308"/>
    </row>
    <row r="483" spans="2:115">
      <c r="B483" s="494" t="str">
        <f t="shared" ref="B483:C483" si="759">B369</f>
        <v>221</v>
      </c>
      <c r="C483" s="574" t="str">
        <f t="shared" si="759"/>
        <v>プラスチック製品</v>
      </c>
      <c r="D483" s="500">
        <v>1.1407755857295468E-3</v>
      </c>
      <c r="E483" s="500">
        <v>2.7144914286874596E-4</v>
      </c>
      <c r="F483" s="500">
        <v>7.779769819178683E-4</v>
      </c>
      <c r="G483" s="500">
        <v>6.1225905758807253E-4</v>
      </c>
      <c r="H483" s="500">
        <v>1.8515313903201647E-3</v>
      </c>
      <c r="I483" s="500">
        <v>0</v>
      </c>
      <c r="J483" s="500">
        <v>1.598608805813442E-4</v>
      </c>
      <c r="K483" s="500">
        <v>1.5888196212775875E-3</v>
      </c>
      <c r="L483" s="500">
        <v>1.379382325115332E-3</v>
      </c>
      <c r="M483" s="500">
        <v>1.3659425049283608E-4</v>
      </c>
      <c r="N483" s="500">
        <v>0</v>
      </c>
      <c r="O483" s="500">
        <v>9.1431758990735072E-4</v>
      </c>
      <c r="P483" s="500">
        <v>8.674743891678167E-4</v>
      </c>
      <c r="Q483" s="500">
        <v>1.803711687209624E-3</v>
      </c>
      <c r="R483" s="500">
        <v>6.7711789799143303E-3</v>
      </c>
      <c r="S483" s="500">
        <v>1.9639992130811965E-3</v>
      </c>
      <c r="T483" s="500">
        <v>3.7682557172716651E-3</v>
      </c>
      <c r="U483" s="500">
        <v>5.3079262648544363E-3</v>
      </c>
      <c r="V483" s="500">
        <v>-8.4573659093173652E-4</v>
      </c>
      <c r="W483" s="500">
        <v>7.8250096655905306E-4</v>
      </c>
      <c r="X483" s="500">
        <v>2.386799480540311E-5</v>
      </c>
      <c r="Y483" s="500">
        <v>2.7529119430604314E-4</v>
      </c>
      <c r="Z483" s="500">
        <v>1.3175293330958539E-4</v>
      </c>
      <c r="AA483" s="500">
        <v>9.1364974209843066E-4</v>
      </c>
      <c r="AB483" s="500">
        <v>6.2181337014772667E-3</v>
      </c>
      <c r="AC483" s="500">
        <v>3.2492779726568453E-3</v>
      </c>
      <c r="AD483" s="500">
        <v>1.8461090684631267E-5</v>
      </c>
      <c r="AE483" s="500">
        <v>5.7625395670553685E-5</v>
      </c>
      <c r="AF483" s="500">
        <v>1.0207019128719566</v>
      </c>
      <c r="AG483" s="500">
        <v>2.1809047568719007E-3</v>
      </c>
      <c r="AH483" s="500">
        <v>1.661785397949669E-2</v>
      </c>
      <c r="AI483" s="500">
        <v>3.083906078100703E-3</v>
      </c>
      <c r="AJ483" s="500">
        <v>2.41141240527222E-4</v>
      </c>
      <c r="AK483" s="500">
        <v>6.228387308276611E-4</v>
      </c>
      <c r="AL483" s="500">
        <v>4.6307379336177416E-4</v>
      </c>
      <c r="AM483" s="500">
        <v>-1.8561260854961066E-5</v>
      </c>
      <c r="AN483" s="500">
        <v>-6.5055526381604767E-6</v>
      </c>
      <c r="AO483" s="500">
        <v>5.4639480361828781E-5</v>
      </c>
      <c r="AP483" s="500">
        <v>3.504793320144947E-5</v>
      </c>
      <c r="AQ483" s="500">
        <v>-3.6705125017353783E-4</v>
      </c>
      <c r="AR483" s="500">
        <v>3.0760600624634739E-3</v>
      </c>
      <c r="AS483" s="500">
        <v>5.3652132516343988E-4</v>
      </c>
      <c r="AT483" s="500">
        <v>3.126412428647788E-4</v>
      </c>
      <c r="AU483" s="500">
        <v>3.9432088299585583E-4</v>
      </c>
      <c r="AV483" s="500">
        <v>5.535803719072381E-4</v>
      </c>
      <c r="AW483" s="500">
        <v>3.113512796849478E-3</v>
      </c>
      <c r="AX483" s="500">
        <v>1.8820633292213455E-3</v>
      </c>
      <c r="AY483" s="500">
        <v>1.3767925669119785E-3</v>
      </c>
      <c r="AZ483" s="500">
        <v>2.9230620032830099E-3</v>
      </c>
      <c r="BA483" s="500">
        <v>3.9372010916541413E-3</v>
      </c>
      <c r="BB483" s="500">
        <v>9.2624037556400974E-4</v>
      </c>
      <c r="BC483" s="500">
        <v>9.4700431200314458E-3</v>
      </c>
      <c r="BD483" s="500">
        <v>2.7996009172235603E-3</v>
      </c>
      <c r="BE483" s="500">
        <v>3.8536453404378586E-3</v>
      </c>
      <c r="BF483" s="500">
        <v>4.1339166551517727E-3</v>
      </c>
      <c r="BG483" s="500">
        <v>1.8009636531500952E-3</v>
      </c>
      <c r="BH483" s="500">
        <v>4.2127169978113319E-3</v>
      </c>
      <c r="BI483" s="500">
        <v>5.6709388835010882E-4</v>
      </c>
      <c r="BJ483" s="500">
        <v>2.0552539700596324E-3</v>
      </c>
      <c r="BK483" s="500">
        <v>7.962890803194695E-3</v>
      </c>
      <c r="BL483" s="500">
        <v>-2.3940093801358905E-3</v>
      </c>
      <c r="BM483" s="500">
        <v>1.3394930179776009E-3</v>
      </c>
      <c r="BN483" s="500">
        <v>1.7926576004552107E-3</v>
      </c>
      <c r="BO483" s="500">
        <v>1.2471556373032824E-3</v>
      </c>
      <c r="BP483" s="500">
        <v>1.1542245120140647E-3</v>
      </c>
      <c r="BQ483" s="500">
        <v>4.3229475898173017E-5</v>
      </c>
      <c r="BR483" s="500">
        <v>1.1516468774783466E-4</v>
      </c>
      <c r="BS483" s="500">
        <v>3.8187002387606132E-3</v>
      </c>
      <c r="BT483" s="500">
        <v>3.6305925460251848E-4</v>
      </c>
      <c r="BU483" s="500">
        <v>7.6595045167634319E-4</v>
      </c>
      <c r="BV483" s="500">
        <v>3.9009566897892024E-4</v>
      </c>
      <c r="BW483" s="500">
        <v>7.2789716652372222E-5</v>
      </c>
      <c r="BX483" s="500">
        <v>7.6721132716440308E-5</v>
      </c>
      <c r="BY483" s="500">
        <v>2.0749721792026027E-4</v>
      </c>
      <c r="BZ483" s="500">
        <v>1.8775201718553347E-4</v>
      </c>
      <c r="CA483" s="500">
        <v>1.1143092183384924E-4</v>
      </c>
      <c r="CB483" s="500">
        <v>1.6162394934602972E-4</v>
      </c>
      <c r="CC483" s="500">
        <v>3.1668546842950247E-4</v>
      </c>
      <c r="CD483" s="500">
        <v>3.813487370645679E-4</v>
      </c>
      <c r="CE483" s="500">
        <v>5.0268727780051938E-4</v>
      </c>
      <c r="CF483" s="500">
        <v>1.372199295891126E-3</v>
      </c>
      <c r="CG483" s="500">
        <v>6.8799164155448284E-5</v>
      </c>
      <c r="CH483" s="500">
        <v>1.0985236292060225E-4</v>
      </c>
      <c r="CI483" s="500">
        <v>1.8053694957495932E-4</v>
      </c>
      <c r="CJ483" s="500">
        <v>7.4780750250520137E-4</v>
      </c>
      <c r="CK483" s="500">
        <v>7.3947922256077797E-5</v>
      </c>
      <c r="CL483" s="500">
        <v>4.4553056523478457E-4</v>
      </c>
      <c r="CM483" s="500">
        <v>1.2706061912152086E-4</v>
      </c>
      <c r="CN483" s="500">
        <v>1.5880210844430769E-4</v>
      </c>
      <c r="CO483" s="500">
        <v>1.0159089878407769E-3</v>
      </c>
      <c r="CP483" s="500">
        <v>2.4993308540080251E-4</v>
      </c>
      <c r="CQ483" s="500">
        <v>1.3125635728022719E-4</v>
      </c>
      <c r="CR483" s="500">
        <v>1.0595266068708483E-4</v>
      </c>
      <c r="CS483" s="500">
        <v>1.4112615125800516E-4</v>
      </c>
      <c r="CT483" s="500">
        <v>2.5781946587971188E-4</v>
      </c>
      <c r="CU483" s="500">
        <v>2.2396514763417202E-4</v>
      </c>
      <c r="CV483" s="500">
        <v>3.8210162465493952E-4</v>
      </c>
      <c r="CW483" s="500">
        <v>6.8003173317442741E-4</v>
      </c>
      <c r="CX483" s="500">
        <v>1.747436476798534E-4</v>
      </c>
      <c r="CY483" s="500">
        <v>3.6470436010748169E-4</v>
      </c>
      <c r="CZ483" s="500">
        <v>2.6425057173848235E-4</v>
      </c>
      <c r="DA483" s="500">
        <v>3.2659371434188753E-4</v>
      </c>
      <c r="DB483" s="500">
        <v>6.5621016142127604E-4</v>
      </c>
      <c r="DC483" s="500">
        <v>7.3734134542577623E-5</v>
      </c>
      <c r="DD483" s="500">
        <v>1.4552699294853453E-4</v>
      </c>
      <c r="DE483" s="500">
        <v>4.3378432798185521E-3</v>
      </c>
      <c r="DF483" s="501">
        <v>3.6333297810641293E-4</v>
      </c>
      <c r="DH483" s="312"/>
      <c r="DI483" s="308"/>
      <c r="DJ483" s="311"/>
      <c r="DK483" s="308"/>
    </row>
    <row r="484" spans="2:115">
      <c r="B484" s="494" t="str">
        <f t="shared" ref="B484:C484" si="760">B370</f>
        <v>222</v>
      </c>
      <c r="C484" s="574" t="str">
        <f t="shared" si="760"/>
        <v>ゴム製品</v>
      </c>
      <c r="D484" s="500">
        <v>1.9764218255194835E-4</v>
      </c>
      <c r="E484" s="500">
        <v>1.2602486727947293E-4</v>
      </c>
      <c r="F484" s="500">
        <v>2.7451524247918552E-4</v>
      </c>
      <c r="G484" s="500">
        <v>2.0094264021069944E-4</v>
      </c>
      <c r="H484" s="500">
        <v>1.157348462805033E-4</v>
      </c>
      <c r="I484" s="500">
        <v>0</v>
      </c>
      <c r="J484" s="500">
        <v>7.0716021500976235E-4</v>
      </c>
      <c r="K484" s="500">
        <v>6.1209392760895994E-5</v>
      </c>
      <c r="L484" s="500">
        <v>4.4720646103073446E-5</v>
      </c>
      <c r="M484" s="500">
        <v>4.4775248785757916E-5</v>
      </c>
      <c r="N484" s="500">
        <v>0</v>
      </c>
      <c r="O484" s="500">
        <v>7.2160423017154671E-5</v>
      </c>
      <c r="P484" s="500">
        <v>6.7483050734299353E-4</v>
      </c>
      <c r="Q484" s="500">
        <v>1.2910701432423607E-4</v>
      </c>
      <c r="R484" s="500">
        <v>1.4724128610926618E-4</v>
      </c>
      <c r="S484" s="500">
        <v>7.3676933164138142E-5</v>
      </c>
      <c r="T484" s="500">
        <v>1.234143865616193E-4</v>
      </c>
      <c r="U484" s="500">
        <v>6.9042279681632719E-5</v>
      </c>
      <c r="V484" s="500">
        <v>1.9337675480284674E-5</v>
      </c>
      <c r="W484" s="500">
        <v>7.5685251636657859E-5</v>
      </c>
      <c r="X484" s="500">
        <v>7.1759010438565189E-5</v>
      </c>
      <c r="Y484" s="500">
        <v>1.5484613356702321E-4</v>
      </c>
      <c r="Z484" s="500">
        <v>9.5907051575199313E-5</v>
      </c>
      <c r="AA484" s="500">
        <v>5.0553721967736051E-5</v>
      </c>
      <c r="AB484" s="500">
        <v>2.6918919601037435E-4</v>
      </c>
      <c r="AC484" s="500">
        <v>7.1104744072936459E-5</v>
      </c>
      <c r="AD484" s="500">
        <v>5.8112667652589153E-6</v>
      </c>
      <c r="AE484" s="500">
        <v>1.0554976145570941E-4</v>
      </c>
      <c r="AF484" s="500">
        <v>9.5410862985934446E-5</v>
      </c>
      <c r="AG484" s="500">
        <v>1.003094173581905</v>
      </c>
      <c r="AH484" s="500">
        <v>6.0043138836835352E-6</v>
      </c>
      <c r="AI484" s="500">
        <v>9.3809313845458894E-5</v>
      </c>
      <c r="AJ484" s="500">
        <v>3.6471171965906979E-4</v>
      </c>
      <c r="AK484" s="500">
        <v>1.1638478034698834E-4</v>
      </c>
      <c r="AL484" s="500">
        <v>2.6538941469408429E-4</v>
      </c>
      <c r="AM484" s="500">
        <v>-1.5286925241752266E-5</v>
      </c>
      <c r="AN484" s="500">
        <v>1.8107260005350269E-4</v>
      </c>
      <c r="AO484" s="500">
        <v>5.7697093746147516E-5</v>
      </c>
      <c r="AP484" s="500">
        <v>2.5903904971102551E-5</v>
      </c>
      <c r="AQ484" s="500">
        <v>5.5252039752294527E-5</v>
      </c>
      <c r="AR484" s="500">
        <v>6.4314551814668037E-5</v>
      </c>
      <c r="AS484" s="500">
        <v>3.6150010846330041E-4</v>
      </c>
      <c r="AT484" s="500">
        <v>7.8505496622574832E-5</v>
      </c>
      <c r="AU484" s="500">
        <v>6.9683664693328076E-4</v>
      </c>
      <c r="AV484" s="500">
        <v>5.837576504511405E-4</v>
      </c>
      <c r="AW484" s="500">
        <v>1.768672012189711E-3</v>
      </c>
      <c r="AX484" s="500">
        <v>2.7659244007954028E-4</v>
      </c>
      <c r="AY484" s="500">
        <v>5.0134359128018181E-5</v>
      </c>
      <c r="AZ484" s="500">
        <v>9.2984828717597673E-4</v>
      </c>
      <c r="BA484" s="500">
        <v>6.3972575335470181E-4</v>
      </c>
      <c r="BB484" s="500">
        <v>6.3831752204484334E-5</v>
      </c>
      <c r="BC484" s="500">
        <v>2.4279125405855616E-4</v>
      </c>
      <c r="BD484" s="500">
        <v>2.7407298833278214E-4</v>
      </c>
      <c r="BE484" s="500">
        <v>1.2930943775620491E-4</v>
      </c>
      <c r="BF484" s="500">
        <v>1.3762207500953581E-3</v>
      </c>
      <c r="BG484" s="500">
        <v>3.9283536697962305E-3</v>
      </c>
      <c r="BH484" s="500">
        <v>1.674347915482011E-3</v>
      </c>
      <c r="BI484" s="500">
        <v>1.0889884583638715E-3</v>
      </c>
      <c r="BJ484" s="500">
        <v>6.3484040099867753E-4</v>
      </c>
      <c r="BK484" s="500">
        <v>6.511030058492835E-4</v>
      </c>
      <c r="BL484" s="500">
        <v>1.4743080117134712E-5</v>
      </c>
      <c r="BM484" s="500">
        <v>7.5850058829845889E-5</v>
      </c>
      <c r="BN484" s="500">
        <v>9.4759688818347201E-5</v>
      </c>
      <c r="BO484" s="500">
        <v>3.9231147579390406E-4</v>
      </c>
      <c r="BP484" s="500">
        <v>3.9862559182727295E-4</v>
      </c>
      <c r="BQ484" s="500">
        <v>1.0050285014809322E-4</v>
      </c>
      <c r="BR484" s="500">
        <v>4.2401015589768459E-5</v>
      </c>
      <c r="BS484" s="500">
        <v>1.8959192503251946E-4</v>
      </c>
      <c r="BT484" s="500">
        <v>1.6277921281347611E-3</v>
      </c>
      <c r="BU484" s="500">
        <v>5.5457865663902344E-5</v>
      </c>
      <c r="BV484" s="500">
        <v>3.4831494154765852E-5</v>
      </c>
      <c r="BW484" s="500">
        <v>6.5588972546888237E-6</v>
      </c>
      <c r="BX484" s="500">
        <v>3.9387630634876579E-6</v>
      </c>
      <c r="BY484" s="500">
        <v>9.3566997493405449E-6</v>
      </c>
      <c r="BZ484" s="500">
        <v>1.3650392717101266E-4</v>
      </c>
      <c r="CA484" s="500">
        <v>2.0033047263803472E-4</v>
      </c>
      <c r="CB484" s="500">
        <v>2.4328810020892737E-4</v>
      </c>
      <c r="CC484" s="500">
        <v>3.6342303679415936E-5</v>
      </c>
      <c r="CD484" s="500">
        <v>2.1651558400740569E-4</v>
      </c>
      <c r="CE484" s="500">
        <v>1.0412535862807466E-4</v>
      </c>
      <c r="CF484" s="500">
        <v>5.5924523761855327E-5</v>
      </c>
      <c r="CG484" s="500">
        <v>7.4094299141433357E-5</v>
      </c>
      <c r="CH484" s="500">
        <v>7.4149620031818312E-5</v>
      </c>
      <c r="CI484" s="500">
        <v>5.9987386346385243E-5</v>
      </c>
      <c r="CJ484" s="500">
        <v>3.9979872561820369E-5</v>
      </c>
      <c r="CK484" s="500">
        <v>6.2718390399036901E-5</v>
      </c>
      <c r="CL484" s="500">
        <v>5.4381917858054582E-5</v>
      </c>
      <c r="CM484" s="500">
        <v>1.3100199806568056E-4</v>
      </c>
      <c r="CN484" s="500">
        <v>6.5771297308963477E-5</v>
      </c>
      <c r="CO484" s="500">
        <v>1.212893544719164E-4</v>
      </c>
      <c r="CP484" s="500">
        <v>1.2928338762384486E-4</v>
      </c>
      <c r="CQ484" s="500">
        <v>1.4796175278169885E-4</v>
      </c>
      <c r="CR484" s="500">
        <v>1.23145916579012E-4</v>
      </c>
      <c r="CS484" s="500">
        <v>1.4023268628582015E-4</v>
      </c>
      <c r="CT484" s="500">
        <v>3.7865177125659573E-4</v>
      </c>
      <c r="CU484" s="500">
        <v>3.1712057815206507E-4</v>
      </c>
      <c r="CV484" s="500">
        <v>4.7881289445587877E-5</v>
      </c>
      <c r="CW484" s="500">
        <v>2.3861294216164439E-3</v>
      </c>
      <c r="CX484" s="500">
        <v>2.4963905565818778E-5</v>
      </c>
      <c r="CY484" s="500">
        <v>1.9524155034737371E-4</v>
      </c>
      <c r="CZ484" s="500">
        <v>6.6303154771660879E-5</v>
      </c>
      <c r="DA484" s="500">
        <v>1.0346021814494433E-4</v>
      </c>
      <c r="DB484" s="500">
        <v>3.3188818338077423E-4</v>
      </c>
      <c r="DC484" s="500">
        <v>9.6559626692169188E-4</v>
      </c>
      <c r="DD484" s="500">
        <v>1.5924922111714766E-4</v>
      </c>
      <c r="DE484" s="500">
        <v>9.0124006580657122E-4</v>
      </c>
      <c r="DF484" s="501">
        <v>9.3167460288306504E-5</v>
      </c>
      <c r="DH484" s="312"/>
      <c r="DI484" s="308"/>
      <c r="DJ484" s="311"/>
      <c r="DK484" s="308"/>
    </row>
    <row r="485" spans="2:115">
      <c r="B485" s="494" t="str">
        <f t="shared" ref="B485:C485" si="761">B371</f>
        <v>231</v>
      </c>
      <c r="C485" s="574" t="str">
        <f t="shared" si="761"/>
        <v>なめし革・革製品・毛皮</v>
      </c>
      <c r="D485" s="500">
        <v>0</v>
      </c>
      <c r="E485" s="500">
        <v>0</v>
      </c>
      <c r="F485" s="500">
        <v>0</v>
      </c>
      <c r="G485" s="500">
        <v>0</v>
      </c>
      <c r="H485" s="500">
        <v>0</v>
      </c>
      <c r="I485" s="500">
        <v>0</v>
      </c>
      <c r="J485" s="500">
        <v>0</v>
      </c>
      <c r="K485" s="500">
        <v>0</v>
      </c>
      <c r="L485" s="500">
        <v>0</v>
      </c>
      <c r="M485" s="500">
        <v>0</v>
      </c>
      <c r="N485" s="500">
        <v>0</v>
      </c>
      <c r="O485" s="500">
        <v>0</v>
      </c>
      <c r="P485" s="500">
        <v>0</v>
      </c>
      <c r="Q485" s="500">
        <v>0</v>
      </c>
      <c r="R485" s="500">
        <v>0</v>
      </c>
      <c r="S485" s="500">
        <v>0</v>
      </c>
      <c r="T485" s="500">
        <v>0</v>
      </c>
      <c r="U485" s="500">
        <v>0</v>
      </c>
      <c r="V485" s="500">
        <v>0</v>
      </c>
      <c r="W485" s="500">
        <v>0</v>
      </c>
      <c r="X485" s="500">
        <v>0</v>
      </c>
      <c r="Y485" s="500">
        <v>0</v>
      </c>
      <c r="Z485" s="500">
        <v>0</v>
      </c>
      <c r="AA485" s="500">
        <v>0</v>
      </c>
      <c r="AB485" s="500">
        <v>0</v>
      </c>
      <c r="AC485" s="500">
        <v>0</v>
      </c>
      <c r="AD485" s="500">
        <v>0</v>
      </c>
      <c r="AE485" s="500">
        <v>0</v>
      </c>
      <c r="AF485" s="500">
        <v>0</v>
      </c>
      <c r="AG485" s="500">
        <v>0</v>
      </c>
      <c r="AH485" s="500">
        <v>1</v>
      </c>
      <c r="AI485" s="500">
        <v>0</v>
      </c>
      <c r="AJ485" s="500">
        <v>0</v>
      </c>
      <c r="AK485" s="500">
        <v>0</v>
      </c>
      <c r="AL485" s="500">
        <v>0</v>
      </c>
      <c r="AM485" s="500">
        <v>0</v>
      </c>
      <c r="AN485" s="500">
        <v>0</v>
      </c>
      <c r="AO485" s="500">
        <v>0</v>
      </c>
      <c r="AP485" s="500">
        <v>0</v>
      </c>
      <c r="AQ485" s="500">
        <v>0</v>
      </c>
      <c r="AR485" s="500">
        <v>0</v>
      </c>
      <c r="AS485" s="500">
        <v>0</v>
      </c>
      <c r="AT485" s="500">
        <v>0</v>
      </c>
      <c r="AU485" s="500">
        <v>0</v>
      </c>
      <c r="AV485" s="500">
        <v>0</v>
      </c>
      <c r="AW485" s="500">
        <v>0</v>
      </c>
      <c r="AX485" s="500">
        <v>0</v>
      </c>
      <c r="AY485" s="500">
        <v>0</v>
      </c>
      <c r="AZ485" s="500">
        <v>0</v>
      </c>
      <c r="BA485" s="500">
        <v>0</v>
      </c>
      <c r="BB485" s="500">
        <v>0</v>
      </c>
      <c r="BC485" s="500">
        <v>0</v>
      </c>
      <c r="BD485" s="500">
        <v>0</v>
      </c>
      <c r="BE485" s="500">
        <v>0</v>
      </c>
      <c r="BF485" s="500">
        <v>0</v>
      </c>
      <c r="BG485" s="500">
        <v>0</v>
      </c>
      <c r="BH485" s="500">
        <v>0</v>
      </c>
      <c r="BI485" s="500">
        <v>0</v>
      </c>
      <c r="BJ485" s="500">
        <v>0</v>
      </c>
      <c r="BK485" s="500">
        <v>0</v>
      </c>
      <c r="BL485" s="500">
        <v>0</v>
      </c>
      <c r="BM485" s="500">
        <v>0</v>
      </c>
      <c r="BN485" s="500">
        <v>0</v>
      </c>
      <c r="BO485" s="500">
        <v>0</v>
      </c>
      <c r="BP485" s="500">
        <v>0</v>
      </c>
      <c r="BQ485" s="500">
        <v>0</v>
      </c>
      <c r="BR485" s="500">
        <v>0</v>
      </c>
      <c r="BS485" s="500">
        <v>0</v>
      </c>
      <c r="BT485" s="500">
        <v>0</v>
      </c>
      <c r="BU485" s="500">
        <v>0</v>
      </c>
      <c r="BV485" s="500">
        <v>0</v>
      </c>
      <c r="BW485" s="500">
        <v>0</v>
      </c>
      <c r="BX485" s="500">
        <v>0</v>
      </c>
      <c r="BY485" s="500">
        <v>0</v>
      </c>
      <c r="BZ485" s="500">
        <v>0</v>
      </c>
      <c r="CA485" s="500">
        <v>0</v>
      </c>
      <c r="CB485" s="500">
        <v>0</v>
      </c>
      <c r="CC485" s="500">
        <v>0</v>
      </c>
      <c r="CD485" s="500">
        <v>0</v>
      </c>
      <c r="CE485" s="500">
        <v>0</v>
      </c>
      <c r="CF485" s="500">
        <v>0</v>
      </c>
      <c r="CG485" s="500">
        <v>0</v>
      </c>
      <c r="CH485" s="500">
        <v>0</v>
      </c>
      <c r="CI485" s="500">
        <v>0</v>
      </c>
      <c r="CJ485" s="500">
        <v>0</v>
      </c>
      <c r="CK485" s="500">
        <v>0</v>
      </c>
      <c r="CL485" s="500">
        <v>0</v>
      </c>
      <c r="CM485" s="500">
        <v>0</v>
      </c>
      <c r="CN485" s="500">
        <v>0</v>
      </c>
      <c r="CO485" s="500">
        <v>0</v>
      </c>
      <c r="CP485" s="500">
        <v>0</v>
      </c>
      <c r="CQ485" s="500">
        <v>0</v>
      </c>
      <c r="CR485" s="500">
        <v>0</v>
      </c>
      <c r="CS485" s="500">
        <v>0</v>
      </c>
      <c r="CT485" s="500">
        <v>0</v>
      </c>
      <c r="CU485" s="500">
        <v>0</v>
      </c>
      <c r="CV485" s="500">
        <v>0</v>
      </c>
      <c r="CW485" s="500">
        <v>0</v>
      </c>
      <c r="CX485" s="500">
        <v>0</v>
      </c>
      <c r="CY485" s="500">
        <v>0</v>
      </c>
      <c r="CZ485" s="500">
        <v>0</v>
      </c>
      <c r="DA485" s="500">
        <v>0</v>
      </c>
      <c r="DB485" s="500">
        <v>0</v>
      </c>
      <c r="DC485" s="500">
        <v>0</v>
      </c>
      <c r="DD485" s="500">
        <v>0</v>
      </c>
      <c r="DE485" s="500">
        <v>0</v>
      </c>
      <c r="DF485" s="501">
        <v>0</v>
      </c>
      <c r="DH485" s="312"/>
      <c r="DI485" s="308"/>
      <c r="DJ485" s="311"/>
      <c r="DK485" s="308"/>
    </row>
    <row r="486" spans="2:115">
      <c r="B486" s="494" t="str">
        <f t="shared" ref="B486:C486" si="762">B372</f>
        <v>251</v>
      </c>
      <c r="C486" s="574" t="str">
        <f t="shared" si="762"/>
        <v>ガラス・ガラス製品</v>
      </c>
      <c r="D486" s="500">
        <v>9.1076914327824665E-6</v>
      </c>
      <c r="E486" s="500">
        <v>7.2208514214459125E-6</v>
      </c>
      <c r="F486" s="500">
        <v>1.7642349164978711E-5</v>
      </c>
      <c r="G486" s="500">
        <v>2.4001708607555482E-5</v>
      </c>
      <c r="H486" s="500">
        <v>6.7650543003276227E-6</v>
      </c>
      <c r="I486" s="500">
        <v>0</v>
      </c>
      <c r="J486" s="500">
        <v>1.2612188942412841E-5</v>
      </c>
      <c r="K486" s="500">
        <v>5.0016269214873047E-5</v>
      </c>
      <c r="L486" s="500">
        <v>4.4802433798034986E-4</v>
      </c>
      <c r="M486" s="500">
        <v>1.2240358623055033E-5</v>
      </c>
      <c r="N486" s="500">
        <v>0</v>
      </c>
      <c r="O486" s="500">
        <v>3.7361163745679386E-5</v>
      </c>
      <c r="P486" s="500">
        <v>4.3714030263300128E-5</v>
      </c>
      <c r="Q486" s="500">
        <v>1.8983208857171379E-5</v>
      </c>
      <c r="R486" s="500">
        <v>7.1703576924269524E-4</v>
      </c>
      <c r="S486" s="500">
        <v>2.1144609497043442E-5</v>
      </c>
      <c r="T486" s="500">
        <v>5.6866588592718426E-6</v>
      </c>
      <c r="U486" s="500">
        <v>6.4308889727224674E-6</v>
      </c>
      <c r="V486" s="500">
        <v>9.0244401855311707E-5</v>
      </c>
      <c r="W486" s="500">
        <v>5.6515272692152106E-5</v>
      </c>
      <c r="X486" s="500">
        <v>5.9476053361431159E-6</v>
      </c>
      <c r="Y486" s="500">
        <v>4.930334417955563E-5</v>
      </c>
      <c r="Z486" s="500">
        <v>1.0911008301006368E-5</v>
      </c>
      <c r="AA486" s="500">
        <v>1.175779542054355E-5</v>
      </c>
      <c r="AB486" s="500">
        <v>9.0986275256125441E-4</v>
      </c>
      <c r="AC486" s="500">
        <v>3.2394430962822258E-4</v>
      </c>
      <c r="AD486" s="500">
        <v>5.912772965335979E-7</v>
      </c>
      <c r="AE486" s="500">
        <v>7.3036741728918164E-6</v>
      </c>
      <c r="AF486" s="500">
        <v>2.0804464958139752E-4</v>
      </c>
      <c r="AG486" s="500">
        <v>3.7396843777587648E-5</v>
      </c>
      <c r="AH486" s="500">
        <v>3.9670193551951008E-6</v>
      </c>
      <c r="AI486" s="500">
        <v>1.0033900573506451</v>
      </c>
      <c r="AJ486" s="500">
        <v>2.6561293560156234E-5</v>
      </c>
      <c r="AK486" s="500">
        <v>2.229151645829284E-5</v>
      </c>
      <c r="AL486" s="500">
        <v>6.125912146873959E-4</v>
      </c>
      <c r="AM486" s="500">
        <v>-3.5096935254015946E-6</v>
      </c>
      <c r="AN486" s="500">
        <v>9.7944269631291686E-6</v>
      </c>
      <c r="AO486" s="500">
        <v>7.1889671744801701E-6</v>
      </c>
      <c r="AP486" s="500">
        <v>1.8498846415229214E-6</v>
      </c>
      <c r="AQ486" s="500">
        <v>4.3590103678013516E-5</v>
      </c>
      <c r="AR486" s="500">
        <v>2.5281316552343345E-3</v>
      </c>
      <c r="AS486" s="500">
        <v>7.734730035915949E-5</v>
      </c>
      <c r="AT486" s="500">
        <v>1.4183146467981086E-4</v>
      </c>
      <c r="AU486" s="500">
        <v>1.8936467022512056E-5</v>
      </c>
      <c r="AV486" s="500">
        <v>1.9945033174613037E-5</v>
      </c>
      <c r="AW486" s="500">
        <v>6.1953764989319739E-4</v>
      </c>
      <c r="AX486" s="500">
        <v>3.6893609961801191E-4</v>
      </c>
      <c r="AY486" s="500">
        <v>6.0863267620092849E-4</v>
      </c>
      <c r="AZ486" s="500">
        <v>3.8781357665854467E-5</v>
      </c>
      <c r="BA486" s="500">
        <v>1.4743875372929426E-4</v>
      </c>
      <c r="BB486" s="500">
        <v>3.2046670452033475E-5</v>
      </c>
      <c r="BC486" s="500">
        <v>2.5955384024965375E-4</v>
      </c>
      <c r="BD486" s="500">
        <v>4.8806581078931256E-5</v>
      </c>
      <c r="BE486" s="500">
        <v>1.1123610775418713E-4</v>
      </c>
      <c r="BF486" s="500">
        <v>1.1420000019229499E-3</v>
      </c>
      <c r="BG486" s="500">
        <v>7.3693891757868992E-4</v>
      </c>
      <c r="BH486" s="500">
        <v>1.8440760154580306E-5</v>
      </c>
      <c r="BI486" s="500">
        <v>8.9624745343864273E-5</v>
      </c>
      <c r="BJ486" s="500">
        <v>7.2553657405586658E-4</v>
      </c>
      <c r="BK486" s="500">
        <v>5.6816504294923448E-4</v>
      </c>
      <c r="BL486" s="500">
        <v>2.0213653782727081E-4</v>
      </c>
      <c r="BM486" s="500">
        <v>2.4143470261077426E-4</v>
      </c>
      <c r="BN486" s="500">
        <v>1.7088030587685191E-4</v>
      </c>
      <c r="BO486" s="500">
        <v>9.4176414208085634E-6</v>
      </c>
      <c r="BP486" s="500">
        <v>1.5094440869632928E-5</v>
      </c>
      <c r="BQ486" s="500">
        <v>1.3456910610791933E-5</v>
      </c>
      <c r="BR486" s="500">
        <v>1.7047210294927476E-5</v>
      </c>
      <c r="BS486" s="500">
        <v>1.7636399599146068E-5</v>
      </c>
      <c r="BT486" s="500">
        <v>1.5077525965328123E-5</v>
      </c>
      <c r="BU486" s="500">
        <v>8.364599996109157E-6</v>
      </c>
      <c r="BV486" s="500">
        <v>3.8198544505709936E-6</v>
      </c>
      <c r="BW486" s="500">
        <v>1.3257254833477077E-6</v>
      </c>
      <c r="BX486" s="500">
        <v>1.3258317829344348E-6</v>
      </c>
      <c r="BY486" s="500">
        <v>6.7669751690689694E-6</v>
      </c>
      <c r="BZ486" s="500">
        <v>1.6636953536926946E-5</v>
      </c>
      <c r="CA486" s="500">
        <v>7.4587891557208854E-6</v>
      </c>
      <c r="CB486" s="500">
        <v>7.8833415911239651E-6</v>
      </c>
      <c r="CC486" s="500">
        <v>1.3901049401589586E-5</v>
      </c>
      <c r="CD486" s="500">
        <v>3.3894665225878529E-6</v>
      </c>
      <c r="CE486" s="500">
        <v>8.9740038396854572E-6</v>
      </c>
      <c r="CF486" s="500">
        <v>3.2706136252857917E-6</v>
      </c>
      <c r="CG486" s="500">
        <v>2.7596063184844847E-6</v>
      </c>
      <c r="CH486" s="500">
        <v>5.1754696779511162E-6</v>
      </c>
      <c r="CI486" s="500">
        <v>1.0179523056372014E-5</v>
      </c>
      <c r="CJ486" s="500">
        <v>6.3076798754189422E-6</v>
      </c>
      <c r="CK486" s="500">
        <v>4.1151403556192791E-6</v>
      </c>
      <c r="CL486" s="500">
        <v>7.772143665862958E-6</v>
      </c>
      <c r="CM486" s="500">
        <v>9.2816879986346728E-6</v>
      </c>
      <c r="CN486" s="500">
        <v>4.7417348903025595E-5</v>
      </c>
      <c r="CO486" s="500">
        <v>2.2016747280208447E-4</v>
      </c>
      <c r="CP486" s="500">
        <v>2.9729818026931674E-5</v>
      </c>
      <c r="CQ486" s="500">
        <v>4.7997587375078028E-4</v>
      </c>
      <c r="CR486" s="500">
        <v>1.2098563943999768E-5</v>
      </c>
      <c r="CS486" s="500">
        <v>1.7678665156437575E-5</v>
      </c>
      <c r="CT486" s="500">
        <v>2.2678611895397797E-5</v>
      </c>
      <c r="CU486" s="500">
        <v>2.7738412022641727E-5</v>
      </c>
      <c r="CV486" s="500">
        <v>5.6798545395802328E-6</v>
      </c>
      <c r="CW486" s="500">
        <v>2.1618821284388447E-4</v>
      </c>
      <c r="CX486" s="500">
        <v>2.9300645674900785E-6</v>
      </c>
      <c r="CY486" s="500">
        <v>4.8460970943871826E-5</v>
      </c>
      <c r="CZ486" s="500">
        <v>2.7849285231244379E-5</v>
      </c>
      <c r="DA486" s="500">
        <v>1.4738253675960109E-5</v>
      </c>
      <c r="DB486" s="500">
        <v>5.9329861476256197E-5</v>
      </c>
      <c r="DC486" s="500">
        <v>5.5529039353198712E-6</v>
      </c>
      <c r="DD486" s="500">
        <v>1.7384018769843063E-5</v>
      </c>
      <c r="DE486" s="500">
        <v>3.6972153000217372E-5</v>
      </c>
      <c r="DF486" s="501">
        <v>6.35363485836818E-5</v>
      </c>
      <c r="DH486" s="312"/>
      <c r="DI486" s="308"/>
      <c r="DJ486" s="311"/>
      <c r="DK486" s="308"/>
    </row>
    <row r="487" spans="2:115">
      <c r="B487" s="494" t="str">
        <f t="shared" ref="B487:C487" si="763">B373</f>
        <v>252</v>
      </c>
      <c r="C487" s="574" t="str">
        <f t="shared" si="763"/>
        <v>セメント・セメント製品</v>
      </c>
      <c r="D487" s="500">
        <v>1.5096656449127026E-4</v>
      </c>
      <c r="E487" s="500">
        <v>1.4610564642694279E-4</v>
      </c>
      <c r="F487" s="500">
        <v>3.2618053071952749E-4</v>
      </c>
      <c r="G487" s="500">
        <v>5.2440361355225052E-5</v>
      </c>
      <c r="H487" s="500">
        <v>6.4192362329064875E-5</v>
      </c>
      <c r="I487" s="500">
        <v>0</v>
      </c>
      <c r="J487" s="500">
        <v>3.3138911060075915E-4</v>
      </c>
      <c r="K487" s="500">
        <v>4.8636555626475032E-5</v>
      </c>
      <c r="L487" s="500">
        <v>5.5919691589524023E-5</v>
      </c>
      <c r="M487" s="500">
        <v>1.1396239583881682E-4</v>
      </c>
      <c r="N487" s="500">
        <v>0</v>
      </c>
      <c r="O487" s="500">
        <v>1.9497190246523698E-4</v>
      </c>
      <c r="P487" s="500">
        <v>8.87663689035563E-5</v>
      </c>
      <c r="Q487" s="500">
        <v>1.0340072482124149E-4</v>
      </c>
      <c r="R487" s="500">
        <v>1.2946516673717614E-4</v>
      </c>
      <c r="S487" s="500">
        <v>4.2256716578494208E-4</v>
      </c>
      <c r="T487" s="500">
        <v>1.9757295308913135E-4</v>
      </c>
      <c r="U487" s="500">
        <v>1.2712424517541312E-4</v>
      </c>
      <c r="V487" s="500">
        <v>7.8601843348430372E-5</v>
      </c>
      <c r="W487" s="500">
        <v>2.2336829607675122E-4</v>
      </c>
      <c r="X487" s="500">
        <v>1.0950223332690812E-4</v>
      </c>
      <c r="Y487" s="500">
        <v>2.6393509031596171E-4</v>
      </c>
      <c r="Z487" s="500">
        <v>2.4054387977009804E-4</v>
      </c>
      <c r="AA487" s="500">
        <v>4.6238817158652222E-4</v>
      </c>
      <c r="AB487" s="500">
        <v>8.0287168866741742E-5</v>
      </c>
      <c r="AC487" s="500">
        <v>1.1846223277158195E-4</v>
      </c>
      <c r="AD487" s="500">
        <v>1.4539844368018326E-5</v>
      </c>
      <c r="AE487" s="500">
        <v>4.6044176220308842E-4</v>
      </c>
      <c r="AF487" s="500">
        <v>1.6091091125449485E-4</v>
      </c>
      <c r="AG487" s="500">
        <v>1.176649719964079E-4</v>
      </c>
      <c r="AH487" s="500">
        <v>9.3225654844566389E-6</v>
      </c>
      <c r="AI487" s="500">
        <v>1.8091303033462093E-4</v>
      </c>
      <c r="AJ487" s="500">
        <v>1.0467745946308997</v>
      </c>
      <c r="AK487" s="500">
        <v>2.4966729709741901E-4</v>
      </c>
      <c r="AL487" s="500">
        <v>5.9337994330609101E-4</v>
      </c>
      <c r="AM487" s="500">
        <v>-1.7499702824379533E-4</v>
      </c>
      <c r="AN487" s="500">
        <v>1.5295991972735676E-4</v>
      </c>
      <c r="AO487" s="500">
        <v>2.7803340483809412E-5</v>
      </c>
      <c r="AP487" s="500">
        <v>9.0950605881681863E-5</v>
      </c>
      <c r="AQ487" s="500">
        <v>1.6427311396163594E-4</v>
      </c>
      <c r="AR487" s="500">
        <v>1.4640335643222382E-4</v>
      </c>
      <c r="AS487" s="500">
        <v>2.7269621827814985E-4</v>
      </c>
      <c r="AT487" s="500">
        <v>2.4545092416925526E-4</v>
      </c>
      <c r="AU487" s="500">
        <v>1.4965631943319256E-4</v>
      </c>
      <c r="AV487" s="500">
        <v>8.1673437688089821E-5</v>
      </c>
      <c r="AW487" s="500">
        <v>5.5674912867230587E-5</v>
      </c>
      <c r="AX487" s="500">
        <v>1.1553720568379822E-4</v>
      </c>
      <c r="AY487" s="500">
        <v>2.2065308533682882E-4</v>
      </c>
      <c r="AZ487" s="500">
        <v>1.0554735209709577E-4</v>
      </c>
      <c r="BA487" s="500">
        <v>6.8855956006334132E-5</v>
      </c>
      <c r="BB487" s="500">
        <v>7.4512440252818502E-5</v>
      </c>
      <c r="BC487" s="500">
        <v>8.9642123195017169E-5</v>
      </c>
      <c r="BD487" s="500">
        <v>1.0571008903640477E-4</v>
      </c>
      <c r="BE487" s="500">
        <v>7.4831247783558797E-5</v>
      </c>
      <c r="BF487" s="500">
        <v>2.8418668398503623E-5</v>
      </c>
      <c r="BG487" s="500">
        <v>3.3601402509529869E-5</v>
      </c>
      <c r="BH487" s="500">
        <v>4.8541815239086472E-5</v>
      </c>
      <c r="BI487" s="500">
        <v>7.3524626849773175E-5</v>
      </c>
      <c r="BJ487" s="500">
        <v>7.5080707006702375E-5</v>
      </c>
      <c r="BK487" s="500">
        <v>4.8301374243503182E-4</v>
      </c>
      <c r="BL487" s="500">
        <v>1.0221988669453323E-4</v>
      </c>
      <c r="BM487" s="500">
        <v>1.9921171354631756E-2</v>
      </c>
      <c r="BN487" s="500">
        <v>2.5377852683756724E-2</v>
      </c>
      <c r="BO487" s="500">
        <v>3.8820600424863565E-2</v>
      </c>
      <c r="BP487" s="500">
        <v>2.3634889554594612E-2</v>
      </c>
      <c r="BQ487" s="500">
        <v>5.5195193582205685E-4</v>
      </c>
      <c r="BR487" s="500">
        <v>1.5979918407227236E-3</v>
      </c>
      <c r="BS487" s="500">
        <v>1.6174413240946598E-3</v>
      </c>
      <c r="BT487" s="500">
        <v>2.9538106278200355E-4</v>
      </c>
      <c r="BU487" s="500">
        <v>1.5375769489320271E-4</v>
      </c>
      <c r="BV487" s="500">
        <v>1.365111142119976E-4</v>
      </c>
      <c r="BW487" s="500">
        <v>1.0074721853289849E-4</v>
      </c>
      <c r="BX487" s="500">
        <v>1.5636331138083691E-4</v>
      </c>
      <c r="BY487" s="500">
        <v>1.0634722747251942E-3</v>
      </c>
      <c r="BZ487" s="500">
        <v>6.5964975221584593E-4</v>
      </c>
      <c r="CA487" s="500">
        <v>3.4657985820529955E-5</v>
      </c>
      <c r="CB487" s="500">
        <v>1.1923846600243693E-4</v>
      </c>
      <c r="CC487" s="500">
        <v>3.1391347984351192E-5</v>
      </c>
      <c r="CD487" s="500">
        <v>1.1797178970606168E-4</v>
      </c>
      <c r="CE487" s="500">
        <v>4.2555062983517898E-4</v>
      </c>
      <c r="CF487" s="500">
        <v>1.1438359664729508E-4</v>
      </c>
      <c r="CG487" s="500">
        <v>9.3711237291201416E-5</v>
      </c>
      <c r="CH487" s="500">
        <v>2.1387187015847265E-4</v>
      </c>
      <c r="CI487" s="500">
        <v>8.6525783957148951E-4</v>
      </c>
      <c r="CJ487" s="500">
        <v>4.0598349990883761E-5</v>
      </c>
      <c r="CK487" s="500">
        <v>2.1298282694553436E-4</v>
      </c>
      <c r="CL487" s="500">
        <v>7.7456302507114476E-5</v>
      </c>
      <c r="CM487" s="500">
        <v>1.9111292498939002E-4</v>
      </c>
      <c r="CN487" s="500">
        <v>3.2174494531790008E-4</v>
      </c>
      <c r="CO487" s="500">
        <v>2.0576230837493882E-4</v>
      </c>
      <c r="CP487" s="500">
        <v>9.5588430415224112E-5</v>
      </c>
      <c r="CQ487" s="500">
        <v>1.5016876872713371E-4</v>
      </c>
      <c r="CR487" s="500">
        <v>1.2695958901233191E-4</v>
      </c>
      <c r="CS487" s="500">
        <v>1.0324543922378998E-4</v>
      </c>
      <c r="CT487" s="500">
        <v>5.7609430377584614E-5</v>
      </c>
      <c r="CU487" s="500">
        <v>1.2647848930888732E-4</v>
      </c>
      <c r="CV487" s="500">
        <v>1.7176997772664813E-4</v>
      </c>
      <c r="CW487" s="500">
        <v>4.5783567433549853E-5</v>
      </c>
      <c r="CX487" s="500">
        <v>5.4929746956530912E-5</v>
      </c>
      <c r="CY487" s="500">
        <v>1.9371371490604762E-4</v>
      </c>
      <c r="CZ487" s="500">
        <v>1.0619177550485223E-4</v>
      </c>
      <c r="DA487" s="500">
        <v>1.263542731009041E-4</v>
      </c>
      <c r="DB487" s="500">
        <v>2.0619521981516656E-4</v>
      </c>
      <c r="DC487" s="500">
        <v>5.0736647981046319E-5</v>
      </c>
      <c r="DD487" s="500">
        <v>1.1993749079873758E-4</v>
      </c>
      <c r="DE487" s="500">
        <v>6.9225020343627501E-5</v>
      </c>
      <c r="DF487" s="501">
        <v>8.7178461400552157E-4</v>
      </c>
      <c r="DH487" s="312"/>
      <c r="DI487" s="308"/>
      <c r="DJ487" s="311"/>
      <c r="DK487" s="308"/>
    </row>
    <row r="488" spans="2:115">
      <c r="B488" s="494" t="str">
        <f t="shared" ref="B488:C488" si="764">B374</f>
        <v>253</v>
      </c>
      <c r="C488" s="574" t="str">
        <f t="shared" si="764"/>
        <v>陶磁器</v>
      </c>
      <c r="D488" s="500">
        <v>2.293625011825565E-6</v>
      </c>
      <c r="E488" s="500">
        <v>3.3162839806061566E-7</v>
      </c>
      <c r="F488" s="500">
        <v>1.1106348386109089E-6</v>
      </c>
      <c r="G488" s="500">
        <v>3.1780102326166034E-7</v>
      </c>
      <c r="H488" s="500">
        <v>3.1331674318739185E-7</v>
      </c>
      <c r="I488" s="500">
        <v>0</v>
      </c>
      <c r="J488" s="500">
        <v>8.5048795541768569E-7</v>
      </c>
      <c r="K488" s="500">
        <v>2.7878804070226391E-7</v>
      </c>
      <c r="L488" s="500">
        <v>2.4658592382166906E-6</v>
      </c>
      <c r="M488" s="500">
        <v>3.3002706200620646E-7</v>
      </c>
      <c r="N488" s="500">
        <v>0</v>
      </c>
      <c r="O488" s="500">
        <v>3.4745168282688142E-7</v>
      </c>
      <c r="P488" s="500">
        <v>2.931307181407496E-7</v>
      </c>
      <c r="Q488" s="500">
        <v>4.1947362262248292E-7</v>
      </c>
      <c r="R488" s="500">
        <v>1.7245721457123913E-5</v>
      </c>
      <c r="S488" s="500">
        <v>5.2880541484553526E-7</v>
      </c>
      <c r="T488" s="500">
        <v>3.1405556342276118E-7</v>
      </c>
      <c r="U488" s="500">
        <v>3.2030565939426749E-7</v>
      </c>
      <c r="V488" s="500">
        <v>1.4652008422513022E-7</v>
      </c>
      <c r="W488" s="500">
        <v>4.4475762922465403E-6</v>
      </c>
      <c r="X488" s="500">
        <v>1.6251365132460592E-7</v>
      </c>
      <c r="Y488" s="500">
        <v>4.5725038729439331E-7</v>
      </c>
      <c r="Z488" s="500">
        <v>3.0112341066378454E-7</v>
      </c>
      <c r="AA488" s="500">
        <v>5.6071299487076014E-7</v>
      </c>
      <c r="AB488" s="500">
        <v>2.7054993506243202E-7</v>
      </c>
      <c r="AC488" s="500">
        <v>1.0383531239320382E-6</v>
      </c>
      <c r="AD488" s="500">
        <v>4.3612884747599926E-8</v>
      </c>
      <c r="AE488" s="500">
        <v>4.5892987542875825E-7</v>
      </c>
      <c r="AF488" s="500">
        <v>1.662993681139986E-6</v>
      </c>
      <c r="AG488" s="500">
        <v>3.4200219810891472E-7</v>
      </c>
      <c r="AH488" s="500">
        <v>1.0108759115385257E-7</v>
      </c>
      <c r="AI488" s="500">
        <v>4.8735651267957569E-7</v>
      </c>
      <c r="AJ488" s="500">
        <v>8.6914250622471879E-7</v>
      </c>
      <c r="AK488" s="500">
        <v>1.0001211464143047</v>
      </c>
      <c r="AL488" s="500">
        <v>7.1326956870271638E-7</v>
      </c>
      <c r="AM488" s="500">
        <v>-2.2213931049903334E-7</v>
      </c>
      <c r="AN488" s="500">
        <v>2.7010208332140041E-7</v>
      </c>
      <c r="AO488" s="500">
        <v>7.0983745270580564E-7</v>
      </c>
      <c r="AP488" s="500">
        <v>1.9485535536560065E-7</v>
      </c>
      <c r="AQ488" s="500">
        <v>2.9028098399374826E-7</v>
      </c>
      <c r="AR488" s="500">
        <v>4.8389320005872335E-7</v>
      </c>
      <c r="AS488" s="500">
        <v>3.7760079117104184E-7</v>
      </c>
      <c r="AT488" s="500">
        <v>1.1195529034529413E-6</v>
      </c>
      <c r="AU488" s="500">
        <v>8.4836145213646456E-7</v>
      </c>
      <c r="AV488" s="500">
        <v>3.4868493599400806E-6</v>
      </c>
      <c r="AW488" s="500">
        <v>1.0292115239136294E-5</v>
      </c>
      <c r="AX488" s="500">
        <v>1.0846626841850349E-4</v>
      </c>
      <c r="AY488" s="500">
        <v>6.8613754340724311E-4</v>
      </c>
      <c r="AZ488" s="500">
        <v>3.9120878621667356E-5</v>
      </c>
      <c r="BA488" s="500">
        <v>6.0017781365017503E-6</v>
      </c>
      <c r="BB488" s="500">
        <v>2.2637891305109038E-5</v>
      </c>
      <c r="BC488" s="500">
        <v>1.5180837648952146E-5</v>
      </c>
      <c r="BD488" s="500">
        <v>3.9920892664986977E-5</v>
      </c>
      <c r="BE488" s="500">
        <v>1.5414050925585978E-5</v>
      </c>
      <c r="BF488" s="500">
        <v>1.0687357445090548E-6</v>
      </c>
      <c r="BG488" s="500">
        <v>1.1015181372713224E-6</v>
      </c>
      <c r="BH488" s="500">
        <v>4.1220442707906582E-6</v>
      </c>
      <c r="BI488" s="500">
        <v>1.4597795620458047E-6</v>
      </c>
      <c r="BJ488" s="500">
        <v>4.554539757940894E-7</v>
      </c>
      <c r="BK488" s="500">
        <v>8.719510001423272E-6</v>
      </c>
      <c r="BL488" s="500">
        <v>1.327562884509324E-7</v>
      </c>
      <c r="BM488" s="500">
        <v>1.0831310081768572E-4</v>
      </c>
      <c r="BN488" s="500">
        <v>1.5723646480898001E-5</v>
      </c>
      <c r="BO488" s="500">
        <v>4.6537200908868992E-6</v>
      </c>
      <c r="BP488" s="500">
        <v>1.5437783651404454E-5</v>
      </c>
      <c r="BQ488" s="500">
        <v>8.1494645697625363E-7</v>
      </c>
      <c r="BR488" s="500">
        <v>1.1574787188385802E-6</v>
      </c>
      <c r="BS488" s="500">
        <v>1.4193329879053501E-6</v>
      </c>
      <c r="BT488" s="500">
        <v>4.6694231407735209E-6</v>
      </c>
      <c r="BU488" s="500">
        <v>1.9669046582756634E-6</v>
      </c>
      <c r="BV488" s="500">
        <v>3.7229243110223072E-7</v>
      </c>
      <c r="BW488" s="500">
        <v>1.3376524057479331E-7</v>
      </c>
      <c r="BX488" s="500">
        <v>1.2013068805181169E-7</v>
      </c>
      <c r="BY488" s="500">
        <v>6.1976743128953894E-7</v>
      </c>
      <c r="BZ488" s="500">
        <v>8.4199262097491318E-7</v>
      </c>
      <c r="CA488" s="500">
        <v>7.9490514520942618E-7</v>
      </c>
      <c r="CB488" s="500">
        <v>1.9578103139107766E-6</v>
      </c>
      <c r="CC488" s="500">
        <v>1.5700641217351111E-7</v>
      </c>
      <c r="CD488" s="500">
        <v>1.9849890511140363E-6</v>
      </c>
      <c r="CE488" s="500">
        <v>5.2440231966890272E-7</v>
      </c>
      <c r="CF488" s="500">
        <v>2.2973807678413538E-7</v>
      </c>
      <c r="CG488" s="500">
        <v>2.6241336855338867E-7</v>
      </c>
      <c r="CH488" s="500">
        <v>4.7897266745542139E-7</v>
      </c>
      <c r="CI488" s="500">
        <v>9.5304683289015346E-7</v>
      </c>
      <c r="CJ488" s="500">
        <v>3.4502674440391614E-7</v>
      </c>
      <c r="CK488" s="500">
        <v>4.4233300755787106E-7</v>
      </c>
      <c r="CL488" s="500">
        <v>6.3900820189616228E-7</v>
      </c>
      <c r="CM488" s="500">
        <v>1.3320092821247759E-6</v>
      </c>
      <c r="CN488" s="500">
        <v>3.770599421531242E-6</v>
      </c>
      <c r="CO488" s="500">
        <v>9.6257059064183068E-7</v>
      </c>
      <c r="CP488" s="500">
        <v>3.6193351704874434E-6</v>
      </c>
      <c r="CQ488" s="500">
        <v>5.1469646076760814E-6</v>
      </c>
      <c r="CR488" s="500">
        <v>1.3516585021029107E-5</v>
      </c>
      <c r="CS488" s="500">
        <v>9.8030810434617509E-6</v>
      </c>
      <c r="CT488" s="500">
        <v>3.095561493904843E-6</v>
      </c>
      <c r="CU488" s="500">
        <v>1.6266330021745914E-6</v>
      </c>
      <c r="CV488" s="500">
        <v>5.6825578414528186E-7</v>
      </c>
      <c r="CW488" s="500">
        <v>1.3239671457519197E-5</v>
      </c>
      <c r="CX488" s="500">
        <v>2.5653543398136379E-7</v>
      </c>
      <c r="CY488" s="500">
        <v>2.0439269738354732E-5</v>
      </c>
      <c r="CZ488" s="500">
        <v>1.6485657782784017E-5</v>
      </c>
      <c r="DA488" s="500">
        <v>3.2712665377847418E-7</v>
      </c>
      <c r="DB488" s="500">
        <v>8.6990636400977924E-7</v>
      </c>
      <c r="DC488" s="500">
        <v>1.8314299883467294E-7</v>
      </c>
      <c r="DD488" s="500">
        <v>2.9519173500071143E-6</v>
      </c>
      <c r="DE488" s="500">
        <v>5.0019080324888412E-6</v>
      </c>
      <c r="DF488" s="501">
        <v>1.5973287039400398E-5</v>
      </c>
      <c r="DH488" s="312"/>
      <c r="DI488" s="308"/>
      <c r="DJ488" s="311"/>
      <c r="DK488" s="308"/>
    </row>
    <row r="489" spans="2:115">
      <c r="B489" s="494" t="str">
        <f t="shared" ref="B489:C489" si="765">B375</f>
        <v>259</v>
      </c>
      <c r="C489" s="574" t="str">
        <f t="shared" si="765"/>
        <v>その他の窯業・土石製品</v>
      </c>
      <c r="D489" s="500">
        <v>3.6347615880333761E-4</v>
      </c>
      <c r="E489" s="500">
        <v>1.4562152293950075E-4</v>
      </c>
      <c r="F489" s="500">
        <v>1.6663271392542054E-3</v>
      </c>
      <c r="G489" s="500">
        <v>1.0760530123961654E-5</v>
      </c>
      <c r="H489" s="500">
        <v>1.4011868909356989E-5</v>
      </c>
      <c r="I489" s="500">
        <v>0</v>
      </c>
      <c r="J489" s="500">
        <v>2.9044938880751409E-5</v>
      </c>
      <c r="K489" s="500">
        <v>3.7516290516387529E-5</v>
      </c>
      <c r="L489" s="500">
        <v>2.7830134426244698E-5</v>
      </c>
      <c r="M489" s="500">
        <v>6.5159903013138566E-5</v>
      </c>
      <c r="N489" s="500">
        <v>0</v>
      </c>
      <c r="O489" s="500">
        <v>2.1136251029664051E-5</v>
      </c>
      <c r="P489" s="500">
        <v>1.3776966313572806E-5</v>
      </c>
      <c r="Q489" s="500">
        <v>4.7040354729546305E-5</v>
      </c>
      <c r="R489" s="500">
        <v>2.6834164957277947E-4</v>
      </c>
      <c r="S489" s="500">
        <v>3.1503329062950862E-4</v>
      </c>
      <c r="T489" s="500">
        <v>3.8102657258670885E-5</v>
      </c>
      <c r="U489" s="500">
        <v>2.4343114544662936E-5</v>
      </c>
      <c r="V489" s="500">
        <v>1.5077906235133867E-4</v>
      </c>
      <c r="W489" s="500">
        <v>1.3353788663261475E-3</v>
      </c>
      <c r="X489" s="500">
        <v>1.4550732984455163E-5</v>
      </c>
      <c r="Y489" s="500">
        <v>1.3449690803644303E-4</v>
      </c>
      <c r="Z489" s="500">
        <v>7.8545319710323781E-5</v>
      </c>
      <c r="AA489" s="500">
        <v>7.5048932957627525E-5</v>
      </c>
      <c r="AB489" s="500">
        <v>2.4139246989698343E-4</v>
      </c>
      <c r="AC489" s="500">
        <v>1.0740787790759764E-4</v>
      </c>
      <c r="AD489" s="500">
        <v>3.9821372582866374E-6</v>
      </c>
      <c r="AE489" s="500">
        <v>3.1128762365464089E-3</v>
      </c>
      <c r="AF489" s="500">
        <v>2.6740996572953085E-5</v>
      </c>
      <c r="AG489" s="500">
        <v>5.4147647077598367E-5</v>
      </c>
      <c r="AH489" s="500">
        <v>6.2120352296220489E-6</v>
      </c>
      <c r="AI489" s="500">
        <v>1.3176522916266127E-3</v>
      </c>
      <c r="AJ489" s="500">
        <v>4.5269576195116441E-3</v>
      </c>
      <c r="AK489" s="500">
        <v>2.8613508369622967E-3</v>
      </c>
      <c r="AL489" s="500">
        <v>1.0082182055144886</v>
      </c>
      <c r="AM489" s="500">
        <v>-1.5271921018825145E-3</v>
      </c>
      <c r="AN489" s="500">
        <v>2.5208840354423972E-4</v>
      </c>
      <c r="AO489" s="500">
        <v>-5.6088330252119709E-4</v>
      </c>
      <c r="AP489" s="500">
        <v>-4.7946334595842188E-5</v>
      </c>
      <c r="AQ489" s="500">
        <v>4.3913930251021915E-3</v>
      </c>
      <c r="AR489" s="500">
        <v>1.645927327814794E-4</v>
      </c>
      <c r="AS489" s="500">
        <v>5.9668043775733867E-4</v>
      </c>
      <c r="AT489" s="500">
        <v>5.3801385372491623E-4</v>
      </c>
      <c r="AU489" s="500">
        <v>1.9701966712007721E-3</v>
      </c>
      <c r="AV489" s="500">
        <v>7.8205170035941637E-4</v>
      </c>
      <c r="AW489" s="500">
        <v>1.2519111767828682E-4</v>
      </c>
      <c r="AX489" s="500">
        <v>1.3086213516683867E-3</v>
      </c>
      <c r="AY489" s="500">
        <v>5.2362203101795563E-4</v>
      </c>
      <c r="AZ489" s="500">
        <v>6.4649325795650516E-4</v>
      </c>
      <c r="BA489" s="500">
        <v>1.8119187065142442E-4</v>
      </c>
      <c r="BB489" s="500">
        <v>4.2533397879748177E-4</v>
      </c>
      <c r="BC489" s="500">
        <v>1.0421673606200354E-3</v>
      </c>
      <c r="BD489" s="500">
        <v>2.4027606581275018E-4</v>
      </c>
      <c r="BE489" s="500">
        <v>1.7833596695026571E-4</v>
      </c>
      <c r="BF489" s="500">
        <v>3.8565198223703903E-4</v>
      </c>
      <c r="BG489" s="500">
        <v>1.7926201951340713E-4</v>
      </c>
      <c r="BH489" s="500">
        <v>3.1579468072687054E-4</v>
      </c>
      <c r="BI489" s="500">
        <v>3.0293523909315359E-4</v>
      </c>
      <c r="BJ489" s="500">
        <v>5.6785499181582252E-5</v>
      </c>
      <c r="BK489" s="500">
        <v>3.6816336681886881E-4</v>
      </c>
      <c r="BL489" s="500">
        <v>-1.3343471965395077E-5</v>
      </c>
      <c r="BM489" s="500">
        <v>1.0324184555769193E-3</v>
      </c>
      <c r="BN489" s="500">
        <v>1.8256692950262931E-3</v>
      </c>
      <c r="BO489" s="500">
        <v>1.6566299351101414E-3</v>
      </c>
      <c r="BP489" s="500">
        <v>2.0747537839776869E-3</v>
      </c>
      <c r="BQ489" s="500">
        <v>6.8734764323136489E-5</v>
      </c>
      <c r="BR489" s="500">
        <v>1.3379396843556459E-4</v>
      </c>
      <c r="BS489" s="500">
        <v>6.5605860829629436E-4</v>
      </c>
      <c r="BT489" s="500">
        <v>2.6992617774020299E-5</v>
      </c>
      <c r="BU489" s="500">
        <v>2.4381807286809364E-5</v>
      </c>
      <c r="BV489" s="500">
        <v>1.6933517417510532E-5</v>
      </c>
      <c r="BW489" s="500">
        <v>9.1673356303600646E-6</v>
      </c>
      <c r="BX489" s="500">
        <v>1.0777732088778563E-5</v>
      </c>
      <c r="BY489" s="500">
        <v>6.8097268074944535E-5</v>
      </c>
      <c r="BZ489" s="500">
        <v>5.9553318781922338E-5</v>
      </c>
      <c r="CA489" s="500">
        <v>6.8137597345948261E-6</v>
      </c>
      <c r="CB489" s="500">
        <v>1.4219999146732891E-5</v>
      </c>
      <c r="CC489" s="500">
        <v>5.5090766542005322E-6</v>
      </c>
      <c r="CD489" s="500">
        <v>1.6159974362626507E-5</v>
      </c>
      <c r="CE489" s="500">
        <v>3.9073182670527356E-5</v>
      </c>
      <c r="CF489" s="500">
        <v>1.5701148333220501E-5</v>
      </c>
      <c r="CG489" s="500">
        <v>1.2708281805561126E-5</v>
      </c>
      <c r="CH489" s="500">
        <v>2.4700824847449093E-5</v>
      </c>
      <c r="CI489" s="500">
        <v>6.9379906265712378E-5</v>
      </c>
      <c r="CJ489" s="500">
        <v>7.3574920626841575E-6</v>
      </c>
      <c r="CK489" s="500">
        <v>2.0250674184268201E-5</v>
      </c>
      <c r="CL489" s="500">
        <v>2.171715458435978E-5</v>
      </c>
      <c r="CM489" s="500">
        <v>2.4121039528055499E-5</v>
      </c>
      <c r="CN489" s="500">
        <v>1.5803026400166504E-4</v>
      </c>
      <c r="CO489" s="500">
        <v>6.9834947516422361E-5</v>
      </c>
      <c r="CP489" s="500">
        <v>1.7805668318420316E-5</v>
      </c>
      <c r="CQ489" s="500">
        <v>2.8225395808418489E-5</v>
      </c>
      <c r="CR489" s="500">
        <v>1.6871626447589046E-5</v>
      </c>
      <c r="CS489" s="500">
        <v>1.9707252883675598E-5</v>
      </c>
      <c r="CT489" s="500">
        <v>1.0271530659257786E-5</v>
      </c>
      <c r="CU489" s="500">
        <v>2.0762720259959743E-5</v>
      </c>
      <c r="CV489" s="500">
        <v>2.7541966819475918E-5</v>
      </c>
      <c r="CW489" s="500">
        <v>6.397009453078233E-5</v>
      </c>
      <c r="CX489" s="500">
        <v>8.037164004173885E-6</v>
      </c>
      <c r="CY489" s="500">
        <v>4.1698243693804888E-5</v>
      </c>
      <c r="CZ489" s="500">
        <v>2.5718295606132942E-5</v>
      </c>
      <c r="DA489" s="500">
        <v>3.3752371730008616E-5</v>
      </c>
      <c r="DB489" s="500">
        <v>9.7789750001318166E-5</v>
      </c>
      <c r="DC489" s="500">
        <v>1.0930281824331193E-5</v>
      </c>
      <c r="DD489" s="500">
        <v>1.1403755865800109E-4</v>
      </c>
      <c r="DE489" s="500">
        <v>6.3610049125696643E-4</v>
      </c>
      <c r="DF489" s="501">
        <v>2.1563998682373197E-4</v>
      </c>
      <c r="DH489" s="312"/>
      <c r="DI489" s="308"/>
      <c r="DJ489" s="311"/>
      <c r="DK489" s="308"/>
    </row>
    <row r="490" spans="2:115">
      <c r="B490" s="494" t="str">
        <f t="shared" ref="B490:C490" si="766">B376</f>
        <v>261</v>
      </c>
      <c r="C490" s="574" t="str">
        <f t="shared" si="766"/>
        <v>銑鉄・粗鋼</v>
      </c>
      <c r="D490" s="500">
        <v>4.3964637967620473E-4</v>
      </c>
      <c r="E490" s="500">
        <v>2.3561749416282844E-3</v>
      </c>
      <c r="F490" s="500">
        <v>2.6303014260162667E-4</v>
      </c>
      <c r="G490" s="500">
        <v>5.805676451394179E-3</v>
      </c>
      <c r="H490" s="500">
        <v>7.1711573732616556E-5</v>
      </c>
      <c r="I490" s="500">
        <v>0</v>
      </c>
      <c r="J490" s="500">
        <v>5.6899373659288026E-5</v>
      </c>
      <c r="K490" s="500">
        <v>1.7251888359831271E-4</v>
      </c>
      <c r="L490" s="500">
        <v>1.8140508449318108E-4</v>
      </c>
      <c r="M490" s="500">
        <v>5.6720460954464884E-3</v>
      </c>
      <c r="N490" s="500">
        <v>0</v>
      </c>
      <c r="O490" s="500">
        <v>2.3106987025134866E-4</v>
      </c>
      <c r="P490" s="500">
        <v>6.6683729507135484E-5</v>
      </c>
      <c r="Q490" s="500">
        <v>5.3411781475318837E-3</v>
      </c>
      <c r="R490" s="500">
        <v>-6.7405312069808955E-5</v>
      </c>
      <c r="S490" s="500">
        <v>7.4436624623947503E-3</v>
      </c>
      <c r="T490" s="500">
        <v>4.9005920686991664E-4</v>
      </c>
      <c r="U490" s="500">
        <v>2.9353221408945194E-4</v>
      </c>
      <c r="V490" s="500">
        <v>6.8747289537619355E-2</v>
      </c>
      <c r="W490" s="500">
        <v>1.2747723947158179E-3</v>
      </c>
      <c r="X490" s="500">
        <v>4.8161623505615296E-4</v>
      </c>
      <c r="Y490" s="500">
        <v>4.1159153610118129E-4</v>
      </c>
      <c r="Z490" s="500">
        <v>1.90108084820803E-4</v>
      </c>
      <c r="AA490" s="500">
        <v>1.7556111288836917E-3</v>
      </c>
      <c r="AB490" s="500">
        <v>1.0646088123067739E-4</v>
      </c>
      <c r="AC490" s="500">
        <v>1.1671559333802881E-4</v>
      </c>
      <c r="AD490" s="500">
        <v>2.8855241038008682E-5</v>
      </c>
      <c r="AE490" s="500">
        <v>7.7222321293268697E-5</v>
      </c>
      <c r="AF490" s="500">
        <v>1.900796294092931E-3</v>
      </c>
      <c r="AG490" s="500">
        <v>1.2578762346292526E-4</v>
      </c>
      <c r="AH490" s="500">
        <v>4.0696634043105174E-5</v>
      </c>
      <c r="AI490" s="500">
        <v>3.3176581634374817E-3</v>
      </c>
      <c r="AJ490" s="500">
        <v>1.6018631185649979E-3</v>
      </c>
      <c r="AK490" s="500">
        <v>9.3388986230700972E-3</v>
      </c>
      <c r="AL490" s="500">
        <v>9.5984693997885721E-4</v>
      </c>
      <c r="AM490" s="500">
        <v>-0.30638358409890032</v>
      </c>
      <c r="AN490" s="500">
        <v>2.2690760932790141E-2</v>
      </c>
      <c r="AO490" s="500">
        <v>-0.41235185716439515</v>
      </c>
      <c r="AP490" s="500">
        <v>-1.1394336277726146E-2</v>
      </c>
      <c r="AQ490" s="500">
        <v>2.8678186751379522E-2</v>
      </c>
      <c r="AR490" s="500">
        <v>5.5900723839210839E-3</v>
      </c>
      <c r="AS490" s="500">
        <v>9.6684914733477642E-4</v>
      </c>
      <c r="AT490" s="500">
        <v>4.462717263924337E-3</v>
      </c>
      <c r="AU490" s="500">
        <v>2.3686357366772704E-3</v>
      </c>
      <c r="AV490" s="500">
        <v>-1.5763255751990689E-4</v>
      </c>
      <c r="AW490" s="500">
        <v>7.1588302072047737E-4</v>
      </c>
      <c r="AX490" s="500">
        <v>1.4661389061046491E-4</v>
      </c>
      <c r="AY490" s="500">
        <v>1.2512399459725136E-4</v>
      </c>
      <c r="AZ490" s="500">
        <v>2.0151976050834801E-3</v>
      </c>
      <c r="BA490" s="500">
        <v>9.9367989065279796E-4</v>
      </c>
      <c r="BB490" s="500">
        <v>-7.6994813904373614E-5</v>
      </c>
      <c r="BC490" s="500">
        <v>2.4508452528202523E-3</v>
      </c>
      <c r="BD490" s="500">
        <v>1.7958761913510187E-4</v>
      </c>
      <c r="BE490" s="500">
        <v>3.1835535233968104E-5</v>
      </c>
      <c r="BF490" s="500">
        <v>2.4305317662371499E-4</v>
      </c>
      <c r="BG490" s="500">
        <v>1.4783183471296659E-4</v>
      </c>
      <c r="BH490" s="500">
        <v>-7.5165305344408013E-4</v>
      </c>
      <c r="BI490" s="500">
        <v>1.1546797933704646E-2</v>
      </c>
      <c r="BJ490" s="500">
        <v>-6.4543203445038019E-5</v>
      </c>
      <c r="BK490" s="500">
        <v>2.927522433068661E-4</v>
      </c>
      <c r="BL490" s="500">
        <v>0.15605236463586797</v>
      </c>
      <c r="BM490" s="500">
        <v>1.2990459196895996E-4</v>
      </c>
      <c r="BN490" s="500">
        <v>1.0883716483924878E-3</v>
      </c>
      <c r="BO490" s="500">
        <v>4.447781111849735E-4</v>
      </c>
      <c r="BP490" s="500">
        <v>-1.9104304462977869E-4</v>
      </c>
      <c r="BQ490" s="500">
        <v>2.8955468966611231E-3</v>
      </c>
      <c r="BR490" s="500">
        <v>3.4213172846885086E-3</v>
      </c>
      <c r="BS490" s="500">
        <v>2.1479144370083081E-4</v>
      </c>
      <c r="BT490" s="500">
        <v>2.4906087842725737E-4</v>
      </c>
      <c r="BU490" s="500">
        <v>9.1008532526946266E-5</v>
      </c>
      <c r="BV490" s="500">
        <v>3.0844050218343547E-5</v>
      </c>
      <c r="BW490" s="500">
        <v>1.8447817375487191E-5</v>
      </c>
      <c r="BX490" s="500">
        <v>1.108316554441957E-5</v>
      </c>
      <c r="BY490" s="500">
        <v>4.466950794422542E-5</v>
      </c>
      <c r="BZ490" s="500">
        <v>1.5826672144306873E-4</v>
      </c>
      <c r="CA490" s="500">
        <v>2.7732239639609166E-4</v>
      </c>
      <c r="CB490" s="500">
        <v>4.4021618800422555E-5</v>
      </c>
      <c r="CC490" s="500">
        <v>1.9608455198485238E-5</v>
      </c>
      <c r="CD490" s="500">
        <v>3.0912958492733958E-5</v>
      </c>
      <c r="CE490" s="500">
        <v>1.6205686583581041E-4</v>
      </c>
      <c r="CF490" s="500">
        <v>8.672300409163666E-5</v>
      </c>
      <c r="CG490" s="500">
        <v>5.0152338996097303E-5</v>
      </c>
      <c r="CH490" s="500">
        <v>4.8365559292826382E-5</v>
      </c>
      <c r="CI490" s="500">
        <v>6.6028113598665995E-5</v>
      </c>
      <c r="CJ490" s="500">
        <v>1.9714589994997574E-5</v>
      </c>
      <c r="CK490" s="500">
        <v>2.6474745858369622E-5</v>
      </c>
      <c r="CL490" s="500">
        <v>1.4748285346946895E-4</v>
      </c>
      <c r="CM490" s="500">
        <v>4.0045131841091992E-5</v>
      </c>
      <c r="CN490" s="500">
        <v>8.2219110825646952E-5</v>
      </c>
      <c r="CO490" s="500">
        <v>7.5074423382160297E-5</v>
      </c>
      <c r="CP490" s="500">
        <v>3.893056618359001E-5</v>
      </c>
      <c r="CQ490" s="500">
        <v>9.2631631077066555E-5</v>
      </c>
      <c r="CR490" s="500">
        <v>5.486034564533588E-5</v>
      </c>
      <c r="CS490" s="500">
        <v>5.6694796311902441E-5</v>
      </c>
      <c r="CT490" s="500">
        <v>1.8676356994528762E-5</v>
      </c>
      <c r="CU490" s="500">
        <v>2.6620902407029214E-5</v>
      </c>
      <c r="CV490" s="500">
        <v>3.3263179319437246E-5</v>
      </c>
      <c r="CW490" s="500">
        <v>2.8375438621747001E-5</v>
      </c>
      <c r="CX490" s="500">
        <v>2.1347455998170749E-5</v>
      </c>
      <c r="CY490" s="500">
        <v>2.0033433536850606E-4</v>
      </c>
      <c r="CZ490" s="500">
        <v>1.8736050089489077E-4</v>
      </c>
      <c r="DA490" s="500">
        <v>7.090382978701389E-5</v>
      </c>
      <c r="DB490" s="500">
        <v>8.8297264636619799E-5</v>
      </c>
      <c r="DC490" s="500">
        <v>3.0131066018818342E-5</v>
      </c>
      <c r="DD490" s="500">
        <v>1.6693886314044954E-5</v>
      </c>
      <c r="DE490" s="500">
        <v>2.4672097303006307E-4</v>
      </c>
      <c r="DF490" s="501">
        <v>3.9667533472863593E-5</v>
      </c>
      <c r="DH490" s="312"/>
      <c r="DI490" s="308"/>
      <c r="DJ490" s="311"/>
      <c r="DK490" s="308"/>
    </row>
    <row r="491" spans="2:115">
      <c r="B491" s="494" t="str">
        <f t="shared" ref="B491:C491" si="767">B377</f>
        <v>262</v>
      </c>
      <c r="C491" s="574" t="str">
        <f t="shared" si="767"/>
        <v>鋼材</v>
      </c>
      <c r="D491" s="500">
        <v>0</v>
      </c>
      <c r="E491" s="500">
        <v>0</v>
      </c>
      <c r="F491" s="500">
        <v>0</v>
      </c>
      <c r="G491" s="500">
        <v>0</v>
      </c>
      <c r="H491" s="500">
        <v>0</v>
      </c>
      <c r="I491" s="500">
        <v>0</v>
      </c>
      <c r="J491" s="500">
        <v>0</v>
      </c>
      <c r="K491" s="500">
        <v>0</v>
      </c>
      <c r="L491" s="500">
        <v>0</v>
      </c>
      <c r="M491" s="500">
        <v>0</v>
      </c>
      <c r="N491" s="500">
        <v>0</v>
      </c>
      <c r="O491" s="500">
        <v>0</v>
      </c>
      <c r="P491" s="500">
        <v>0</v>
      </c>
      <c r="Q491" s="500">
        <v>0</v>
      </c>
      <c r="R491" s="500">
        <v>0</v>
      </c>
      <c r="S491" s="500">
        <v>0</v>
      </c>
      <c r="T491" s="500">
        <v>0</v>
      </c>
      <c r="U491" s="500">
        <v>0</v>
      </c>
      <c r="V491" s="500">
        <v>0</v>
      </c>
      <c r="W491" s="500">
        <v>0</v>
      </c>
      <c r="X491" s="500">
        <v>0</v>
      </c>
      <c r="Y491" s="500">
        <v>0</v>
      </c>
      <c r="Z491" s="500">
        <v>0</v>
      </c>
      <c r="AA491" s="500">
        <v>0</v>
      </c>
      <c r="AB491" s="500">
        <v>0</v>
      </c>
      <c r="AC491" s="500">
        <v>0</v>
      </c>
      <c r="AD491" s="500">
        <v>0</v>
      </c>
      <c r="AE491" s="500">
        <v>0</v>
      </c>
      <c r="AF491" s="500">
        <v>0</v>
      </c>
      <c r="AG491" s="500">
        <v>0</v>
      </c>
      <c r="AH491" s="500">
        <v>0</v>
      </c>
      <c r="AI491" s="500">
        <v>0</v>
      </c>
      <c r="AJ491" s="500">
        <v>0</v>
      </c>
      <c r="AK491" s="500">
        <v>0</v>
      </c>
      <c r="AL491" s="500">
        <v>0</v>
      </c>
      <c r="AM491" s="500">
        <v>0</v>
      </c>
      <c r="AN491" s="500">
        <v>1</v>
      </c>
      <c r="AO491" s="500">
        <v>0</v>
      </c>
      <c r="AP491" s="500">
        <v>0</v>
      </c>
      <c r="AQ491" s="500">
        <v>0</v>
      </c>
      <c r="AR491" s="500">
        <v>0</v>
      </c>
      <c r="AS491" s="500">
        <v>0</v>
      </c>
      <c r="AT491" s="500">
        <v>0</v>
      </c>
      <c r="AU491" s="500">
        <v>0</v>
      </c>
      <c r="AV491" s="500">
        <v>0</v>
      </c>
      <c r="AW491" s="500">
        <v>0</v>
      </c>
      <c r="AX491" s="500">
        <v>0</v>
      </c>
      <c r="AY491" s="500">
        <v>0</v>
      </c>
      <c r="AZ491" s="500">
        <v>0</v>
      </c>
      <c r="BA491" s="500">
        <v>0</v>
      </c>
      <c r="BB491" s="500">
        <v>0</v>
      </c>
      <c r="BC491" s="500">
        <v>0</v>
      </c>
      <c r="BD491" s="500">
        <v>0</v>
      </c>
      <c r="BE491" s="500">
        <v>0</v>
      </c>
      <c r="BF491" s="500">
        <v>0</v>
      </c>
      <c r="BG491" s="500">
        <v>0</v>
      </c>
      <c r="BH491" s="500">
        <v>0</v>
      </c>
      <c r="BI491" s="500">
        <v>0</v>
      </c>
      <c r="BJ491" s="500">
        <v>0</v>
      </c>
      <c r="BK491" s="500">
        <v>0</v>
      </c>
      <c r="BL491" s="500">
        <v>0</v>
      </c>
      <c r="BM491" s="500">
        <v>0</v>
      </c>
      <c r="BN491" s="500">
        <v>0</v>
      </c>
      <c r="BO491" s="500">
        <v>0</v>
      </c>
      <c r="BP491" s="500">
        <v>0</v>
      </c>
      <c r="BQ491" s="500">
        <v>0</v>
      </c>
      <c r="BR491" s="500">
        <v>0</v>
      </c>
      <c r="BS491" s="500">
        <v>0</v>
      </c>
      <c r="BT491" s="500">
        <v>0</v>
      </c>
      <c r="BU491" s="500">
        <v>0</v>
      </c>
      <c r="BV491" s="500">
        <v>0</v>
      </c>
      <c r="BW491" s="500">
        <v>0</v>
      </c>
      <c r="BX491" s="500">
        <v>0</v>
      </c>
      <c r="BY491" s="500">
        <v>0</v>
      </c>
      <c r="BZ491" s="500">
        <v>0</v>
      </c>
      <c r="CA491" s="500">
        <v>0</v>
      </c>
      <c r="CB491" s="500">
        <v>0</v>
      </c>
      <c r="CC491" s="500">
        <v>0</v>
      </c>
      <c r="CD491" s="500">
        <v>0</v>
      </c>
      <c r="CE491" s="500">
        <v>0</v>
      </c>
      <c r="CF491" s="500">
        <v>0</v>
      </c>
      <c r="CG491" s="500">
        <v>0</v>
      </c>
      <c r="CH491" s="500">
        <v>0</v>
      </c>
      <c r="CI491" s="500">
        <v>0</v>
      </c>
      <c r="CJ491" s="500">
        <v>0</v>
      </c>
      <c r="CK491" s="500">
        <v>0</v>
      </c>
      <c r="CL491" s="500">
        <v>0</v>
      </c>
      <c r="CM491" s="500">
        <v>0</v>
      </c>
      <c r="CN491" s="500">
        <v>0</v>
      </c>
      <c r="CO491" s="500">
        <v>0</v>
      </c>
      <c r="CP491" s="500">
        <v>0</v>
      </c>
      <c r="CQ491" s="500">
        <v>0</v>
      </c>
      <c r="CR491" s="500">
        <v>0</v>
      </c>
      <c r="CS491" s="500">
        <v>0</v>
      </c>
      <c r="CT491" s="500">
        <v>0</v>
      </c>
      <c r="CU491" s="500">
        <v>0</v>
      </c>
      <c r="CV491" s="500">
        <v>0</v>
      </c>
      <c r="CW491" s="500">
        <v>0</v>
      </c>
      <c r="CX491" s="500">
        <v>0</v>
      </c>
      <c r="CY491" s="500">
        <v>0</v>
      </c>
      <c r="CZ491" s="500">
        <v>0</v>
      </c>
      <c r="DA491" s="500">
        <v>0</v>
      </c>
      <c r="DB491" s="500">
        <v>0</v>
      </c>
      <c r="DC491" s="500">
        <v>0</v>
      </c>
      <c r="DD491" s="500">
        <v>0</v>
      </c>
      <c r="DE491" s="500">
        <v>0</v>
      </c>
      <c r="DF491" s="501">
        <v>0</v>
      </c>
      <c r="DH491" s="312"/>
      <c r="DI491" s="308"/>
      <c r="DJ491" s="311"/>
      <c r="DK491" s="308"/>
    </row>
    <row r="492" spans="2:115">
      <c r="B492" s="494" t="str">
        <f t="shared" ref="B492:C492" si="768">B378</f>
        <v>263</v>
      </c>
      <c r="C492" s="574" t="str">
        <f t="shared" si="768"/>
        <v>鋳鍛造品（鉄）</v>
      </c>
      <c r="D492" s="500">
        <v>6.2655832858248399E-6</v>
      </c>
      <c r="E492" s="500">
        <v>2.6949039705602238E-6</v>
      </c>
      <c r="F492" s="500">
        <v>1.1621053466444208E-5</v>
      </c>
      <c r="G492" s="500">
        <v>3.3927206974339368E-6</v>
      </c>
      <c r="H492" s="500">
        <v>4.2312201029195912E-5</v>
      </c>
      <c r="I492" s="500">
        <v>0</v>
      </c>
      <c r="J492" s="500">
        <v>8.9059104303550947E-5</v>
      </c>
      <c r="K492" s="500">
        <v>3.7978318184495804E-6</v>
      </c>
      <c r="L492" s="500">
        <v>1.4941518876396766E-5</v>
      </c>
      <c r="M492" s="500">
        <v>2.0630032979273367E-6</v>
      </c>
      <c r="N492" s="500">
        <v>0</v>
      </c>
      <c r="O492" s="500">
        <v>2.8281668667612122E-6</v>
      </c>
      <c r="P492" s="500">
        <v>2.7579982132524907E-6</v>
      </c>
      <c r="Q492" s="500">
        <v>8.5815312111013091E-6</v>
      </c>
      <c r="R492" s="500">
        <v>1.6441829055831216E-4</v>
      </c>
      <c r="S492" s="500">
        <v>3.7835952002611293E-6</v>
      </c>
      <c r="T492" s="500">
        <v>2.5998488340516703E-6</v>
      </c>
      <c r="U492" s="500">
        <v>2.187892443897384E-6</v>
      </c>
      <c r="V492" s="500">
        <v>1.1517719952809711E-6</v>
      </c>
      <c r="W492" s="500">
        <v>8.9064130537640989E-6</v>
      </c>
      <c r="X492" s="500">
        <v>1.2721532655607634E-6</v>
      </c>
      <c r="Y492" s="500">
        <v>4.9905862357782381E-6</v>
      </c>
      <c r="Z492" s="500">
        <v>2.6576830400686447E-6</v>
      </c>
      <c r="AA492" s="500">
        <v>3.6275794885949893E-6</v>
      </c>
      <c r="AB492" s="500">
        <v>8.7009609532283655E-6</v>
      </c>
      <c r="AC492" s="500">
        <v>5.8111342265764047E-6</v>
      </c>
      <c r="AD492" s="500">
        <v>4.6142954577083451E-7</v>
      </c>
      <c r="AE492" s="500">
        <v>4.0939298286736615E-6</v>
      </c>
      <c r="AF492" s="500">
        <v>4.0915786562347014E-6</v>
      </c>
      <c r="AG492" s="500">
        <v>9.5142534149882082E-6</v>
      </c>
      <c r="AH492" s="500">
        <v>2.266325725261032E-7</v>
      </c>
      <c r="AI492" s="500">
        <v>1.0257750246111882E-5</v>
      </c>
      <c r="AJ492" s="500">
        <v>3.7884681349425771E-5</v>
      </c>
      <c r="AK492" s="500">
        <v>3.6668604242471393E-4</v>
      </c>
      <c r="AL492" s="500">
        <v>3.5538230392779627E-5</v>
      </c>
      <c r="AM492" s="500">
        <v>-1.6142504908474289E-6</v>
      </c>
      <c r="AN492" s="500">
        <v>1.7836871128513209E-6</v>
      </c>
      <c r="AO492" s="500">
        <v>1.0009938907616414</v>
      </c>
      <c r="AP492" s="500">
        <v>1.2898826625740812E-6</v>
      </c>
      <c r="AQ492" s="500">
        <v>6.1017560954141629E-6</v>
      </c>
      <c r="AR492" s="500">
        <v>4.6488475251629732E-6</v>
      </c>
      <c r="AS492" s="500">
        <v>1.3749343314408452E-3</v>
      </c>
      <c r="AT492" s="500">
        <v>1.4836510379176984E-3</v>
      </c>
      <c r="AU492" s="500">
        <v>2.2675041478835544E-3</v>
      </c>
      <c r="AV492" s="500">
        <v>3.6970752494311062E-3</v>
      </c>
      <c r="AW492" s="500">
        <v>1.1292019045409513E-3</v>
      </c>
      <c r="AX492" s="500">
        <v>1.1719375051799229E-5</v>
      </c>
      <c r="AY492" s="500">
        <v>1.1052304831501801E-4</v>
      </c>
      <c r="AZ492" s="500">
        <v>8.5666605053570525E-4</v>
      </c>
      <c r="BA492" s="500">
        <v>1.2054508025649045E-4</v>
      </c>
      <c r="BB492" s="500">
        <v>3.9408164125239554E-4</v>
      </c>
      <c r="BC492" s="500">
        <v>2.5937009594374468E-4</v>
      </c>
      <c r="BD492" s="500">
        <v>5.4194065218870787E-5</v>
      </c>
      <c r="BE492" s="500">
        <v>1.3465740081763342E-4</v>
      </c>
      <c r="BF492" s="500">
        <v>7.5825596011932692E-4</v>
      </c>
      <c r="BG492" s="500">
        <v>7.4817838357524964E-4</v>
      </c>
      <c r="BH492" s="500">
        <v>3.7764946088015131E-3</v>
      </c>
      <c r="BI492" s="500">
        <v>3.5912074671283815E-3</v>
      </c>
      <c r="BJ492" s="500">
        <v>1.9965166633807048E-3</v>
      </c>
      <c r="BK492" s="500">
        <v>1.4348728666562351E-4</v>
      </c>
      <c r="BL492" s="500">
        <v>1.1975772224018667E-6</v>
      </c>
      <c r="BM492" s="500">
        <v>6.9270386314965741E-5</v>
      </c>
      <c r="BN492" s="500">
        <v>9.4623333662633213E-5</v>
      </c>
      <c r="BO492" s="500">
        <v>1.5701165844348301E-4</v>
      </c>
      <c r="BP492" s="500">
        <v>1.0701450425529301E-3</v>
      </c>
      <c r="BQ492" s="500">
        <v>6.3961514383556607E-6</v>
      </c>
      <c r="BR492" s="500">
        <v>7.7546269349574368E-6</v>
      </c>
      <c r="BS492" s="500">
        <v>1.3509287698674507E-5</v>
      </c>
      <c r="BT492" s="500">
        <v>4.0878848808791292E-6</v>
      </c>
      <c r="BU492" s="500">
        <v>2.5003026950455371E-6</v>
      </c>
      <c r="BV492" s="500">
        <v>1.9060049066690932E-6</v>
      </c>
      <c r="BW492" s="500">
        <v>7.5289925222579173E-7</v>
      </c>
      <c r="BX492" s="500">
        <v>7.4593483018523505E-7</v>
      </c>
      <c r="BY492" s="500">
        <v>3.968467221084748E-6</v>
      </c>
      <c r="BZ492" s="500">
        <v>3.0136759743164635E-5</v>
      </c>
      <c r="CA492" s="500">
        <v>4.034030791077126E-6</v>
      </c>
      <c r="CB492" s="500">
        <v>9.4633889355445771E-6</v>
      </c>
      <c r="CC492" s="500">
        <v>3.4680348908435387E-5</v>
      </c>
      <c r="CD492" s="500">
        <v>2.7379933034426669E-6</v>
      </c>
      <c r="CE492" s="500">
        <v>4.4013760365467392E-6</v>
      </c>
      <c r="CF492" s="500">
        <v>5.3964975031697224E-6</v>
      </c>
      <c r="CG492" s="500">
        <v>1.6694413642208297E-6</v>
      </c>
      <c r="CH492" s="500">
        <v>2.8097130152774413E-6</v>
      </c>
      <c r="CI492" s="500">
        <v>5.142403973456887E-6</v>
      </c>
      <c r="CJ492" s="500">
        <v>2.9621613683953753E-6</v>
      </c>
      <c r="CK492" s="500">
        <v>2.21606636480111E-6</v>
      </c>
      <c r="CL492" s="500">
        <v>2.1559635854912894E-6</v>
      </c>
      <c r="CM492" s="500">
        <v>5.0404819662452765E-6</v>
      </c>
      <c r="CN492" s="500">
        <v>3.029416685883665E-6</v>
      </c>
      <c r="CO492" s="500">
        <v>4.2560896107051329E-6</v>
      </c>
      <c r="CP492" s="500">
        <v>2.7081014477260227E-6</v>
      </c>
      <c r="CQ492" s="500">
        <v>3.7695783345819246E-6</v>
      </c>
      <c r="CR492" s="500">
        <v>3.0318788857459748E-6</v>
      </c>
      <c r="CS492" s="500">
        <v>3.3783401031591238E-6</v>
      </c>
      <c r="CT492" s="500">
        <v>2.1703512542878459E-6</v>
      </c>
      <c r="CU492" s="500">
        <v>1.9691917119093727E-5</v>
      </c>
      <c r="CV492" s="500">
        <v>2.5529192527287402E-6</v>
      </c>
      <c r="CW492" s="500">
        <v>1.6422971245018286E-4</v>
      </c>
      <c r="CX492" s="500">
        <v>1.3204859588492316E-6</v>
      </c>
      <c r="CY492" s="500">
        <v>8.9222565241759435E-6</v>
      </c>
      <c r="CZ492" s="500">
        <v>5.2356876761267224E-6</v>
      </c>
      <c r="DA492" s="500">
        <v>3.4284557188212094E-6</v>
      </c>
      <c r="DB492" s="500">
        <v>3.1525648591581358E-6</v>
      </c>
      <c r="DC492" s="500">
        <v>1.7932525864677348E-6</v>
      </c>
      <c r="DD492" s="500">
        <v>9.3467555167789518E-6</v>
      </c>
      <c r="DE492" s="500">
        <v>1.4964829178318359E-5</v>
      </c>
      <c r="DF492" s="501">
        <v>4.5295807645385506E-5</v>
      </c>
      <c r="DH492" s="312"/>
      <c r="DI492" s="308"/>
      <c r="DJ492" s="311"/>
      <c r="DK492" s="308"/>
    </row>
    <row r="493" spans="2:115">
      <c r="B493" s="494" t="str">
        <f t="shared" ref="B493:C493" si="769">B379</f>
        <v>269</v>
      </c>
      <c r="C493" s="574" t="str">
        <f t="shared" si="769"/>
        <v>その他の鉄鋼製品</v>
      </c>
      <c r="D493" s="500">
        <v>3.7873752249696251E-5</v>
      </c>
      <c r="E493" s="500">
        <v>1.9502322360405073E-5</v>
      </c>
      <c r="F493" s="500">
        <v>5.2757934508336007E-5</v>
      </c>
      <c r="G493" s="500">
        <v>2.1625024931144768E-5</v>
      </c>
      <c r="H493" s="500">
        <v>8.7081340837802821E-5</v>
      </c>
      <c r="I493" s="500">
        <v>0</v>
      </c>
      <c r="J493" s="500">
        <v>7.8431700638397406E-5</v>
      </c>
      <c r="K493" s="500">
        <v>2.9404573805116494E-5</v>
      </c>
      <c r="L493" s="500">
        <v>2.0651466234214406E-4</v>
      </c>
      <c r="M493" s="500">
        <v>1.4854338278413801E-5</v>
      </c>
      <c r="N493" s="500">
        <v>0</v>
      </c>
      <c r="O493" s="500">
        <v>2.632724332807552E-5</v>
      </c>
      <c r="P493" s="500">
        <v>2.8348246684413826E-5</v>
      </c>
      <c r="Q493" s="500">
        <v>1.2132277367753845E-4</v>
      </c>
      <c r="R493" s="500">
        <v>2.3036820513954701E-2</v>
      </c>
      <c r="S493" s="500">
        <v>4.368806890864455E-5</v>
      </c>
      <c r="T493" s="500">
        <v>3.1064147202645865E-5</v>
      </c>
      <c r="U493" s="500">
        <v>2.0341366905618115E-5</v>
      </c>
      <c r="V493" s="500">
        <v>8.4575680766623594E-6</v>
      </c>
      <c r="W493" s="500">
        <v>2.9840313654243945E-4</v>
      </c>
      <c r="X493" s="500">
        <v>1.1222330879751626E-5</v>
      </c>
      <c r="Y493" s="500">
        <v>4.799875206594077E-5</v>
      </c>
      <c r="Z493" s="500">
        <v>2.9146105511700781E-5</v>
      </c>
      <c r="AA493" s="500">
        <v>4.2759523488811356E-5</v>
      </c>
      <c r="AB493" s="500">
        <v>1.2360447685504818E-4</v>
      </c>
      <c r="AC493" s="500">
        <v>9.3918247191068495E-5</v>
      </c>
      <c r="AD493" s="500">
        <v>3.8697789618722779E-6</v>
      </c>
      <c r="AE493" s="500">
        <v>2.740262470618636E-5</v>
      </c>
      <c r="AF493" s="500">
        <v>4.8469700929951816E-5</v>
      </c>
      <c r="AG493" s="500">
        <v>1.231294580439919E-4</v>
      </c>
      <c r="AH493" s="500">
        <v>2.0852080530310995E-6</v>
      </c>
      <c r="AI493" s="500">
        <v>1.2614409568540984E-4</v>
      </c>
      <c r="AJ493" s="500">
        <v>1.5580081573899772E-3</v>
      </c>
      <c r="AK493" s="500">
        <v>5.7197686065251451E-4</v>
      </c>
      <c r="AL493" s="500">
        <v>7.855977281441336E-4</v>
      </c>
      <c r="AM493" s="500">
        <v>-1.4243430491876832E-5</v>
      </c>
      <c r="AN493" s="500">
        <v>1.5452043794515249E-5</v>
      </c>
      <c r="AO493" s="500">
        <v>3.4212968211478717E-4</v>
      </c>
      <c r="AP493" s="500">
        <v>1.0000097296365722</v>
      </c>
      <c r="AQ493" s="500">
        <v>3.1554357141835768E-5</v>
      </c>
      <c r="AR493" s="500">
        <v>1.9214992132359735E-4</v>
      </c>
      <c r="AS493" s="500">
        <v>3.1640313153594155E-2</v>
      </c>
      <c r="AT493" s="500">
        <v>2.1962912795399525E-2</v>
      </c>
      <c r="AU493" s="500">
        <v>4.3839033532888727E-3</v>
      </c>
      <c r="AV493" s="500">
        <v>5.579674497408686E-3</v>
      </c>
      <c r="AW493" s="500">
        <v>2.6894826040264638E-3</v>
      </c>
      <c r="AX493" s="500">
        <v>1.9844183154465585E-4</v>
      </c>
      <c r="AY493" s="500">
        <v>2.1527489044502442E-3</v>
      </c>
      <c r="AZ493" s="500">
        <v>3.0711189164857786E-3</v>
      </c>
      <c r="BA493" s="500">
        <v>6.8455953831208184E-3</v>
      </c>
      <c r="BB493" s="500">
        <v>2.3749812937600052E-4</v>
      </c>
      <c r="BC493" s="500">
        <v>2.86737098420321E-3</v>
      </c>
      <c r="BD493" s="500">
        <v>8.7001007481595047E-4</v>
      </c>
      <c r="BE493" s="500">
        <v>6.6430674117473523E-4</v>
      </c>
      <c r="BF493" s="500">
        <v>2.0504034188770382E-3</v>
      </c>
      <c r="BG493" s="500">
        <v>7.2231385254466934E-4</v>
      </c>
      <c r="BH493" s="500">
        <v>2.8981797242735551E-3</v>
      </c>
      <c r="BI493" s="500">
        <v>1.9786584334528231E-2</v>
      </c>
      <c r="BJ493" s="500">
        <v>5.2476990793093262E-3</v>
      </c>
      <c r="BK493" s="500">
        <v>1.1927601482216344E-3</v>
      </c>
      <c r="BL493" s="500">
        <v>8.7445452606847543E-6</v>
      </c>
      <c r="BM493" s="500">
        <v>7.7743833969955872E-4</v>
      </c>
      <c r="BN493" s="500">
        <v>1.4301635631570834E-3</v>
      </c>
      <c r="BO493" s="500">
        <v>4.5920362975383744E-4</v>
      </c>
      <c r="BP493" s="500">
        <v>5.8467756116587204E-4</v>
      </c>
      <c r="BQ493" s="500">
        <v>4.9769268032608055E-5</v>
      </c>
      <c r="BR493" s="500">
        <v>1.0631082558303079E-4</v>
      </c>
      <c r="BS493" s="500">
        <v>1.2266481841218229E-4</v>
      </c>
      <c r="BT493" s="500">
        <v>3.5267338549860915E-5</v>
      </c>
      <c r="BU493" s="500">
        <v>2.8090359157904528E-5</v>
      </c>
      <c r="BV493" s="500">
        <v>2.5399610748475769E-5</v>
      </c>
      <c r="BW493" s="500">
        <v>9.5648070720042764E-6</v>
      </c>
      <c r="BX493" s="500">
        <v>1.2700960515844505E-5</v>
      </c>
      <c r="BY493" s="500">
        <v>5.9991896745982872E-5</v>
      </c>
      <c r="BZ493" s="500">
        <v>1.166376725611784E-4</v>
      </c>
      <c r="CA493" s="500">
        <v>2.2048733275948973E-5</v>
      </c>
      <c r="CB493" s="500">
        <v>7.036528836878368E-5</v>
      </c>
      <c r="CC493" s="500">
        <v>1.0350259769115341E-4</v>
      </c>
      <c r="CD493" s="500">
        <v>2.5035619858234358E-5</v>
      </c>
      <c r="CE493" s="500">
        <v>5.5633103406715679E-5</v>
      </c>
      <c r="CF493" s="500">
        <v>6.9647398784650666E-5</v>
      </c>
      <c r="CG493" s="500">
        <v>1.2386551498315697E-5</v>
      </c>
      <c r="CH493" s="500">
        <v>3.4963316852224448E-5</v>
      </c>
      <c r="CI493" s="500">
        <v>6.0414411072735287E-5</v>
      </c>
      <c r="CJ493" s="500">
        <v>2.2974025990660295E-5</v>
      </c>
      <c r="CK493" s="500">
        <v>3.0251263627094678E-5</v>
      </c>
      <c r="CL493" s="500">
        <v>2.0583804026416588E-5</v>
      </c>
      <c r="CM493" s="500">
        <v>4.1074232163249393E-5</v>
      </c>
      <c r="CN493" s="500">
        <v>3.5094985743411112E-5</v>
      </c>
      <c r="CO493" s="500">
        <v>4.4360258056030323E-5</v>
      </c>
      <c r="CP493" s="500">
        <v>2.2284191771295935E-5</v>
      </c>
      <c r="CQ493" s="500">
        <v>2.3825030496454811E-5</v>
      </c>
      <c r="CR493" s="500">
        <v>3.2847593892162423E-5</v>
      </c>
      <c r="CS493" s="500">
        <v>2.643445104989507E-5</v>
      </c>
      <c r="CT493" s="500">
        <v>4.7002354063451404E-5</v>
      </c>
      <c r="CU493" s="500">
        <v>8.5597416240992615E-5</v>
      </c>
      <c r="CV493" s="500">
        <v>2.0979903579771312E-5</v>
      </c>
      <c r="CW493" s="500">
        <v>4.986083268750742E-4</v>
      </c>
      <c r="CX493" s="500">
        <v>1.4464764047792608E-5</v>
      </c>
      <c r="CY493" s="500">
        <v>4.0808536149534437E-5</v>
      </c>
      <c r="CZ493" s="500">
        <v>3.7089259813307096E-5</v>
      </c>
      <c r="DA493" s="500">
        <v>3.5722388974551781E-5</v>
      </c>
      <c r="DB493" s="500">
        <v>3.6430070801432082E-5</v>
      </c>
      <c r="DC493" s="500">
        <v>9.00520825081775E-6</v>
      </c>
      <c r="DD493" s="500">
        <v>4.6281514962042104E-5</v>
      </c>
      <c r="DE493" s="500">
        <v>8.7726534954427131E-5</v>
      </c>
      <c r="DF493" s="501">
        <v>2.0437518131356455E-4</v>
      </c>
      <c r="DH493" s="312"/>
      <c r="DI493" s="308"/>
      <c r="DJ493" s="311"/>
      <c r="DK493" s="308"/>
    </row>
    <row r="494" spans="2:115">
      <c r="B494" s="494" t="str">
        <f t="shared" ref="B494:C494" si="770">B380</f>
        <v>271</v>
      </c>
      <c r="C494" s="574" t="str">
        <f t="shared" si="770"/>
        <v>非鉄金属製錬・精製</v>
      </c>
      <c r="D494" s="500">
        <v>-6.9146609289321028E-6</v>
      </c>
      <c r="E494" s="500">
        <v>-3.5761166036544308E-5</v>
      </c>
      <c r="F494" s="500">
        <v>-4.2122777770194441E-6</v>
      </c>
      <c r="G494" s="500">
        <v>-8.8134023128101952E-5</v>
      </c>
      <c r="H494" s="500">
        <v>-1.106531392201981E-6</v>
      </c>
      <c r="I494" s="500">
        <v>0</v>
      </c>
      <c r="J494" s="500">
        <v>-1.6877793666782681E-6</v>
      </c>
      <c r="K494" s="500">
        <v>-3.0483868041554609E-6</v>
      </c>
      <c r="L494" s="500">
        <v>-3.9684653540236717E-6</v>
      </c>
      <c r="M494" s="500">
        <v>-8.6083084089244786E-5</v>
      </c>
      <c r="N494" s="500">
        <v>0</v>
      </c>
      <c r="O494" s="500">
        <v>-3.6690955226981002E-6</v>
      </c>
      <c r="P494" s="500">
        <v>-1.5750218385631026E-6</v>
      </c>
      <c r="Q494" s="500">
        <v>-8.1699878668285272E-5</v>
      </c>
      <c r="R494" s="500">
        <v>-9.4859783028949163E-6</v>
      </c>
      <c r="S494" s="500">
        <v>-1.1347388892186162E-4</v>
      </c>
      <c r="T494" s="500">
        <v>-7.598251250170715E-6</v>
      </c>
      <c r="U494" s="500">
        <v>-4.626705045178287E-7</v>
      </c>
      <c r="V494" s="500">
        <v>-1.0424553820502431E-3</v>
      </c>
      <c r="W494" s="500">
        <v>-1.5047134747003238E-4</v>
      </c>
      <c r="X494" s="500">
        <v>-7.5280834739320823E-6</v>
      </c>
      <c r="Y494" s="500">
        <v>-8.9242010174538926E-6</v>
      </c>
      <c r="Z494" s="500">
        <v>-3.6391600330367248E-6</v>
      </c>
      <c r="AA494" s="500">
        <v>-2.8047004461225061E-5</v>
      </c>
      <c r="AB494" s="500">
        <v>-3.5638056040053936E-6</v>
      </c>
      <c r="AC494" s="500">
        <v>-2.6132474472166021E-5</v>
      </c>
      <c r="AD494" s="500">
        <v>-4.549596012206646E-7</v>
      </c>
      <c r="AE494" s="500">
        <v>-1.3929641085525584E-6</v>
      </c>
      <c r="AF494" s="500">
        <v>-3.1228645973926957E-5</v>
      </c>
      <c r="AG494" s="500">
        <v>-3.3828778569664874E-6</v>
      </c>
      <c r="AH494" s="500">
        <v>-6.6226185836370231E-7</v>
      </c>
      <c r="AI494" s="500">
        <v>-5.502233516811092E-5</v>
      </c>
      <c r="AJ494" s="500">
        <v>-2.5283382963859648E-5</v>
      </c>
      <c r="AK494" s="500">
        <v>-2.5817586313020113E-4</v>
      </c>
      <c r="AL494" s="500">
        <v>-5.4532537246893944E-5</v>
      </c>
      <c r="AM494" s="500">
        <v>2.5811773869226879E-5</v>
      </c>
      <c r="AN494" s="500">
        <v>-1.556167396504135E-4</v>
      </c>
      <c r="AO494" s="500">
        <v>-3.1286217548459829E-5</v>
      </c>
      <c r="AP494" s="500">
        <v>-5.8747222979435855E-7</v>
      </c>
      <c r="AQ494" s="500">
        <v>0.99843955992457101</v>
      </c>
      <c r="AR494" s="500">
        <v>-1.4018424796590663E-3</v>
      </c>
      <c r="AS494" s="500">
        <v>-7.527849458146074E-6</v>
      </c>
      <c r="AT494" s="500">
        <v>-1.6633694841252381E-4</v>
      </c>
      <c r="AU494" s="500">
        <v>-6.3652458297568186E-6</v>
      </c>
      <c r="AV494" s="500">
        <v>-7.3802846528157742E-6</v>
      </c>
      <c r="AW494" s="500">
        <v>-9.6135175913231248E-6</v>
      </c>
      <c r="AX494" s="500">
        <v>-1.7798499346829204E-5</v>
      </c>
      <c r="AY494" s="500">
        <v>-1.0780776263465591E-4</v>
      </c>
      <c r="AZ494" s="500">
        <v>-1.0113329158571171E-4</v>
      </c>
      <c r="BA494" s="500">
        <v>-1.1642256210224055E-5</v>
      </c>
      <c r="BB494" s="500">
        <v>-1.4119319553005259E-5</v>
      </c>
      <c r="BC494" s="500">
        <v>-3.2027160457253343E-4</v>
      </c>
      <c r="BD494" s="500">
        <v>-1.0397070530724472E-5</v>
      </c>
      <c r="BE494" s="500">
        <v>-6.2077970285077445E-6</v>
      </c>
      <c r="BF494" s="500">
        <v>-9.1907164310001829E-6</v>
      </c>
      <c r="BG494" s="500">
        <v>-9.8058104747158876E-6</v>
      </c>
      <c r="BH494" s="500">
        <v>-3.9753244057708807E-5</v>
      </c>
      <c r="BI494" s="500">
        <v>-1.059244017172905E-5</v>
      </c>
      <c r="BJ494" s="500">
        <v>-4.0911108256520369E-6</v>
      </c>
      <c r="BK494" s="500">
        <v>-8.6267867551573148E-5</v>
      </c>
      <c r="BL494" s="500">
        <v>-2.3654036628622701E-3</v>
      </c>
      <c r="BM494" s="500">
        <v>-3.8160067866758266E-6</v>
      </c>
      <c r="BN494" s="500">
        <v>-5.9313453712260001E-6</v>
      </c>
      <c r="BO494" s="500">
        <v>-4.7565402959777872E-6</v>
      </c>
      <c r="BP494" s="500">
        <v>-4.9170339808495085E-6</v>
      </c>
      <c r="BQ494" s="500">
        <v>-4.3851778706902004E-5</v>
      </c>
      <c r="BR494" s="500">
        <v>-5.13082933648903E-5</v>
      </c>
      <c r="BS494" s="500">
        <v>-3.1307245100975965E-6</v>
      </c>
      <c r="BT494" s="500">
        <v>-4.084173245012465E-6</v>
      </c>
      <c r="BU494" s="500">
        <v>-1.4446113233036048E-6</v>
      </c>
      <c r="BV494" s="500">
        <v>-5.1575090675221004E-7</v>
      </c>
      <c r="BW494" s="500">
        <v>-2.6790830862565758E-7</v>
      </c>
      <c r="BX494" s="500">
        <v>-1.2601511757879533E-7</v>
      </c>
      <c r="BY494" s="500">
        <v>-3.3016323972782607E-7</v>
      </c>
      <c r="BZ494" s="500">
        <v>-2.3082291795166332E-6</v>
      </c>
      <c r="CA494" s="500">
        <v>-4.336936509038397E-6</v>
      </c>
      <c r="CB494" s="500">
        <v>-4.4705981824094949E-7</v>
      </c>
      <c r="CC494" s="500">
        <v>-4.7148091658233221E-7</v>
      </c>
      <c r="CD494" s="500">
        <v>-5.6616880812242359E-7</v>
      </c>
      <c r="CE494" s="500">
        <v>-2.4811998221123869E-6</v>
      </c>
      <c r="CF494" s="500">
        <v>-1.6089906332495416E-6</v>
      </c>
      <c r="CG494" s="500">
        <v>-7.968280477528859E-7</v>
      </c>
      <c r="CH494" s="500">
        <v>-8.1308725982238042E-7</v>
      </c>
      <c r="CI494" s="500">
        <v>-8.5918167492586057E-7</v>
      </c>
      <c r="CJ494" s="500">
        <v>-7.4903264122492365E-7</v>
      </c>
      <c r="CK494" s="500">
        <v>-4.3167430093503092E-7</v>
      </c>
      <c r="CL494" s="500">
        <v>-3.7477705102484808E-6</v>
      </c>
      <c r="CM494" s="500">
        <v>-7.3575186042684074E-7</v>
      </c>
      <c r="CN494" s="500">
        <v>-1.3215550932074024E-6</v>
      </c>
      <c r="CO494" s="500">
        <v>-1.906439400705468E-6</v>
      </c>
      <c r="CP494" s="500">
        <v>-9.784888786651605E-7</v>
      </c>
      <c r="CQ494" s="500">
        <v>-2.1224876400120148E-6</v>
      </c>
      <c r="CR494" s="500">
        <v>-9.8543910151813491E-7</v>
      </c>
      <c r="CS494" s="500">
        <v>-1.0478322173947059E-6</v>
      </c>
      <c r="CT494" s="500">
        <v>-4.9622231522513867E-7</v>
      </c>
      <c r="CU494" s="500">
        <v>-1.2426747222461818E-6</v>
      </c>
      <c r="CV494" s="500">
        <v>-7.6060086860431697E-7</v>
      </c>
      <c r="CW494" s="500">
        <v>-4.3219324059573325E-6</v>
      </c>
      <c r="CX494" s="500">
        <v>-4.3422643397459507E-7</v>
      </c>
      <c r="CY494" s="500">
        <v>-3.4159563559613123E-6</v>
      </c>
      <c r="CZ494" s="500">
        <v>-3.0908171936888416E-6</v>
      </c>
      <c r="DA494" s="500">
        <v>-1.5152867805884158E-6</v>
      </c>
      <c r="DB494" s="500">
        <v>-1.601795617975363E-6</v>
      </c>
      <c r="DC494" s="500">
        <v>-6.5641818233651663E-7</v>
      </c>
      <c r="DD494" s="500">
        <v>-1.4032967242559367E-6</v>
      </c>
      <c r="DE494" s="500">
        <v>-8.7900900038461666E-6</v>
      </c>
      <c r="DF494" s="501">
        <v>-5.3915667730901885E-6</v>
      </c>
      <c r="DH494" s="312"/>
      <c r="DI494" s="308"/>
      <c r="DJ494" s="311"/>
      <c r="DK494" s="308"/>
    </row>
    <row r="495" spans="2:115">
      <c r="B495" s="494" t="str">
        <f t="shared" ref="B495:C495" si="771">B381</f>
        <v>272</v>
      </c>
      <c r="C495" s="574" t="str">
        <f t="shared" si="771"/>
        <v>非鉄金属加工製品</v>
      </c>
      <c r="D495" s="500">
        <v>2.8256414393819754E-5</v>
      </c>
      <c r="E495" s="500">
        <v>1.597312131474576E-5</v>
      </c>
      <c r="F495" s="500">
        <v>5.4907313093440905E-5</v>
      </c>
      <c r="G495" s="500">
        <v>1.5875025722721431E-5</v>
      </c>
      <c r="H495" s="500">
        <v>2.7329210695130822E-5</v>
      </c>
      <c r="I495" s="500">
        <v>0</v>
      </c>
      <c r="J495" s="500">
        <v>5.9489969798407588E-5</v>
      </c>
      <c r="K495" s="500">
        <v>1.5595463856400973E-4</v>
      </c>
      <c r="L495" s="500">
        <v>1.3600395475404711E-4</v>
      </c>
      <c r="M495" s="500">
        <v>1.8102736374166888E-5</v>
      </c>
      <c r="N495" s="500">
        <v>0</v>
      </c>
      <c r="O495" s="500">
        <v>3.8939425905125384E-5</v>
      </c>
      <c r="P495" s="500">
        <v>2.1513753035562992E-5</v>
      </c>
      <c r="Q495" s="500">
        <v>1.7229218836501507E-4</v>
      </c>
      <c r="R495" s="500">
        <v>2.6582242958415043E-3</v>
      </c>
      <c r="S495" s="500">
        <v>3.7114239713400562E-5</v>
      </c>
      <c r="T495" s="500">
        <v>3.1071890107344325E-5</v>
      </c>
      <c r="U495" s="500">
        <v>3.3402392804373265E-4</v>
      </c>
      <c r="V495" s="500">
        <v>8.1529096585225672E-6</v>
      </c>
      <c r="W495" s="500">
        <v>2.6747459986507061E-4</v>
      </c>
      <c r="X495" s="500">
        <v>9.9077842848339001E-6</v>
      </c>
      <c r="Y495" s="500">
        <v>3.082429477557825E-5</v>
      </c>
      <c r="Z495" s="500">
        <v>2.0258148705363749E-5</v>
      </c>
      <c r="AA495" s="500">
        <v>3.5664636753667876E-5</v>
      </c>
      <c r="AB495" s="500">
        <v>2.3640957119695354E-4</v>
      </c>
      <c r="AC495" s="500">
        <v>1.9680741359772349E-4</v>
      </c>
      <c r="AD495" s="500">
        <v>4.3022368231710544E-6</v>
      </c>
      <c r="AE495" s="500">
        <v>2.1882363975694001E-5</v>
      </c>
      <c r="AF495" s="500">
        <v>2.2409939955346522E-4</v>
      </c>
      <c r="AG495" s="500">
        <v>1.8883914225766791E-4</v>
      </c>
      <c r="AH495" s="500">
        <v>4.705045053818541E-6</v>
      </c>
      <c r="AI495" s="500">
        <v>2.5990041137166517E-4</v>
      </c>
      <c r="AJ495" s="500">
        <v>1.1466195378995155E-4</v>
      </c>
      <c r="AK495" s="500">
        <v>2.8776432888090426E-4</v>
      </c>
      <c r="AL495" s="500">
        <v>4.5500507569604012E-4</v>
      </c>
      <c r="AM495" s="500">
        <v>-1.4184521814685056E-5</v>
      </c>
      <c r="AN495" s="500">
        <v>1.4405220848088151E-5</v>
      </c>
      <c r="AO495" s="500">
        <v>4.4419378712595649E-5</v>
      </c>
      <c r="AP495" s="500">
        <v>7.9786468137381753E-6</v>
      </c>
      <c r="AQ495" s="500">
        <v>2.5452470172206642E-4</v>
      </c>
      <c r="AR495" s="500">
        <v>1.006990767915549</v>
      </c>
      <c r="AS495" s="500">
        <v>9.074178402087546E-3</v>
      </c>
      <c r="AT495" s="500">
        <v>4.9262840326603843E-3</v>
      </c>
      <c r="AU495" s="500">
        <v>2.273962305848613E-3</v>
      </c>
      <c r="AV495" s="500">
        <v>1.8638737139406942E-3</v>
      </c>
      <c r="AW495" s="500">
        <v>1.8922389071700837E-3</v>
      </c>
      <c r="AX495" s="500">
        <v>1.8146587217151586E-3</v>
      </c>
      <c r="AY495" s="500">
        <v>6.4006625853098029E-3</v>
      </c>
      <c r="AZ495" s="500">
        <v>7.385259802371414E-3</v>
      </c>
      <c r="BA495" s="500">
        <v>3.7381629714925758E-3</v>
      </c>
      <c r="BB495" s="500">
        <v>3.028321854528344E-3</v>
      </c>
      <c r="BC495" s="500">
        <v>4.8010019375853098E-3</v>
      </c>
      <c r="BD495" s="500">
        <v>2.5253459835804437E-3</v>
      </c>
      <c r="BE495" s="500">
        <v>1.3644115367200593E-3</v>
      </c>
      <c r="BF495" s="500">
        <v>1.478232663922454E-3</v>
      </c>
      <c r="BG495" s="500">
        <v>1.8070663608702867E-3</v>
      </c>
      <c r="BH495" s="500">
        <v>4.5207124718381125E-3</v>
      </c>
      <c r="BI495" s="500">
        <v>3.0658199757617462E-3</v>
      </c>
      <c r="BJ495" s="500">
        <v>1.8103977703314848E-3</v>
      </c>
      <c r="BK495" s="500">
        <v>1.5995491419014594E-3</v>
      </c>
      <c r="BL495" s="500">
        <v>8.0353357676831175E-6</v>
      </c>
      <c r="BM495" s="500">
        <v>8.1631991633074905E-4</v>
      </c>
      <c r="BN495" s="500">
        <v>1.2182533547007459E-3</v>
      </c>
      <c r="BO495" s="500">
        <v>4.4261746659072474E-4</v>
      </c>
      <c r="BP495" s="500">
        <v>2.4013020577005354E-3</v>
      </c>
      <c r="BQ495" s="500">
        <v>8.5551103947183388E-5</v>
      </c>
      <c r="BR495" s="500">
        <v>8.4020966468368807E-5</v>
      </c>
      <c r="BS495" s="500">
        <v>1.2762486849217248E-4</v>
      </c>
      <c r="BT495" s="500">
        <v>2.6615137414333413E-5</v>
      </c>
      <c r="BU495" s="500">
        <v>1.8186500314324839E-5</v>
      </c>
      <c r="BV495" s="500">
        <v>1.5238626102838768E-5</v>
      </c>
      <c r="BW495" s="500">
        <v>7.0330202854599313E-6</v>
      </c>
      <c r="BX495" s="500">
        <v>8.0697093102527048E-6</v>
      </c>
      <c r="BY495" s="500">
        <v>4.6716184398800528E-5</v>
      </c>
      <c r="BZ495" s="500">
        <v>6.3880208194116154E-5</v>
      </c>
      <c r="CA495" s="500">
        <v>1.6193505448226587E-5</v>
      </c>
      <c r="CB495" s="500">
        <v>3.2051100307210111E-5</v>
      </c>
      <c r="CC495" s="500">
        <v>3.9628774147730398E-5</v>
      </c>
      <c r="CD495" s="500">
        <v>1.5970290241101018E-5</v>
      </c>
      <c r="CE495" s="500">
        <v>3.4787106767726676E-5</v>
      </c>
      <c r="CF495" s="500">
        <v>3.0747515700212062E-5</v>
      </c>
      <c r="CG495" s="500">
        <v>1.1157523189164696E-5</v>
      </c>
      <c r="CH495" s="500">
        <v>2.1623891407754292E-5</v>
      </c>
      <c r="CI495" s="500">
        <v>5.532425794754821E-5</v>
      </c>
      <c r="CJ495" s="500">
        <v>1.9076534396823181E-5</v>
      </c>
      <c r="CK495" s="500">
        <v>1.8872095249273765E-5</v>
      </c>
      <c r="CL495" s="500">
        <v>9.5757331494808272E-5</v>
      </c>
      <c r="CM495" s="500">
        <v>3.6270950472252637E-5</v>
      </c>
      <c r="CN495" s="500">
        <v>2.6450028846575342E-5</v>
      </c>
      <c r="CO495" s="500">
        <v>4.5185460244665311E-5</v>
      </c>
      <c r="CP495" s="500">
        <v>2.6813065925647585E-4</v>
      </c>
      <c r="CQ495" s="500">
        <v>2.2247035596037483E-5</v>
      </c>
      <c r="CR495" s="500">
        <v>2.7969707485243302E-5</v>
      </c>
      <c r="CS495" s="500">
        <v>5.4480182079876201E-5</v>
      </c>
      <c r="CT495" s="500">
        <v>3.1019264401393719E-5</v>
      </c>
      <c r="CU495" s="500">
        <v>7.7989165466658755E-5</v>
      </c>
      <c r="CV495" s="500">
        <v>2.6467532293295842E-5</v>
      </c>
      <c r="CW495" s="500">
        <v>5.5331360301863486E-4</v>
      </c>
      <c r="CX495" s="500">
        <v>1.2930873404557359E-5</v>
      </c>
      <c r="CY495" s="500">
        <v>1.0965191101381668E-4</v>
      </c>
      <c r="CZ495" s="500">
        <v>5.6121062955151285E-5</v>
      </c>
      <c r="DA495" s="500">
        <v>9.8432051096610567E-5</v>
      </c>
      <c r="DB495" s="500">
        <v>2.4384575946501062E-5</v>
      </c>
      <c r="DC495" s="500">
        <v>9.0570746400370505E-6</v>
      </c>
      <c r="DD495" s="500">
        <v>6.4444354924573166E-5</v>
      </c>
      <c r="DE495" s="500">
        <v>2.2903957607296784E-4</v>
      </c>
      <c r="DF495" s="501">
        <v>1.9812052613624965E-4</v>
      </c>
      <c r="DH495" s="312"/>
      <c r="DI495" s="308"/>
      <c r="DJ495" s="311"/>
      <c r="DK495" s="308"/>
    </row>
    <row r="496" spans="2:115">
      <c r="B496" s="494" t="str">
        <f t="shared" ref="B496:C496" si="772">B382</f>
        <v>281</v>
      </c>
      <c r="C496" s="574" t="str">
        <f t="shared" si="772"/>
        <v>建設用・建築用金属製品</v>
      </c>
      <c r="D496" s="500">
        <v>1.3667296800980215E-4</v>
      </c>
      <c r="E496" s="500">
        <v>1.3280672508135825E-4</v>
      </c>
      <c r="F496" s="500">
        <v>2.9572006415601586E-4</v>
      </c>
      <c r="G496" s="500">
        <v>4.8896018694908225E-5</v>
      </c>
      <c r="H496" s="500">
        <v>1.3079557712210454E-4</v>
      </c>
      <c r="I496" s="500">
        <v>0</v>
      </c>
      <c r="J496" s="500">
        <v>2.4449115956969437E-4</v>
      </c>
      <c r="K496" s="500">
        <v>4.6168315189999421E-5</v>
      </c>
      <c r="L496" s="500">
        <v>5.209613501437894E-5</v>
      </c>
      <c r="M496" s="500">
        <v>1.0341675407131463E-4</v>
      </c>
      <c r="N496" s="500">
        <v>0</v>
      </c>
      <c r="O496" s="500">
        <v>1.7701960707092139E-4</v>
      </c>
      <c r="P496" s="500">
        <v>8.9086755021549764E-5</v>
      </c>
      <c r="Q496" s="500">
        <v>1.9655660442172599E-4</v>
      </c>
      <c r="R496" s="500">
        <v>6.0242094279904684E-4</v>
      </c>
      <c r="S496" s="500">
        <v>3.826437055904223E-4</v>
      </c>
      <c r="T496" s="500">
        <v>1.7892807745614059E-4</v>
      </c>
      <c r="U496" s="500">
        <v>1.1510583163973913E-4</v>
      </c>
      <c r="V496" s="500">
        <v>7.0725117760511721E-5</v>
      </c>
      <c r="W496" s="500">
        <v>2.0136345085490121E-4</v>
      </c>
      <c r="X496" s="500">
        <v>9.8753170296472854E-5</v>
      </c>
      <c r="Y496" s="500">
        <v>2.3881578121473409E-4</v>
      </c>
      <c r="Z496" s="500">
        <v>2.1754410324651552E-4</v>
      </c>
      <c r="AA496" s="500">
        <v>4.1785227004153072E-4</v>
      </c>
      <c r="AB496" s="500">
        <v>7.3627596829108722E-5</v>
      </c>
      <c r="AC496" s="500">
        <v>1.0509802534725064E-4</v>
      </c>
      <c r="AD496" s="500">
        <v>1.2464348903691076E-5</v>
      </c>
      <c r="AE496" s="500">
        <v>1.9674999025726456E-4</v>
      </c>
      <c r="AF496" s="500">
        <v>1.4575842087061371E-4</v>
      </c>
      <c r="AG496" s="500">
        <v>1.0757349671945067E-4</v>
      </c>
      <c r="AH496" s="500">
        <v>8.4482562599812096E-6</v>
      </c>
      <c r="AI496" s="500">
        <v>1.6384607073852272E-4</v>
      </c>
      <c r="AJ496" s="500">
        <v>4.0844494457678804E-4</v>
      </c>
      <c r="AK496" s="500">
        <v>2.2993325938597012E-4</v>
      </c>
      <c r="AL496" s="500">
        <v>3.0772544770496502E-4</v>
      </c>
      <c r="AM496" s="500">
        <v>-1.5722610921374691E-4</v>
      </c>
      <c r="AN496" s="500">
        <v>1.383229285662786E-4</v>
      </c>
      <c r="AO496" s="500">
        <v>3.9076934018624674E-5</v>
      </c>
      <c r="AP496" s="500">
        <v>8.174537672380452E-5</v>
      </c>
      <c r="AQ496" s="500">
        <v>1.4556827742055642E-4</v>
      </c>
      <c r="AR496" s="500">
        <v>1.3299102078912156E-4</v>
      </c>
      <c r="AS496" s="500">
        <v>1.0033547293795648</v>
      </c>
      <c r="AT496" s="500">
        <v>4.551877896930499E-4</v>
      </c>
      <c r="AU496" s="500">
        <v>4.1141940219554081E-4</v>
      </c>
      <c r="AV496" s="500">
        <v>1.1455360718772211E-4</v>
      </c>
      <c r="AW496" s="500">
        <v>5.5169097080175103E-5</v>
      </c>
      <c r="AX496" s="500">
        <v>1.058331789774599E-4</v>
      </c>
      <c r="AY496" s="500">
        <v>2.1752852044588518E-4</v>
      </c>
      <c r="AZ496" s="500">
        <v>9.8518464004852113E-5</v>
      </c>
      <c r="BA496" s="500">
        <v>6.4687076719366129E-5</v>
      </c>
      <c r="BB496" s="500">
        <v>7.3282528245603585E-5</v>
      </c>
      <c r="BC496" s="500">
        <v>8.222787405848436E-5</v>
      </c>
      <c r="BD496" s="500">
        <v>1.1720433594863597E-4</v>
      </c>
      <c r="BE496" s="500">
        <v>7.1033505777211327E-5</v>
      </c>
      <c r="BF496" s="500">
        <v>2.6653999076426173E-5</v>
      </c>
      <c r="BG496" s="500">
        <v>3.1599193062274392E-5</v>
      </c>
      <c r="BH496" s="500">
        <v>4.5293693004713132E-5</v>
      </c>
      <c r="BI496" s="500">
        <v>3.5145141962812038E-3</v>
      </c>
      <c r="BJ496" s="500">
        <v>3.2173677788740253E-4</v>
      </c>
      <c r="BK496" s="500">
        <v>2.0864422303299214E-3</v>
      </c>
      <c r="BL496" s="500">
        <v>9.2580041485457523E-5</v>
      </c>
      <c r="BM496" s="500">
        <v>1.7364905218893341E-2</v>
      </c>
      <c r="BN496" s="500">
        <v>2.2937426664428877E-2</v>
      </c>
      <c r="BO496" s="500">
        <v>7.5666596579594377E-3</v>
      </c>
      <c r="BP496" s="500">
        <v>1.5323526606483657E-2</v>
      </c>
      <c r="BQ496" s="500">
        <v>4.9581557890748741E-4</v>
      </c>
      <c r="BR496" s="500">
        <v>1.4227973342627108E-3</v>
      </c>
      <c r="BS496" s="500">
        <v>1.4619818306201003E-3</v>
      </c>
      <c r="BT496" s="500">
        <v>1.5216346994937011E-4</v>
      </c>
      <c r="BU496" s="500">
        <v>1.3935251270862998E-4</v>
      </c>
      <c r="BV496" s="500">
        <v>1.2281111953159194E-4</v>
      </c>
      <c r="BW496" s="500">
        <v>9.07346575308928E-5</v>
      </c>
      <c r="BX496" s="500">
        <v>1.3147853553479853E-4</v>
      </c>
      <c r="BY496" s="500">
        <v>8.3505534690278755E-4</v>
      </c>
      <c r="BZ496" s="500">
        <v>6.0900386315028844E-4</v>
      </c>
      <c r="CA496" s="500">
        <v>3.2152642918731138E-5</v>
      </c>
      <c r="CB496" s="500">
        <v>2.2580994321754337E-4</v>
      </c>
      <c r="CC496" s="500">
        <v>3.4239756417945121E-5</v>
      </c>
      <c r="CD496" s="500">
        <v>1.0675782796071027E-4</v>
      </c>
      <c r="CE496" s="500">
        <v>3.8514081026208195E-4</v>
      </c>
      <c r="CF496" s="500">
        <v>1.100064131120787E-4</v>
      </c>
      <c r="CG496" s="500">
        <v>8.5156913204526805E-5</v>
      </c>
      <c r="CH496" s="500">
        <v>1.9268306785373793E-4</v>
      </c>
      <c r="CI496" s="500">
        <v>7.8270540292896089E-4</v>
      </c>
      <c r="CJ496" s="500">
        <v>4.4847035097129622E-5</v>
      </c>
      <c r="CK496" s="500">
        <v>1.9231020337374889E-4</v>
      </c>
      <c r="CL496" s="500">
        <v>7.2514811838734764E-5</v>
      </c>
      <c r="CM496" s="500">
        <v>1.7047182755692902E-4</v>
      </c>
      <c r="CN496" s="500">
        <v>2.8989112415274236E-4</v>
      </c>
      <c r="CO496" s="500">
        <v>1.7997180647748705E-4</v>
      </c>
      <c r="CP496" s="500">
        <v>8.6363570700912607E-5</v>
      </c>
      <c r="CQ496" s="500">
        <v>1.3275541901518371E-4</v>
      </c>
      <c r="CR496" s="500">
        <v>1.1626876531226266E-4</v>
      </c>
      <c r="CS496" s="500">
        <v>9.4655144692930659E-5</v>
      </c>
      <c r="CT496" s="500">
        <v>5.4581963922231589E-5</v>
      </c>
      <c r="CU496" s="500">
        <v>1.4924960128439983E-4</v>
      </c>
      <c r="CV496" s="500">
        <v>1.5715988363812047E-4</v>
      </c>
      <c r="CW496" s="500">
        <v>6.260336744562503E-5</v>
      </c>
      <c r="CX496" s="500">
        <v>5.1116142208763452E-5</v>
      </c>
      <c r="CY496" s="500">
        <v>1.6866737896387024E-4</v>
      </c>
      <c r="CZ496" s="500">
        <v>9.5295549459109777E-5</v>
      </c>
      <c r="DA496" s="500">
        <v>1.161722209839501E-4</v>
      </c>
      <c r="DB496" s="500">
        <v>1.8891077310510219E-4</v>
      </c>
      <c r="DC496" s="500">
        <v>4.6137157075604086E-5</v>
      </c>
      <c r="DD496" s="500">
        <v>1.1173992763798854E-4</v>
      </c>
      <c r="DE496" s="500">
        <v>1.4605530282357383E-4</v>
      </c>
      <c r="DF496" s="501">
        <v>5.4758662010109523E-4</v>
      </c>
      <c r="DH496" s="312"/>
      <c r="DI496" s="308"/>
      <c r="DJ496" s="311"/>
      <c r="DK496" s="308"/>
    </row>
    <row r="497" spans="2:115">
      <c r="B497" s="494" t="str">
        <f t="shared" ref="B497:C497" si="773">B383</f>
        <v>289</v>
      </c>
      <c r="C497" s="574" t="str">
        <f t="shared" si="773"/>
        <v>その他の金属製品</v>
      </c>
      <c r="D497" s="500">
        <v>8.1871438983914925E-4</v>
      </c>
      <c r="E497" s="500">
        <v>3.5966694888024876E-4</v>
      </c>
      <c r="F497" s="500">
        <v>4.1214794495157762E-4</v>
      </c>
      <c r="G497" s="500">
        <v>4.7561200360781732E-4</v>
      </c>
      <c r="H497" s="500">
        <v>7.2502623259809457E-4</v>
      </c>
      <c r="I497" s="500">
        <v>0</v>
      </c>
      <c r="J497" s="500">
        <v>1.9426022254590426E-3</v>
      </c>
      <c r="K497" s="500">
        <v>9.4427186022602875E-4</v>
      </c>
      <c r="L497" s="500">
        <v>9.1951310540393082E-3</v>
      </c>
      <c r="M497" s="500">
        <v>2.6245812346934166E-4</v>
      </c>
      <c r="N497" s="500">
        <v>0</v>
      </c>
      <c r="O497" s="500">
        <v>3.5491988223313359E-4</v>
      </c>
      <c r="P497" s="500">
        <v>4.9849586186731553E-4</v>
      </c>
      <c r="Q497" s="500">
        <v>3.561875115208358E-3</v>
      </c>
      <c r="R497" s="500">
        <v>2.1429446456510386E-2</v>
      </c>
      <c r="S497" s="500">
        <v>5.2513354000201706E-4</v>
      </c>
      <c r="T497" s="500">
        <v>6.479086708120488E-4</v>
      </c>
      <c r="U497" s="500">
        <v>3.2307440223909036E-4</v>
      </c>
      <c r="V497" s="500">
        <v>9.998815638768952E-5</v>
      </c>
      <c r="W497" s="500">
        <v>3.5753169067394459E-3</v>
      </c>
      <c r="X497" s="500">
        <v>1.6525506131775432E-4</v>
      </c>
      <c r="Y497" s="500">
        <v>1.1896423794344722E-3</v>
      </c>
      <c r="Z497" s="500">
        <v>6.1092540997202888E-4</v>
      </c>
      <c r="AA497" s="500">
        <v>5.847974556193919E-4</v>
      </c>
      <c r="AB497" s="500">
        <v>4.962356933981219E-3</v>
      </c>
      <c r="AC497" s="500">
        <v>3.0831138907462191E-3</v>
      </c>
      <c r="AD497" s="500">
        <v>1.0422277225738718E-4</v>
      </c>
      <c r="AE497" s="500">
        <v>3.0172583870404824E-4</v>
      </c>
      <c r="AF497" s="500">
        <v>6.3106303979412466E-4</v>
      </c>
      <c r="AG497" s="500">
        <v>4.9230147033796643E-3</v>
      </c>
      <c r="AH497" s="500">
        <v>3.7624364852356502E-5</v>
      </c>
      <c r="AI497" s="500">
        <v>3.3510030028993283E-3</v>
      </c>
      <c r="AJ497" s="500">
        <v>3.288288622994641E-3</v>
      </c>
      <c r="AK497" s="500">
        <v>5.0102068372676178E-3</v>
      </c>
      <c r="AL497" s="500">
        <v>3.1117360835123805E-3</v>
      </c>
      <c r="AM497" s="500">
        <v>-1.4511263703912325E-4</v>
      </c>
      <c r="AN497" s="500">
        <v>2.147943635983703E-4</v>
      </c>
      <c r="AO497" s="500">
        <v>3.2089525446008056E-3</v>
      </c>
      <c r="AP497" s="500">
        <v>1.4122703398154483E-4</v>
      </c>
      <c r="AQ497" s="500">
        <v>6.588450933213498E-4</v>
      </c>
      <c r="AR497" s="500">
        <v>1.8072957397721862E-3</v>
      </c>
      <c r="AS497" s="500">
        <v>1.5641126903643113E-2</v>
      </c>
      <c r="AT497" s="500">
        <v>1.0156969167365775</v>
      </c>
      <c r="AU497" s="500">
        <v>1.0827678202460816E-2</v>
      </c>
      <c r="AV497" s="500">
        <v>7.5427660980249556E-3</v>
      </c>
      <c r="AW497" s="500">
        <v>1.4623762390892189E-2</v>
      </c>
      <c r="AX497" s="500">
        <v>3.086309304384513E-3</v>
      </c>
      <c r="AY497" s="500">
        <v>7.1074722178234243E-3</v>
      </c>
      <c r="AZ497" s="500">
        <v>8.9543439757246244E-3</v>
      </c>
      <c r="BA497" s="500">
        <v>6.2571208272409265E-3</v>
      </c>
      <c r="BB497" s="500">
        <v>7.5140457161769238E-3</v>
      </c>
      <c r="BC497" s="500">
        <v>4.56100311201647E-3</v>
      </c>
      <c r="BD497" s="500">
        <v>5.767660636114124E-3</v>
      </c>
      <c r="BE497" s="500">
        <v>9.9737700899714173E-3</v>
      </c>
      <c r="BF497" s="500">
        <v>1.4904852690557028E-3</v>
      </c>
      <c r="BG497" s="500">
        <v>1.6070199885715385E-3</v>
      </c>
      <c r="BH497" s="500">
        <v>3.1196012063587513E-3</v>
      </c>
      <c r="BI497" s="500">
        <v>1.3218048584655648E-2</v>
      </c>
      <c r="BJ497" s="500">
        <v>1.5058107015594872E-3</v>
      </c>
      <c r="BK497" s="500">
        <v>6.6623507766598424E-3</v>
      </c>
      <c r="BL497" s="500">
        <v>1.125287654171212E-4</v>
      </c>
      <c r="BM497" s="500">
        <v>4.2281967682001381E-3</v>
      </c>
      <c r="BN497" s="500">
        <v>1.7438267438423458E-2</v>
      </c>
      <c r="BO497" s="500">
        <v>1.9122237840673685E-3</v>
      </c>
      <c r="BP497" s="500">
        <v>1.7301117048887703E-3</v>
      </c>
      <c r="BQ497" s="500">
        <v>5.4071907364018276E-4</v>
      </c>
      <c r="BR497" s="500">
        <v>1.6049877161752033E-3</v>
      </c>
      <c r="BS497" s="500">
        <v>1.3915579167074696E-3</v>
      </c>
      <c r="BT497" s="500">
        <v>2.5149417951005092E-4</v>
      </c>
      <c r="BU497" s="500">
        <v>6.5764889499638911E-4</v>
      </c>
      <c r="BV497" s="500">
        <v>1.7412124551714842E-4</v>
      </c>
      <c r="BW497" s="500">
        <v>9.0138114984005956E-5</v>
      </c>
      <c r="BX497" s="500">
        <v>1.261657232887517E-4</v>
      </c>
      <c r="BY497" s="500">
        <v>8.3181730536597491E-4</v>
      </c>
      <c r="BZ497" s="500">
        <v>6.3911661433481317E-4</v>
      </c>
      <c r="CA497" s="500">
        <v>4.2925759399720228E-4</v>
      </c>
      <c r="CB497" s="500">
        <v>7.2245473403734933E-4</v>
      </c>
      <c r="CC497" s="500">
        <v>5.6525897272446902E-4</v>
      </c>
      <c r="CD497" s="500">
        <v>5.7067546157584014E-4</v>
      </c>
      <c r="CE497" s="500">
        <v>1.0551203610119771E-3</v>
      </c>
      <c r="CF497" s="500">
        <v>2.6434561991101825E-3</v>
      </c>
      <c r="CG497" s="500">
        <v>1.2669984177607942E-4</v>
      </c>
      <c r="CH497" s="500">
        <v>3.7854813190797595E-4</v>
      </c>
      <c r="CI497" s="500">
        <v>6.7740400814567537E-4</v>
      </c>
      <c r="CJ497" s="500">
        <v>1.527025582782642E-4</v>
      </c>
      <c r="CK497" s="500">
        <v>2.8729761683863057E-4</v>
      </c>
      <c r="CL497" s="500">
        <v>2.3164559630847289E-4</v>
      </c>
      <c r="CM497" s="500">
        <v>7.3570542005543555E-4</v>
      </c>
      <c r="CN497" s="500">
        <v>3.3836326641076281E-4</v>
      </c>
      <c r="CO497" s="500">
        <v>3.1352427167597439E-4</v>
      </c>
      <c r="CP497" s="500">
        <v>2.4792204650892819E-4</v>
      </c>
      <c r="CQ497" s="500">
        <v>2.2135733432578612E-4</v>
      </c>
      <c r="CR497" s="500">
        <v>2.5302699255393666E-4</v>
      </c>
      <c r="CS497" s="500">
        <v>2.5921366562199985E-4</v>
      </c>
      <c r="CT497" s="500">
        <v>4.8407089700042762E-4</v>
      </c>
      <c r="CU497" s="500">
        <v>6.6054362260733991E-4</v>
      </c>
      <c r="CV497" s="500">
        <v>2.7886334222959456E-4</v>
      </c>
      <c r="CW497" s="500">
        <v>2.0894966441200409E-3</v>
      </c>
      <c r="CX497" s="500">
        <v>1.2509826617596498E-4</v>
      </c>
      <c r="CY497" s="500">
        <v>6.492544935450252E-4</v>
      </c>
      <c r="CZ497" s="500">
        <v>9.0037083748908844E-4</v>
      </c>
      <c r="DA497" s="500">
        <v>1.0284987300903103E-3</v>
      </c>
      <c r="DB497" s="500">
        <v>2.625654524875982E-4</v>
      </c>
      <c r="DC497" s="500">
        <v>9.6337507917729803E-5</v>
      </c>
      <c r="DD497" s="500">
        <v>1.2063439651207491E-3</v>
      </c>
      <c r="DE497" s="500">
        <v>6.3420594838257364E-4</v>
      </c>
      <c r="DF497" s="501">
        <v>1.3889608886227772E-3</v>
      </c>
      <c r="DH497" s="312"/>
      <c r="DI497" s="308"/>
      <c r="DJ497" s="311"/>
      <c r="DK497" s="308"/>
    </row>
    <row r="498" spans="2:115">
      <c r="B498" s="494" t="str">
        <f t="shared" ref="B498:C498" si="774">B384</f>
        <v>291</v>
      </c>
      <c r="C498" s="574" t="str">
        <f t="shared" si="774"/>
        <v>はん用機械</v>
      </c>
      <c r="D498" s="500">
        <v>1.5791322798562154E-4</v>
      </c>
      <c r="E498" s="500">
        <v>6.1090928436037184E-5</v>
      </c>
      <c r="F498" s="500">
        <v>3.510398267360507E-4</v>
      </c>
      <c r="G498" s="500">
        <v>8.0610849639750959E-5</v>
      </c>
      <c r="H498" s="500">
        <v>4.6049803806782764E-5</v>
      </c>
      <c r="I498" s="500">
        <v>0</v>
      </c>
      <c r="J498" s="500">
        <v>5.0791562779137244E-4</v>
      </c>
      <c r="K498" s="500">
        <v>3.7637957682269911E-5</v>
      </c>
      <c r="L498" s="500">
        <v>4.2786634298709917E-5</v>
      </c>
      <c r="M498" s="500">
        <v>4.2101214988427196E-5</v>
      </c>
      <c r="N498" s="500">
        <v>0</v>
      </c>
      <c r="O498" s="500">
        <v>5.7965771868795874E-5</v>
      </c>
      <c r="P498" s="500">
        <v>3.4019071701239605E-5</v>
      </c>
      <c r="Q498" s="500">
        <v>8.5902985361140181E-5</v>
      </c>
      <c r="R498" s="500">
        <v>9.4636880788861368E-5</v>
      </c>
      <c r="S498" s="500">
        <v>6.2137290480584754E-5</v>
      </c>
      <c r="T498" s="500">
        <v>3.6395534224763066E-5</v>
      </c>
      <c r="U498" s="500">
        <v>4.3450421459632418E-5</v>
      </c>
      <c r="V498" s="500">
        <v>2.4441353511395096E-5</v>
      </c>
      <c r="W498" s="500">
        <v>8.9623024186452123E-5</v>
      </c>
      <c r="X498" s="500">
        <v>2.568584191395455E-5</v>
      </c>
      <c r="Y498" s="500">
        <v>8.9125439110734859E-5</v>
      </c>
      <c r="Z498" s="500">
        <v>3.9049158824609672E-5</v>
      </c>
      <c r="AA498" s="500">
        <v>5.2007133474154864E-5</v>
      </c>
      <c r="AB498" s="500">
        <v>4.272724292534044E-5</v>
      </c>
      <c r="AC498" s="500">
        <v>3.7135001035674174E-5</v>
      </c>
      <c r="AD498" s="500">
        <v>9.4437954941937877E-6</v>
      </c>
      <c r="AE498" s="500">
        <v>6.316875945095727E-5</v>
      </c>
      <c r="AF498" s="500">
        <v>7.4317149566911577E-5</v>
      </c>
      <c r="AG498" s="500">
        <v>6.6238909423269396E-5</v>
      </c>
      <c r="AH498" s="500">
        <v>4.5689892319571441E-6</v>
      </c>
      <c r="AI498" s="500">
        <v>6.5650216872119977E-4</v>
      </c>
      <c r="AJ498" s="500">
        <v>1.339532708163773E-4</v>
      </c>
      <c r="AK498" s="500">
        <v>4.6813931687511242E-4</v>
      </c>
      <c r="AL498" s="500">
        <v>2.3879452920618264E-4</v>
      </c>
      <c r="AM498" s="500">
        <v>-2.8596456354765685E-5</v>
      </c>
      <c r="AN498" s="500">
        <v>2.6481204466749537E-5</v>
      </c>
      <c r="AO498" s="500">
        <v>1.7309150548848736E-4</v>
      </c>
      <c r="AP498" s="500">
        <v>1.6984667973393912E-5</v>
      </c>
      <c r="AQ498" s="500">
        <v>6.0486663673699381E-5</v>
      </c>
      <c r="AR498" s="500">
        <v>4.3740441368332173E-5</v>
      </c>
      <c r="AS498" s="500">
        <v>1.0575516979764318E-4</v>
      </c>
      <c r="AT498" s="500">
        <v>1.4025646961107784E-4</v>
      </c>
      <c r="AU498" s="500">
        <v>1.0140076318375137</v>
      </c>
      <c r="AV498" s="500">
        <v>3.0403393007160033E-3</v>
      </c>
      <c r="AW498" s="500">
        <v>2.2942272372896274E-3</v>
      </c>
      <c r="AX498" s="500">
        <v>2.2059803274997519E-4</v>
      </c>
      <c r="AY498" s="500">
        <v>3.2674694910710507E-4</v>
      </c>
      <c r="AZ498" s="500">
        <v>1.4134040144067402E-3</v>
      </c>
      <c r="BA498" s="500">
        <v>2.362970325947459E-3</v>
      </c>
      <c r="BB498" s="500">
        <v>2.6554217106294507E-4</v>
      </c>
      <c r="BC498" s="500">
        <v>3.1786410975943229E-5</v>
      </c>
      <c r="BD498" s="500">
        <v>2.7178247953950791E-4</v>
      </c>
      <c r="BE498" s="500">
        <v>1.0568126769813754E-4</v>
      </c>
      <c r="BF498" s="500">
        <v>2.2703375216906189E-4</v>
      </c>
      <c r="BG498" s="500">
        <v>2.6293829511265328E-4</v>
      </c>
      <c r="BH498" s="500">
        <v>9.5421600146160734E-4</v>
      </c>
      <c r="BI498" s="500">
        <v>3.5363418426219845E-3</v>
      </c>
      <c r="BJ498" s="500">
        <v>7.9180809766355505E-4</v>
      </c>
      <c r="BK498" s="500">
        <v>6.8849451173339009E-5</v>
      </c>
      <c r="BL498" s="500">
        <v>1.8742809053489806E-5</v>
      </c>
      <c r="BM498" s="500">
        <v>9.1157171532011588E-4</v>
      </c>
      <c r="BN498" s="500">
        <v>1.2913230145518559E-4</v>
      </c>
      <c r="BO498" s="500">
        <v>4.4182478358275608E-4</v>
      </c>
      <c r="BP498" s="500">
        <v>6.4556817952827192E-4</v>
      </c>
      <c r="BQ498" s="500">
        <v>1.4188098415810981E-4</v>
      </c>
      <c r="BR498" s="500">
        <v>4.50798859181444E-5</v>
      </c>
      <c r="BS498" s="500">
        <v>8.3843919996493552E-4</v>
      </c>
      <c r="BT498" s="500">
        <v>1.0507708322659545E-4</v>
      </c>
      <c r="BU498" s="500">
        <v>3.4234144951089242E-5</v>
      </c>
      <c r="BV498" s="500">
        <v>3.0902738670739935E-5</v>
      </c>
      <c r="BW498" s="500">
        <v>8.4243703503651953E-6</v>
      </c>
      <c r="BX498" s="500">
        <v>4.4621439832598096E-6</v>
      </c>
      <c r="BY498" s="500">
        <v>1.0462101616113899E-5</v>
      </c>
      <c r="BZ498" s="500">
        <v>6.7283964507034108E-5</v>
      </c>
      <c r="CA498" s="500">
        <v>1.1201434106155617E-4</v>
      </c>
      <c r="CB498" s="500">
        <v>2.1840563602450606E-5</v>
      </c>
      <c r="CC498" s="500">
        <v>4.7519816655663196E-5</v>
      </c>
      <c r="CD498" s="500">
        <v>5.0564052605076463E-5</v>
      </c>
      <c r="CE498" s="500">
        <v>5.8076247407512437E-5</v>
      </c>
      <c r="CF498" s="500">
        <v>2.2120164102821462E-5</v>
      </c>
      <c r="CG498" s="500">
        <v>4.2231293427791291E-5</v>
      </c>
      <c r="CH498" s="500">
        <v>5.0870285297364881E-5</v>
      </c>
      <c r="CI498" s="500">
        <v>5.8449437629644982E-5</v>
      </c>
      <c r="CJ498" s="500">
        <v>6.7828979864609159E-5</v>
      </c>
      <c r="CK498" s="500">
        <v>3.3250332769647458E-5</v>
      </c>
      <c r="CL498" s="500">
        <v>4.1989519809689298E-5</v>
      </c>
      <c r="CM498" s="500">
        <v>6.9189302087708544E-5</v>
      </c>
      <c r="CN498" s="500">
        <v>4.3358464089974384E-5</v>
      </c>
      <c r="CO498" s="500">
        <v>9.091882582683736E-5</v>
      </c>
      <c r="CP498" s="500">
        <v>2.8002018991006529E-5</v>
      </c>
      <c r="CQ498" s="500">
        <v>6.8540684709910004E-5</v>
      </c>
      <c r="CR498" s="500">
        <v>3.6209565300985457E-5</v>
      </c>
      <c r="CS498" s="500">
        <v>2.9341398226797352E-5</v>
      </c>
      <c r="CT498" s="500">
        <v>2.7440727042477086E-5</v>
      </c>
      <c r="CU498" s="500">
        <v>6.0176436369733047E-4</v>
      </c>
      <c r="CV498" s="500">
        <v>3.2622358804692541E-5</v>
      </c>
      <c r="CW498" s="500">
        <v>5.6212077546024027E-3</v>
      </c>
      <c r="CX498" s="500">
        <v>3.6518238230577238E-5</v>
      </c>
      <c r="CY498" s="500">
        <v>9.4245448387109224E-5</v>
      </c>
      <c r="CZ498" s="500">
        <v>3.2131680929511454E-5</v>
      </c>
      <c r="DA498" s="500">
        <v>4.7416259738010981E-5</v>
      </c>
      <c r="DB498" s="500">
        <v>5.3912058263612923E-5</v>
      </c>
      <c r="DC498" s="500">
        <v>2.5096104487214486E-5</v>
      </c>
      <c r="DD498" s="500">
        <v>5.4696093811968528E-5</v>
      </c>
      <c r="DE498" s="500">
        <v>2.1161083381909765E-5</v>
      </c>
      <c r="DF498" s="501">
        <v>3.3186345483726741E-5</v>
      </c>
      <c r="DH498" s="312"/>
      <c r="DI498" s="308"/>
      <c r="DJ498" s="311"/>
      <c r="DK498" s="308"/>
    </row>
    <row r="499" spans="2:115">
      <c r="B499" s="494" t="str">
        <f t="shared" ref="B499:C499" si="775">B385</f>
        <v>301</v>
      </c>
      <c r="C499" s="574" t="str">
        <f t="shared" si="775"/>
        <v>生産用機械</v>
      </c>
      <c r="D499" s="500">
        <v>3.8162598051428589E-4</v>
      </c>
      <c r="E499" s="500">
        <v>1.4409428169011112E-4</v>
      </c>
      <c r="F499" s="500">
        <v>8.4816863644010098E-4</v>
      </c>
      <c r="G499" s="500">
        <v>2.1689988969569315E-4</v>
      </c>
      <c r="H499" s="500">
        <v>8.7080844738036424E-5</v>
      </c>
      <c r="I499" s="500">
        <v>0</v>
      </c>
      <c r="J499" s="500">
        <v>6.48175358937801E-4</v>
      </c>
      <c r="K499" s="500">
        <v>8.7639947749968409E-5</v>
      </c>
      <c r="L499" s="500">
        <v>9.9728929033773974E-5</v>
      </c>
      <c r="M499" s="500">
        <v>1.0073825902596998E-4</v>
      </c>
      <c r="N499" s="500">
        <v>0</v>
      </c>
      <c r="O499" s="500">
        <v>1.370500193928441E-4</v>
      </c>
      <c r="P499" s="500">
        <v>7.827484207487694E-5</v>
      </c>
      <c r="Q499" s="500">
        <v>2.4740168733602578E-4</v>
      </c>
      <c r="R499" s="500">
        <v>1.3452300763178331E-4</v>
      </c>
      <c r="S499" s="500">
        <v>1.4069158605484162E-4</v>
      </c>
      <c r="T499" s="500">
        <v>8.2654304277561113E-5</v>
      </c>
      <c r="U499" s="500">
        <v>1.039368591886335E-4</v>
      </c>
      <c r="V499" s="500">
        <v>5.5337503617172747E-5</v>
      </c>
      <c r="W499" s="500">
        <v>2.0516854207785392E-4</v>
      </c>
      <c r="X499" s="500">
        <v>6.0160070115077223E-5</v>
      </c>
      <c r="Y499" s="500">
        <v>2.0844350375636488E-4</v>
      </c>
      <c r="Z499" s="500">
        <v>8.9312596684783561E-5</v>
      </c>
      <c r="AA499" s="500">
        <v>1.1241823088301156E-4</v>
      </c>
      <c r="AB499" s="500">
        <v>9.6210370948870486E-5</v>
      </c>
      <c r="AC499" s="500">
        <v>7.6703403371725088E-5</v>
      </c>
      <c r="AD499" s="500">
        <v>2.3413303113888242E-5</v>
      </c>
      <c r="AE499" s="500">
        <v>1.4453545709705294E-4</v>
      </c>
      <c r="AF499" s="500">
        <v>5.0631390433664343E-4</v>
      </c>
      <c r="AG499" s="500">
        <v>1.5922798152593246E-4</v>
      </c>
      <c r="AH499" s="500">
        <v>1.6145448073934407E-5</v>
      </c>
      <c r="AI499" s="500">
        <v>2.2992999464399523E-4</v>
      </c>
      <c r="AJ499" s="500">
        <v>3.5240692416086425E-4</v>
      </c>
      <c r="AK499" s="500">
        <v>7.9417362153921236E-4</v>
      </c>
      <c r="AL499" s="500">
        <v>6.1488461540777834E-4</v>
      </c>
      <c r="AM499" s="500">
        <v>-6.8478309936343616E-5</v>
      </c>
      <c r="AN499" s="500">
        <v>5.9080790433766166E-5</v>
      </c>
      <c r="AO499" s="500">
        <v>2.8784864860795922E-4</v>
      </c>
      <c r="AP499" s="500">
        <v>9.0894497403955468E-5</v>
      </c>
      <c r="AQ499" s="500">
        <v>1.3957472909029891E-4</v>
      </c>
      <c r="AR499" s="500">
        <v>1.2628865995129398E-4</v>
      </c>
      <c r="AS499" s="500">
        <v>1.4638806828436336E-4</v>
      </c>
      <c r="AT499" s="500">
        <v>2.697294837541888E-4</v>
      </c>
      <c r="AU499" s="500">
        <v>1.0544317179172077E-3</v>
      </c>
      <c r="AV499" s="500">
        <v>1.0214833629741296</v>
      </c>
      <c r="AW499" s="500">
        <v>4.6306808605335646E-4</v>
      </c>
      <c r="AX499" s="500">
        <v>7.2685210866981517E-4</v>
      </c>
      <c r="AY499" s="500">
        <v>5.0063145421358078E-4</v>
      </c>
      <c r="AZ499" s="500">
        <v>2.3239092259337633E-4</v>
      </c>
      <c r="BA499" s="500">
        <v>2.4660908556789344E-4</v>
      </c>
      <c r="BB499" s="500">
        <v>6.1715613123413738E-4</v>
      </c>
      <c r="BC499" s="500">
        <v>1.1254906119253695E-4</v>
      </c>
      <c r="BD499" s="500">
        <v>1.2009937328588869E-4</v>
      </c>
      <c r="BE499" s="500">
        <v>1.6041038401907811E-4</v>
      </c>
      <c r="BF499" s="500">
        <v>1.1235395829816048E-4</v>
      </c>
      <c r="BG499" s="500">
        <v>1.5691486740616173E-4</v>
      </c>
      <c r="BH499" s="500">
        <v>2.1642105166784132E-4</v>
      </c>
      <c r="BI499" s="500">
        <v>7.5382385397186385E-4</v>
      </c>
      <c r="BJ499" s="500">
        <v>2.5276482330414236E-4</v>
      </c>
      <c r="BK499" s="500">
        <v>1.3921555630505466E-4</v>
      </c>
      <c r="BL499" s="500">
        <v>4.2276483805798924E-5</v>
      </c>
      <c r="BM499" s="500">
        <v>1.0337179875662159E-4</v>
      </c>
      <c r="BN499" s="500">
        <v>1.7138633069691981E-4</v>
      </c>
      <c r="BO499" s="500">
        <v>1.6748769126175884E-4</v>
      </c>
      <c r="BP499" s="500">
        <v>1.450378676241497E-4</v>
      </c>
      <c r="BQ499" s="500">
        <v>3.3971443592577109E-4</v>
      </c>
      <c r="BR499" s="500">
        <v>9.6973604952713894E-5</v>
      </c>
      <c r="BS499" s="500">
        <v>2.9718754672116815E-4</v>
      </c>
      <c r="BT499" s="500">
        <v>2.3845061232329796E-4</v>
      </c>
      <c r="BU499" s="500">
        <v>7.3684201141383844E-5</v>
      </c>
      <c r="BV499" s="500">
        <v>6.94118336876567E-5</v>
      </c>
      <c r="BW499" s="500">
        <v>1.8121950892413571E-5</v>
      </c>
      <c r="BX499" s="500">
        <v>9.5473933267932463E-6</v>
      </c>
      <c r="BY499" s="500">
        <v>1.9468834135707162E-5</v>
      </c>
      <c r="BZ499" s="500">
        <v>8.3401674528591426E-5</v>
      </c>
      <c r="CA499" s="500">
        <v>2.7113799335825233E-4</v>
      </c>
      <c r="CB499" s="500">
        <v>5.2211329605329804E-5</v>
      </c>
      <c r="CC499" s="500">
        <v>9.0317795456002766E-5</v>
      </c>
      <c r="CD499" s="500">
        <v>1.1235904427197061E-4</v>
      </c>
      <c r="CE499" s="500">
        <v>1.3178426753566427E-4</v>
      </c>
      <c r="CF499" s="500">
        <v>6.5246018207868459E-5</v>
      </c>
      <c r="CG499" s="500">
        <v>9.4323273922016835E-5</v>
      </c>
      <c r="CH499" s="500">
        <v>1.1030845731658446E-4</v>
      </c>
      <c r="CI499" s="500">
        <v>1.2622125471440976E-4</v>
      </c>
      <c r="CJ499" s="500">
        <v>1.6193649174597874E-4</v>
      </c>
      <c r="CK499" s="500">
        <v>7.4443544689821084E-5</v>
      </c>
      <c r="CL499" s="500">
        <v>9.0905363389265671E-5</v>
      </c>
      <c r="CM499" s="500">
        <v>1.2003131190828107E-4</v>
      </c>
      <c r="CN499" s="500">
        <v>8.7941217277388617E-5</v>
      </c>
      <c r="CO499" s="500">
        <v>1.9268195450169279E-4</v>
      </c>
      <c r="CP499" s="500">
        <v>5.350832371973036E-5</v>
      </c>
      <c r="CQ499" s="500">
        <v>1.5376032450307786E-4</v>
      </c>
      <c r="CR499" s="500">
        <v>7.8174491227659868E-5</v>
      </c>
      <c r="CS499" s="500">
        <v>5.612522578765477E-5</v>
      </c>
      <c r="CT499" s="500">
        <v>6.295605027297766E-5</v>
      </c>
      <c r="CU499" s="500">
        <v>1.4774405411923841E-3</v>
      </c>
      <c r="CV499" s="500">
        <v>7.0831458257689377E-5</v>
      </c>
      <c r="CW499" s="500">
        <v>1.3670487935312194E-2</v>
      </c>
      <c r="CX499" s="500">
        <v>5.8489321905680661E-5</v>
      </c>
      <c r="CY499" s="500">
        <v>2.0176251679773468E-4</v>
      </c>
      <c r="CZ499" s="500">
        <v>6.0982140947239333E-5</v>
      </c>
      <c r="DA499" s="500">
        <v>9.3532248616054052E-5</v>
      </c>
      <c r="DB499" s="500">
        <v>1.2030791881702011E-4</v>
      </c>
      <c r="DC499" s="500">
        <v>5.4025197312258422E-5</v>
      </c>
      <c r="DD499" s="500">
        <v>9.2645557644586816E-5</v>
      </c>
      <c r="DE499" s="500">
        <v>3.9553862596247271E-5</v>
      </c>
      <c r="DF499" s="501">
        <v>6.7867178337720384E-5</v>
      </c>
      <c r="DH499" s="312"/>
      <c r="DI499" s="308"/>
      <c r="DJ499" s="311"/>
      <c r="DK499" s="308"/>
    </row>
    <row r="500" spans="2:115">
      <c r="B500" s="494" t="str">
        <f t="shared" ref="B500:C500" si="776">B386</f>
        <v>311</v>
      </c>
      <c r="C500" s="574" t="str">
        <f t="shared" si="776"/>
        <v>業務用機械</v>
      </c>
      <c r="D500" s="500">
        <v>6.4649843322449996E-5</v>
      </c>
      <c r="E500" s="500">
        <v>2.9684933378635899E-5</v>
      </c>
      <c r="F500" s="500">
        <v>1.5653242183083111E-4</v>
      </c>
      <c r="G500" s="500">
        <v>4.7409000687354341E-5</v>
      </c>
      <c r="H500" s="500">
        <v>2.1213356807288713E-5</v>
      </c>
      <c r="I500" s="500">
        <v>0</v>
      </c>
      <c r="J500" s="500">
        <v>1.026996401212448E-4</v>
      </c>
      <c r="K500" s="500">
        <v>1.7644047803241165E-5</v>
      </c>
      <c r="L500" s="500">
        <v>1.8141809622269459E-5</v>
      </c>
      <c r="M500" s="500">
        <v>1.7923995011859687E-5</v>
      </c>
      <c r="N500" s="500">
        <v>0</v>
      </c>
      <c r="O500" s="500">
        <v>2.6237401417848044E-5</v>
      </c>
      <c r="P500" s="500">
        <v>1.8827670687503315E-5</v>
      </c>
      <c r="Q500" s="500">
        <v>3.9927840353977322E-5</v>
      </c>
      <c r="R500" s="500">
        <v>1.8583731059177707E-5</v>
      </c>
      <c r="S500" s="500">
        <v>2.6098803137774242E-5</v>
      </c>
      <c r="T500" s="500">
        <v>1.6949733875642053E-5</v>
      </c>
      <c r="U500" s="500">
        <v>2.2622611679278373E-5</v>
      </c>
      <c r="V500" s="500">
        <v>9.2956683807550831E-6</v>
      </c>
      <c r="W500" s="500">
        <v>3.6444636940762705E-5</v>
      </c>
      <c r="X500" s="500">
        <v>1.0273884088287208E-5</v>
      </c>
      <c r="Y500" s="500">
        <v>3.4939250749632882E-5</v>
      </c>
      <c r="Z500" s="500">
        <v>1.6019135912050996E-5</v>
      </c>
      <c r="AA500" s="500">
        <v>2.1251888175572853E-5</v>
      </c>
      <c r="AB500" s="500">
        <v>1.8378624223749231E-5</v>
      </c>
      <c r="AC500" s="500">
        <v>1.4818464201262408E-5</v>
      </c>
      <c r="AD500" s="500">
        <v>3.840717719996956E-6</v>
      </c>
      <c r="AE500" s="500">
        <v>2.6011826885405645E-5</v>
      </c>
      <c r="AF500" s="500">
        <v>1.6525775010247739E-5</v>
      </c>
      <c r="AG500" s="500">
        <v>2.7056998608724032E-5</v>
      </c>
      <c r="AH500" s="500">
        <v>2.5695211078189798E-6</v>
      </c>
      <c r="AI500" s="500">
        <v>2.7538161337720384E-5</v>
      </c>
      <c r="AJ500" s="500">
        <v>4.1407537434691821E-5</v>
      </c>
      <c r="AK500" s="500">
        <v>3.2898094461682944E-5</v>
      </c>
      <c r="AL500" s="500">
        <v>5.6175030420221521E-5</v>
      </c>
      <c r="AM500" s="500">
        <v>-1.1066474721547193E-5</v>
      </c>
      <c r="AN500" s="500">
        <v>1.0327703369468923E-5</v>
      </c>
      <c r="AO500" s="500">
        <v>1.0124205262130943E-5</v>
      </c>
      <c r="AP500" s="500">
        <v>9.3235689022308563E-6</v>
      </c>
      <c r="AQ500" s="500">
        <v>2.0959657718196482E-5</v>
      </c>
      <c r="AR500" s="500">
        <v>1.9614049977131268E-5</v>
      </c>
      <c r="AS500" s="500">
        <v>2.3592912354300677E-5</v>
      </c>
      <c r="AT500" s="500">
        <v>2.3613594881337108E-5</v>
      </c>
      <c r="AU500" s="500">
        <v>1.3466101368213461E-4</v>
      </c>
      <c r="AV500" s="500">
        <v>4.0290906691765454E-4</v>
      </c>
      <c r="AW500" s="500">
        <v>1.0120110144091075</v>
      </c>
      <c r="AX500" s="500">
        <v>3.8999071652083162E-5</v>
      </c>
      <c r="AY500" s="500">
        <v>2.6427851829700147E-5</v>
      </c>
      <c r="AZ500" s="500">
        <v>5.6500449782499404E-5</v>
      </c>
      <c r="BA500" s="500">
        <v>1.2600877783800415E-5</v>
      </c>
      <c r="BB500" s="500">
        <v>7.2781974322085814E-5</v>
      </c>
      <c r="BC500" s="500">
        <v>1.4285424465362167E-5</v>
      </c>
      <c r="BD500" s="500">
        <v>1.260471619069215E-5</v>
      </c>
      <c r="BE500" s="500">
        <v>1.0573738799068618E-4</v>
      </c>
      <c r="BF500" s="500">
        <v>2.3327370737910886E-5</v>
      </c>
      <c r="BG500" s="500">
        <v>3.4836440479791019E-5</v>
      </c>
      <c r="BH500" s="500">
        <v>3.4936409579228171E-5</v>
      </c>
      <c r="BI500" s="500">
        <v>1.9354280445156913E-4</v>
      </c>
      <c r="BJ500" s="500">
        <v>6.605252759918397E-5</v>
      </c>
      <c r="BK500" s="500">
        <v>4.6820641798095262E-5</v>
      </c>
      <c r="BL500" s="500">
        <v>7.2657329943238222E-6</v>
      </c>
      <c r="BM500" s="500">
        <v>5.0707864680413419E-5</v>
      </c>
      <c r="BN500" s="500">
        <v>2.760264562549015E-5</v>
      </c>
      <c r="BO500" s="500">
        <v>3.7447601065272189E-5</v>
      </c>
      <c r="BP500" s="500">
        <v>3.0375860997213707E-5</v>
      </c>
      <c r="BQ500" s="500">
        <v>5.5739650019060553E-5</v>
      </c>
      <c r="BR500" s="500">
        <v>1.7108789931338995E-5</v>
      </c>
      <c r="BS500" s="500">
        <v>5.0762983607527431E-5</v>
      </c>
      <c r="BT500" s="500">
        <v>4.930604923975836E-5</v>
      </c>
      <c r="BU500" s="500">
        <v>5.9678660353927905E-5</v>
      </c>
      <c r="BV500" s="500">
        <v>2.4068006610944381E-5</v>
      </c>
      <c r="BW500" s="500">
        <v>5.571860525708409E-6</v>
      </c>
      <c r="BX500" s="500">
        <v>2.4529473559615745E-6</v>
      </c>
      <c r="BY500" s="500">
        <v>5.0259436695838669E-6</v>
      </c>
      <c r="BZ500" s="500">
        <v>2.2079981935784602E-5</v>
      </c>
      <c r="CA500" s="500">
        <v>4.8251688175622495E-5</v>
      </c>
      <c r="CB500" s="500">
        <v>1.5182809396136533E-5</v>
      </c>
      <c r="CC500" s="500">
        <v>2.0696249931961587E-5</v>
      </c>
      <c r="CD500" s="500">
        <v>6.1543357596175155E-5</v>
      </c>
      <c r="CE500" s="500">
        <v>3.9558207098179788E-5</v>
      </c>
      <c r="CF500" s="500">
        <v>1.9498217689443537E-5</v>
      </c>
      <c r="CG500" s="500">
        <v>3.1498502919500182E-5</v>
      </c>
      <c r="CH500" s="500">
        <v>2.9615696876655178E-5</v>
      </c>
      <c r="CI500" s="500">
        <v>3.6225972211347865E-5</v>
      </c>
      <c r="CJ500" s="500">
        <v>2.936485358726313E-5</v>
      </c>
      <c r="CK500" s="500">
        <v>2.0612543807271293E-5</v>
      </c>
      <c r="CL500" s="500">
        <v>7.1941170962874331E-5</v>
      </c>
      <c r="CM500" s="500">
        <v>1.8416717195001542E-4</v>
      </c>
      <c r="CN500" s="500">
        <v>2.1493887455355265E-5</v>
      </c>
      <c r="CO500" s="500">
        <v>5.2542076885275008E-5</v>
      </c>
      <c r="CP500" s="500">
        <v>1.1881207759028825E-3</v>
      </c>
      <c r="CQ500" s="500">
        <v>6.9171987869600879E-4</v>
      </c>
      <c r="CR500" s="500">
        <v>2.1913477668553664E-4</v>
      </c>
      <c r="CS500" s="500">
        <v>1.9107597085523184E-4</v>
      </c>
      <c r="CT500" s="500">
        <v>1.9218943785925298E-5</v>
      </c>
      <c r="CU500" s="500">
        <v>4.5977126534704022E-4</v>
      </c>
      <c r="CV500" s="500">
        <v>2.5610277361887364E-5</v>
      </c>
      <c r="CW500" s="500">
        <v>2.1730284015496664E-3</v>
      </c>
      <c r="CX500" s="500">
        <v>2.8975281998151382E-5</v>
      </c>
      <c r="CY500" s="500">
        <v>4.5901303837094149E-5</v>
      </c>
      <c r="CZ500" s="500">
        <v>1.4254236237291523E-5</v>
      </c>
      <c r="DA500" s="500">
        <v>2.5197660412937925E-5</v>
      </c>
      <c r="DB500" s="500">
        <v>2.8423052077778055E-4</v>
      </c>
      <c r="DC500" s="500">
        <v>7.1189880176317569E-4</v>
      </c>
      <c r="DD500" s="500">
        <v>4.5228191799935134E-5</v>
      </c>
      <c r="DE500" s="500">
        <v>1.6371993017923758E-3</v>
      </c>
      <c r="DF500" s="501">
        <v>3.5925276735610473E-5</v>
      </c>
      <c r="DH500" s="312"/>
      <c r="DI500" s="308"/>
      <c r="DJ500" s="311"/>
      <c r="DK500" s="308"/>
    </row>
    <row r="501" spans="2:115">
      <c r="B501" s="494" t="str">
        <f t="shared" ref="B501:C501" si="777">B387</f>
        <v>321</v>
      </c>
      <c r="C501" s="574" t="str">
        <f t="shared" si="777"/>
        <v>電子デバイス</v>
      </c>
      <c r="D501" s="500">
        <v>1.8860117209005033E-5</v>
      </c>
      <c r="E501" s="500">
        <v>7.1565907076270031E-6</v>
      </c>
      <c r="F501" s="500">
        <v>4.1991647895048001E-5</v>
      </c>
      <c r="G501" s="500">
        <v>9.918358410891959E-6</v>
      </c>
      <c r="H501" s="500">
        <v>4.5159698944568912E-6</v>
      </c>
      <c r="I501" s="500">
        <v>0</v>
      </c>
      <c r="J501" s="500">
        <v>2.9194330876669984E-5</v>
      </c>
      <c r="K501" s="500">
        <v>4.3569249069803882E-6</v>
      </c>
      <c r="L501" s="500">
        <v>4.9314706070870707E-6</v>
      </c>
      <c r="M501" s="500">
        <v>4.9716967617779191E-6</v>
      </c>
      <c r="N501" s="500">
        <v>0</v>
      </c>
      <c r="O501" s="500">
        <v>6.8422073048739251E-6</v>
      </c>
      <c r="P501" s="500">
        <v>4.4952527138921949E-6</v>
      </c>
      <c r="Q501" s="500">
        <v>1.0533862189630655E-5</v>
      </c>
      <c r="R501" s="500">
        <v>4.4704921222601728E-6</v>
      </c>
      <c r="S501" s="500">
        <v>6.9229546717396258E-6</v>
      </c>
      <c r="T501" s="500">
        <v>4.0575088062924725E-6</v>
      </c>
      <c r="U501" s="500">
        <v>5.2246557729624897E-6</v>
      </c>
      <c r="V501" s="500">
        <v>2.7410917982964175E-6</v>
      </c>
      <c r="W501" s="500">
        <v>1.0110360337824279E-5</v>
      </c>
      <c r="X501" s="500">
        <v>2.9570912385780693E-6</v>
      </c>
      <c r="Y501" s="500">
        <v>1.031423360518917E-5</v>
      </c>
      <c r="Z501" s="500">
        <v>4.4265309250160785E-6</v>
      </c>
      <c r="AA501" s="500">
        <v>5.6032323765964193E-6</v>
      </c>
      <c r="AB501" s="500">
        <v>4.6931562075133912E-6</v>
      </c>
      <c r="AC501" s="500">
        <v>3.7559472525751534E-6</v>
      </c>
      <c r="AD501" s="500">
        <v>1.095344793311716E-6</v>
      </c>
      <c r="AE501" s="500">
        <v>7.0864034843334709E-6</v>
      </c>
      <c r="AF501" s="500">
        <v>4.5775893761985094E-6</v>
      </c>
      <c r="AG501" s="500">
        <v>7.846977367919152E-6</v>
      </c>
      <c r="AH501" s="500">
        <v>4.7364010289396709E-7</v>
      </c>
      <c r="AI501" s="500">
        <v>7.04822361838697E-6</v>
      </c>
      <c r="AJ501" s="500">
        <v>1.121741218075038E-5</v>
      </c>
      <c r="AK501" s="500">
        <v>8.6723273018441401E-6</v>
      </c>
      <c r="AL501" s="500">
        <v>1.5520183425865456E-5</v>
      </c>
      <c r="AM501" s="500">
        <v>-3.3597210710031223E-6</v>
      </c>
      <c r="AN501" s="500">
        <v>3.0027116488550069E-6</v>
      </c>
      <c r="AO501" s="500">
        <v>2.7126197446714584E-6</v>
      </c>
      <c r="AP501" s="500">
        <v>1.979191273982593E-6</v>
      </c>
      <c r="AQ501" s="500">
        <v>5.89708919090663E-6</v>
      </c>
      <c r="AR501" s="500">
        <v>5.5527967843599718E-6</v>
      </c>
      <c r="AS501" s="500">
        <v>6.0593968226715604E-6</v>
      </c>
      <c r="AT501" s="500">
        <v>9.3256610413923278E-6</v>
      </c>
      <c r="AU501" s="500">
        <v>2.2290941286350691E-5</v>
      </c>
      <c r="AV501" s="500">
        <v>6.3258579578739029E-5</v>
      </c>
      <c r="AW501" s="500">
        <v>4.6648197460046519E-3</v>
      </c>
      <c r="AX501" s="500">
        <v>1.006353166439421</v>
      </c>
      <c r="AY501" s="500">
        <v>2.2941410389138162E-3</v>
      </c>
      <c r="AZ501" s="500">
        <v>5.1545520992510264E-4</v>
      </c>
      <c r="BA501" s="500">
        <v>3.8272555202229163E-3</v>
      </c>
      <c r="BB501" s="500">
        <v>6.4702086179043404E-3</v>
      </c>
      <c r="BC501" s="500">
        <v>1.0021614105549072E-3</v>
      </c>
      <c r="BD501" s="500">
        <v>3.1610690151784096E-3</v>
      </c>
      <c r="BE501" s="500">
        <v>5.057535721550899E-3</v>
      </c>
      <c r="BF501" s="500">
        <v>6.5904228070958642E-5</v>
      </c>
      <c r="BG501" s="500">
        <v>6.995003921161523E-5</v>
      </c>
      <c r="BH501" s="500">
        <v>3.0619326241559393E-4</v>
      </c>
      <c r="BI501" s="500">
        <v>1.1723285754546728E-5</v>
      </c>
      <c r="BJ501" s="500">
        <v>1.5998087910906156E-4</v>
      </c>
      <c r="BK501" s="500">
        <v>1.1253959236395693E-4</v>
      </c>
      <c r="BL501" s="500">
        <v>2.1248221608167912E-6</v>
      </c>
      <c r="BM501" s="500">
        <v>6.0482168778047441E-6</v>
      </c>
      <c r="BN501" s="500">
        <v>8.1409194598329187E-6</v>
      </c>
      <c r="BO501" s="500">
        <v>8.5022956577678088E-6</v>
      </c>
      <c r="BP501" s="500">
        <v>8.8767265934703077E-6</v>
      </c>
      <c r="BQ501" s="500">
        <v>1.6796613382068001E-5</v>
      </c>
      <c r="BR501" s="500">
        <v>4.5717265739405356E-6</v>
      </c>
      <c r="BS501" s="500">
        <v>1.3103585438551181E-5</v>
      </c>
      <c r="BT501" s="500">
        <v>1.1942321778519705E-5</v>
      </c>
      <c r="BU501" s="500">
        <v>4.0081719760903793E-6</v>
      </c>
      <c r="BV501" s="500">
        <v>3.7063568324763361E-6</v>
      </c>
      <c r="BW501" s="500">
        <v>9.8883610847707105E-7</v>
      </c>
      <c r="BX501" s="500">
        <v>4.9608478756306556E-7</v>
      </c>
      <c r="BY501" s="500">
        <v>9.8707601522937606E-7</v>
      </c>
      <c r="BZ501" s="500">
        <v>5.7464619502723196E-6</v>
      </c>
      <c r="CA501" s="500">
        <v>1.3420375979009096E-5</v>
      </c>
      <c r="CB501" s="500">
        <v>1.8385274845979108E-6</v>
      </c>
      <c r="CC501" s="500">
        <v>6.775884644821813E-6</v>
      </c>
      <c r="CD501" s="500">
        <v>5.3898950484262682E-6</v>
      </c>
      <c r="CE501" s="500">
        <v>6.1869529401743009E-6</v>
      </c>
      <c r="CF501" s="500">
        <v>2.6070392464467676E-6</v>
      </c>
      <c r="CG501" s="500">
        <v>4.403825356036736E-6</v>
      </c>
      <c r="CH501" s="500">
        <v>5.7692030774395506E-6</v>
      </c>
      <c r="CI501" s="500">
        <v>7.0874465810308502E-6</v>
      </c>
      <c r="CJ501" s="500">
        <v>8.8706492558303403E-6</v>
      </c>
      <c r="CK501" s="500">
        <v>4.0906984069838499E-6</v>
      </c>
      <c r="CL501" s="500">
        <v>6.2545223969453687E-6</v>
      </c>
      <c r="CM501" s="500">
        <v>7.8818243633615611E-6</v>
      </c>
      <c r="CN501" s="500">
        <v>4.6065869930108206E-6</v>
      </c>
      <c r="CO501" s="500">
        <v>1.2114226181017074E-5</v>
      </c>
      <c r="CP501" s="500">
        <v>8.1262798786599035E-6</v>
      </c>
      <c r="CQ501" s="500">
        <v>1.0834702864662353E-5</v>
      </c>
      <c r="CR501" s="500">
        <v>5.0156443485171757E-6</v>
      </c>
      <c r="CS501" s="500">
        <v>3.826973253579475E-6</v>
      </c>
      <c r="CT501" s="500">
        <v>3.3889422587261152E-6</v>
      </c>
      <c r="CU501" s="500">
        <v>7.4043602489478266E-5</v>
      </c>
      <c r="CV501" s="500">
        <v>3.95922895418235E-6</v>
      </c>
      <c r="CW501" s="500">
        <v>6.7504587724916229E-4</v>
      </c>
      <c r="CX501" s="500">
        <v>3.2880098811767752E-6</v>
      </c>
      <c r="CY501" s="500">
        <v>1.0196908428887544E-5</v>
      </c>
      <c r="CZ501" s="500">
        <v>3.1703836520582125E-6</v>
      </c>
      <c r="DA501" s="500">
        <v>4.9335113554587345E-6</v>
      </c>
      <c r="DB501" s="500">
        <v>7.6100552861476006E-6</v>
      </c>
      <c r="DC501" s="500">
        <v>6.0400760347306287E-6</v>
      </c>
      <c r="DD501" s="500">
        <v>4.6451442464782987E-6</v>
      </c>
      <c r="DE501" s="500">
        <v>2.9064270672954582E-5</v>
      </c>
      <c r="DF501" s="501">
        <v>3.6471757476939476E-6</v>
      </c>
      <c r="DH501" s="312"/>
      <c r="DI501" s="308"/>
      <c r="DJ501" s="311"/>
      <c r="DK501" s="308"/>
    </row>
    <row r="502" spans="2:115">
      <c r="B502" s="494" t="str">
        <f t="shared" ref="B502:C502" si="778">B388</f>
        <v>329</v>
      </c>
      <c r="C502" s="574" t="str">
        <f t="shared" si="778"/>
        <v>その他の電子部品</v>
      </c>
      <c r="D502" s="500">
        <v>5.6939405353023654E-4</v>
      </c>
      <c r="E502" s="500">
        <v>2.2149077267221443E-4</v>
      </c>
      <c r="F502" s="500">
        <v>1.262616977183619E-3</v>
      </c>
      <c r="G502" s="500">
        <v>3.481315570945568E-4</v>
      </c>
      <c r="H502" s="500">
        <v>1.4454707975605321E-4</v>
      </c>
      <c r="I502" s="500">
        <v>0</v>
      </c>
      <c r="J502" s="500">
        <v>8.8327657820428621E-4</v>
      </c>
      <c r="K502" s="500">
        <v>1.3796361690712251E-4</v>
      </c>
      <c r="L502" s="500">
        <v>1.5137862017991843E-4</v>
      </c>
      <c r="M502" s="500">
        <v>1.508988669714756E-4</v>
      </c>
      <c r="N502" s="500">
        <v>0</v>
      </c>
      <c r="O502" s="500">
        <v>2.1421609505059739E-4</v>
      </c>
      <c r="P502" s="500">
        <v>1.3539879932341991E-4</v>
      </c>
      <c r="Q502" s="500">
        <v>3.2740206629388593E-4</v>
      </c>
      <c r="R502" s="500">
        <v>1.3892385836897038E-4</v>
      </c>
      <c r="S502" s="500">
        <v>2.1687150663345778E-4</v>
      </c>
      <c r="T502" s="500">
        <v>1.302421720701711E-4</v>
      </c>
      <c r="U502" s="500">
        <v>2.1639258097906429E-4</v>
      </c>
      <c r="V502" s="500">
        <v>8.2726781108513069E-5</v>
      </c>
      <c r="W502" s="500">
        <v>3.1272461778249238E-4</v>
      </c>
      <c r="X502" s="500">
        <v>8.9979105649074477E-5</v>
      </c>
      <c r="Y502" s="500">
        <v>3.1128008718461721E-4</v>
      </c>
      <c r="Z502" s="500">
        <v>1.3692580187546106E-4</v>
      </c>
      <c r="AA502" s="500">
        <v>1.7518771970115359E-4</v>
      </c>
      <c r="AB502" s="500">
        <v>1.5156336797097889E-4</v>
      </c>
      <c r="AC502" s="500">
        <v>1.2016869833162414E-4</v>
      </c>
      <c r="AD502" s="500">
        <v>3.3277876785348609E-5</v>
      </c>
      <c r="AE502" s="500">
        <v>2.1520301074967713E-4</v>
      </c>
      <c r="AF502" s="500">
        <v>1.392283063499909E-4</v>
      </c>
      <c r="AG502" s="500">
        <v>2.3726989224575571E-4</v>
      </c>
      <c r="AH502" s="500">
        <v>1.4768955233310306E-5</v>
      </c>
      <c r="AI502" s="500">
        <v>2.2003597802891365E-4</v>
      </c>
      <c r="AJ502" s="500">
        <v>3.4697535590113009E-4</v>
      </c>
      <c r="AK502" s="500">
        <v>2.7035890401825186E-4</v>
      </c>
      <c r="AL502" s="500">
        <v>4.746570911809717E-4</v>
      </c>
      <c r="AM502" s="500">
        <v>-1.006794315244238E-4</v>
      </c>
      <c r="AN502" s="500">
        <v>8.8426127794934015E-5</v>
      </c>
      <c r="AO502" s="500">
        <v>8.0537343521448217E-5</v>
      </c>
      <c r="AP502" s="500">
        <v>6.6857073954766519E-5</v>
      </c>
      <c r="AQ502" s="500">
        <v>1.8080228170069427E-4</v>
      </c>
      <c r="AR502" s="500">
        <v>3.9841916152290606E-4</v>
      </c>
      <c r="AS502" s="500">
        <v>1.9101558074987866E-4</v>
      </c>
      <c r="AT502" s="500">
        <v>2.8920999753373787E-4</v>
      </c>
      <c r="AU502" s="500">
        <v>6.7175760507503558E-4</v>
      </c>
      <c r="AV502" s="500">
        <v>2.6835092976525447E-3</v>
      </c>
      <c r="AW502" s="500">
        <v>1.19074601533111E-2</v>
      </c>
      <c r="AX502" s="500">
        <v>2.7440117316454082E-2</v>
      </c>
      <c r="AY502" s="500">
        <v>1.0661143144037537</v>
      </c>
      <c r="AZ502" s="500">
        <v>1.2828750240623913E-3</v>
      </c>
      <c r="BA502" s="500">
        <v>8.5962972634419099E-3</v>
      </c>
      <c r="BB502" s="500">
        <v>3.0971490327657152E-2</v>
      </c>
      <c r="BC502" s="500">
        <v>5.7015880296836588E-3</v>
      </c>
      <c r="BD502" s="500">
        <v>4.6273876146915298E-2</v>
      </c>
      <c r="BE502" s="500">
        <v>2.3075507753386331E-2</v>
      </c>
      <c r="BF502" s="500">
        <v>7.5620247468799744E-4</v>
      </c>
      <c r="BG502" s="500">
        <v>7.9521051512500122E-4</v>
      </c>
      <c r="BH502" s="500">
        <v>2.4500229719469661E-3</v>
      </c>
      <c r="BI502" s="500">
        <v>1.2937007305168025E-3</v>
      </c>
      <c r="BJ502" s="500">
        <v>4.3416504310054058E-4</v>
      </c>
      <c r="BK502" s="500">
        <v>4.5533736323633049E-4</v>
      </c>
      <c r="BL502" s="500">
        <v>6.4126837013212256E-5</v>
      </c>
      <c r="BM502" s="500">
        <v>2.9220576983722389E-4</v>
      </c>
      <c r="BN502" s="500">
        <v>2.8028735782617987E-4</v>
      </c>
      <c r="BO502" s="500">
        <v>2.6554782845819439E-4</v>
      </c>
      <c r="BP502" s="500">
        <v>2.3650411293368631E-4</v>
      </c>
      <c r="BQ502" s="500">
        <v>5.0488522093339804E-4</v>
      </c>
      <c r="BR502" s="500">
        <v>1.4283252830002389E-4</v>
      </c>
      <c r="BS502" s="500">
        <v>4.1170985022604789E-4</v>
      </c>
      <c r="BT502" s="500">
        <v>3.8550559491924274E-4</v>
      </c>
      <c r="BU502" s="500">
        <v>1.4082637165421832E-4</v>
      </c>
      <c r="BV502" s="500">
        <v>1.6015828321659558E-4</v>
      </c>
      <c r="BW502" s="500">
        <v>3.7610995702344245E-5</v>
      </c>
      <c r="BX502" s="500">
        <v>1.7688534406989626E-5</v>
      </c>
      <c r="BY502" s="500">
        <v>3.7786663152977912E-5</v>
      </c>
      <c r="BZ502" s="500">
        <v>1.5440699214823E-4</v>
      </c>
      <c r="CA502" s="500">
        <v>4.1568044629459078E-4</v>
      </c>
      <c r="CB502" s="500">
        <v>8.2099164526238649E-5</v>
      </c>
      <c r="CC502" s="500">
        <v>1.3683431607191317E-4</v>
      </c>
      <c r="CD502" s="500">
        <v>2.0502162960603406E-4</v>
      </c>
      <c r="CE502" s="500">
        <v>2.2125206566571491E-4</v>
      </c>
      <c r="CF502" s="500">
        <v>1.0248214010575493E-4</v>
      </c>
      <c r="CG502" s="500">
        <v>1.7407569639576285E-4</v>
      </c>
      <c r="CH502" s="500">
        <v>2.5337100521244968E-4</v>
      </c>
      <c r="CI502" s="500">
        <v>4.7509650781531112E-4</v>
      </c>
      <c r="CJ502" s="500">
        <v>3.578507166037961E-4</v>
      </c>
      <c r="CK502" s="500">
        <v>2.6049579618673126E-4</v>
      </c>
      <c r="CL502" s="500">
        <v>7.1216915428420641E-4</v>
      </c>
      <c r="CM502" s="500">
        <v>4.4731812127780647E-4</v>
      </c>
      <c r="CN502" s="500">
        <v>1.6217538319501126E-4</v>
      </c>
      <c r="CO502" s="500">
        <v>7.5272455645513997E-4</v>
      </c>
      <c r="CP502" s="500">
        <v>1.0468144982277374E-4</v>
      </c>
      <c r="CQ502" s="500">
        <v>2.9359334161744319E-4</v>
      </c>
      <c r="CR502" s="500">
        <v>1.5266548288004841E-4</v>
      </c>
      <c r="CS502" s="500">
        <v>1.3915637162407955E-4</v>
      </c>
      <c r="CT502" s="500">
        <v>1.2932979026927493E-4</v>
      </c>
      <c r="CU502" s="500">
        <v>2.1725616346491058E-3</v>
      </c>
      <c r="CV502" s="500">
        <v>2.0444896473512485E-4</v>
      </c>
      <c r="CW502" s="500">
        <v>2.0099886284959415E-2</v>
      </c>
      <c r="CX502" s="500">
        <v>1.1193765058752263E-4</v>
      </c>
      <c r="CY502" s="500">
        <v>3.3183638258308908E-4</v>
      </c>
      <c r="CZ502" s="500">
        <v>1.0259929995269815E-4</v>
      </c>
      <c r="DA502" s="500">
        <v>1.7709437201967376E-4</v>
      </c>
      <c r="DB502" s="500">
        <v>2.1286728507556392E-4</v>
      </c>
      <c r="DC502" s="500">
        <v>1.201263879256169E-4</v>
      </c>
      <c r="DD502" s="500">
        <v>1.9257922848756379E-4</v>
      </c>
      <c r="DE502" s="500">
        <v>6.8392213549711874E-3</v>
      </c>
      <c r="DF502" s="501">
        <v>1.4538104835375056E-4</v>
      </c>
      <c r="DH502" s="312"/>
      <c r="DI502" s="308"/>
      <c r="DJ502" s="311"/>
      <c r="DK502" s="308"/>
    </row>
    <row r="503" spans="2:115">
      <c r="B503" s="494" t="str">
        <f t="shared" ref="B503:C503" si="779">B389</f>
        <v>331</v>
      </c>
      <c r="C503" s="574" t="str">
        <f t="shared" si="779"/>
        <v>産業用電気機器</v>
      </c>
      <c r="D503" s="500">
        <v>2.1937575228172078E-5</v>
      </c>
      <c r="E503" s="500">
        <v>1.0265338728281878E-5</v>
      </c>
      <c r="F503" s="500">
        <v>4.8797496048932549E-5</v>
      </c>
      <c r="G503" s="500">
        <v>1.1101041678967014E-5</v>
      </c>
      <c r="H503" s="500">
        <v>4.744645057362624E-5</v>
      </c>
      <c r="I503" s="500">
        <v>0</v>
      </c>
      <c r="J503" s="500">
        <v>3.712230613866434E-5</v>
      </c>
      <c r="K503" s="500">
        <v>6.2838306540640047E-6</v>
      </c>
      <c r="L503" s="500">
        <v>5.7288365389858382E-6</v>
      </c>
      <c r="M503" s="500">
        <v>6.2365563122607121E-6</v>
      </c>
      <c r="N503" s="500">
        <v>0</v>
      </c>
      <c r="O503" s="500">
        <v>8.5511315315903475E-6</v>
      </c>
      <c r="P503" s="500">
        <v>4.7578468115200648E-6</v>
      </c>
      <c r="Q503" s="500">
        <v>1.2152989444228686E-5</v>
      </c>
      <c r="R503" s="500">
        <v>1.1101925877220473E-5</v>
      </c>
      <c r="S503" s="500">
        <v>9.8035737192064106E-6</v>
      </c>
      <c r="T503" s="500">
        <v>5.4646681073178974E-6</v>
      </c>
      <c r="U503" s="500">
        <v>6.2769679559352609E-6</v>
      </c>
      <c r="V503" s="500">
        <v>3.484531059617146E-6</v>
      </c>
      <c r="W503" s="500">
        <v>1.2422465898894118E-5</v>
      </c>
      <c r="X503" s="500">
        <v>3.8536904447377383E-6</v>
      </c>
      <c r="Y503" s="500">
        <v>1.2858821993776398E-5</v>
      </c>
      <c r="Z503" s="500">
        <v>6.1273242354862542E-6</v>
      </c>
      <c r="AA503" s="500">
        <v>8.4688293716798397E-6</v>
      </c>
      <c r="AB503" s="500">
        <v>5.5681189708118744E-6</v>
      </c>
      <c r="AC503" s="500">
        <v>4.7339032769429172E-6</v>
      </c>
      <c r="AD503" s="500">
        <v>1.2943074125166599E-6</v>
      </c>
      <c r="AE503" s="500">
        <v>9.0272180213185299E-6</v>
      </c>
      <c r="AF503" s="500">
        <v>6.2435419302806752E-6</v>
      </c>
      <c r="AG503" s="500">
        <v>9.3482757720054673E-6</v>
      </c>
      <c r="AH503" s="500">
        <v>5.7415514355990896E-7</v>
      </c>
      <c r="AI503" s="500">
        <v>8.645699395033366E-6</v>
      </c>
      <c r="AJ503" s="500">
        <v>1.5300976561561464E-5</v>
      </c>
      <c r="AK503" s="500">
        <v>1.0971060808757895E-5</v>
      </c>
      <c r="AL503" s="500">
        <v>1.9059607079955992E-5</v>
      </c>
      <c r="AM503" s="500">
        <v>-4.6358113422837759E-6</v>
      </c>
      <c r="AN503" s="500">
        <v>4.0131822000564393E-6</v>
      </c>
      <c r="AO503" s="500">
        <v>3.1035933077289538E-6</v>
      </c>
      <c r="AP503" s="500">
        <v>2.6443539514736866E-6</v>
      </c>
      <c r="AQ503" s="500">
        <v>7.5311810517364951E-6</v>
      </c>
      <c r="AR503" s="500">
        <v>8.8418430637789957E-6</v>
      </c>
      <c r="AS503" s="500">
        <v>3.5603054388899822E-5</v>
      </c>
      <c r="AT503" s="500">
        <v>8.6316624841507784E-6</v>
      </c>
      <c r="AU503" s="500">
        <v>2.0785188474671835E-4</v>
      </c>
      <c r="AV503" s="500">
        <v>4.6929723190519365E-4</v>
      </c>
      <c r="AW503" s="500">
        <v>6.2242012917668459E-4</v>
      </c>
      <c r="AX503" s="500">
        <v>1.0206658950487575E-5</v>
      </c>
      <c r="AY503" s="500">
        <v>4.7684229960081474E-5</v>
      </c>
      <c r="AZ503" s="500">
        <v>1.0078114518115215</v>
      </c>
      <c r="BA503" s="500">
        <v>4.7261607104265481E-4</v>
      </c>
      <c r="BB503" s="500">
        <v>1.8904205950154854E-4</v>
      </c>
      <c r="BC503" s="500">
        <v>1.1305789336507117E-4</v>
      </c>
      <c r="BD503" s="500">
        <v>7.3074594344145428E-4</v>
      </c>
      <c r="BE503" s="500">
        <v>2.5893980034638272E-4</v>
      </c>
      <c r="BF503" s="500">
        <v>1.553129262651476E-3</v>
      </c>
      <c r="BG503" s="500">
        <v>9.7727340016703045E-4</v>
      </c>
      <c r="BH503" s="500">
        <v>2.1773711617858551E-3</v>
      </c>
      <c r="BI503" s="500">
        <v>5.8278574994759128E-4</v>
      </c>
      <c r="BJ503" s="500">
        <v>1.9095589844599038E-4</v>
      </c>
      <c r="BK503" s="500">
        <v>8.6978061555561758E-6</v>
      </c>
      <c r="BL503" s="500">
        <v>2.9353627991573086E-6</v>
      </c>
      <c r="BM503" s="500">
        <v>7.4141429515593306E-5</v>
      </c>
      <c r="BN503" s="500">
        <v>1.3342058784545515E-4</v>
      </c>
      <c r="BO503" s="500">
        <v>5.1996840493841837E-5</v>
      </c>
      <c r="BP503" s="500">
        <v>1.5424785448066246E-4</v>
      </c>
      <c r="BQ503" s="500">
        <v>2.1572956297823087E-5</v>
      </c>
      <c r="BR503" s="500">
        <v>1.2804860454624342E-5</v>
      </c>
      <c r="BS503" s="500">
        <v>2.2657988916702738E-5</v>
      </c>
      <c r="BT503" s="500">
        <v>1.4085592828755153E-5</v>
      </c>
      <c r="BU503" s="500">
        <v>4.846303547249701E-6</v>
      </c>
      <c r="BV503" s="500">
        <v>4.5403232115952473E-6</v>
      </c>
      <c r="BW503" s="500">
        <v>1.5114599554528083E-6</v>
      </c>
      <c r="BX503" s="500">
        <v>1.2123172416548331E-6</v>
      </c>
      <c r="BY503" s="500">
        <v>5.5764227322109988E-6</v>
      </c>
      <c r="BZ503" s="500">
        <v>1.4124460328399092E-5</v>
      </c>
      <c r="CA503" s="500">
        <v>1.5139486993031327E-5</v>
      </c>
      <c r="CB503" s="500">
        <v>3.6051943594902972E-6</v>
      </c>
      <c r="CC503" s="500">
        <v>7.8808999305398638E-6</v>
      </c>
      <c r="CD503" s="500">
        <v>6.2135396651679193E-6</v>
      </c>
      <c r="CE503" s="500">
        <v>8.7866734326848815E-6</v>
      </c>
      <c r="CF503" s="500">
        <v>3.3393532505647764E-6</v>
      </c>
      <c r="CG503" s="500">
        <v>5.1670738316196991E-6</v>
      </c>
      <c r="CH503" s="500">
        <v>7.1258894885903555E-6</v>
      </c>
      <c r="CI503" s="500">
        <v>1.1264259946838248E-5</v>
      </c>
      <c r="CJ503" s="500">
        <v>9.2141748125320937E-6</v>
      </c>
      <c r="CK503" s="500">
        <v>5.1670663385666139E-6</v>
      </c>
      <c r="CL503" s="500">
        <v>5.5014716244053147E-6</v>
      </c>
      <c r="CM503" s="500">
        <v>8.0170527417967999E-6</v>
      </c>
      <c r="CN503" s="500">
        <v>6.451474739458216E-6</v>
      </c>
      <c r="CO503" s="500">
        <v>1.1667633630657444E-5</v>
      </c>
      <c r="CP503" s="500">
        <v>4.1250238229510144E-6</v>
      </c>
      <c r="CQ503" s="500">
        <v>9.6541362302981666E-6</v>
      </c>
      <c r="CR503" s="500">
        <v>5.0859684407006436E-6</v>
      </c>
      <c r="CS503" s="500">
        <v>3.7267080212820967E-6</v>
      </c>
      <c r="CT503" s="500">
        <v>3.7868616729491419E-6</v>
      </c>
      <c r="CU503" s="500">
        <v>8.1907259382941192E-5</v>
      </c>
      <c r="CV503" s="500">
        <v>4.9898976107811404E-6</v>
      </c>
      <c r="CW503" s="500">
        <v>7.6106392319199581E-4</v>
      </c>
      <c r="CX503" s="500">
        <v>3.4966597221489441E-6</v>
      </c>
      <c r="CY503" s="500">
        <v>1.217537239163079E-5</v>
      </c>
      <c r="CZ503" s="500">
        <v>4.0118838072906372E-6</v>
      </c>
      <c r="DA503" s="500">
        <v>5.7833072284463666E-6</v>
      </c>
      <c r="DB503" s="500">
        <v>7.7855044294904949E-6</v>
      </c>
      <c r="DC503" s="500">
        <v>3.6742359073567993E-6</v>
      </c>
      <c r="DD503" s="500">
        <v>7.6478418269913942E-6</v>
      </c>
      <c r="DE503" s="500">
        <v>3.4380106747460115E-6</v>
      </c>
      <c r="DF503" s="501">
        <v>7.6904201877220826E-6</v>
      </c>
      <c r="DH503" s="312"/>
      <c r="DI503" s="308"/>
      <c r="DJ503" s="311"/>
      <c r="DK503" s="308"/>
    </row>
    <row r="504" spans="2:115">
      <c r="B504" s="494" t="str">
        <f t="shared" ref="B504:C504" si="780">B390</f>
        <v>332</v>
      </c>
      <c r="C504" s="574" t="str">
        <f t="shared" si="780"/>
        <v>民生用電気機器</v>
      </c>
      <c r="D504" s="500">
        <v>1.3641503168263564E-6</v>
      </c>
      <c r="E504" s="500">
        <v>5.2029399435229915E-7</v>
      </c>
      <c r="F504" s="500">
        <v>3.0332431573862654E-6</v>
      </c>
      <c r="G504" s="500">
        <v>7.0524904118119333E-7</v>
      </c>
      <c r="H504" s="500">
        <v>3.0986290508881474E-7</v>
      </c>
      <c r="I504" s="500">
        <v>0</v>
      </c>
      <c r="J504" s="500">
        <v>2.115388134216857E-6</v>
      </c>
      <c r="K504" s="500">
        <v>3.1803969416177737E-7</v>
      </c>
      <c r="L504" s="500">
        <v>3.5490427019004721E-7</v>
      </c>
      <c r="M504" s="500">
        <v>3.6309482292460139E-7</v>
      </c>
      <c r="N504" s="500">
        <v>0</v>
      </c>
      <c r="O504" s="500">
        <v>4.914952685207051E-7</v>
      </c>
      <c r="P504" s="500">
        <v>2.8317500663142083E-7</v>
      </c>
      <c r="Q504" s="500">
        <v>7.5664317223711004E-7</v>
      </c>
      <c r="R504" s="500">
        <v>2.915661853310301E-7</v>
      </c>
      <c r="S504" s="500">
        <v>5.0053724392791656E-7</v>
      </c>
      <c r="T504" s="500">
        <v>2.9382835150795669E-7</v>
      </c>
      <c r="U504" s="500">
        <v>3.7141019472319454E-7</v>
      </c>
      <c r="V504" s="500">
        <v>1.9904984779540925E-7</v>
      </c>
      <c r="W504" s="500">
        <v>7.3031912134269929E-7</v>
      </c>
      <c r="X504" s="500">
        <v>2.145684172916048E-7</v>
      </c>
      <c r="Y504" s="500">
        <v>7.4534187604967134E-7</v>
      </c>
      <c r="Z504" s="500">
        <v>3.1985476522809054E-7</v>
      </c>
      <c r="AA504" s="500">
        <v>4.0256817922203025E-7</v>
      </c>
      <c r="AB504" s="500">
        <v>3.3483708712785874E-7</v>
      </c>
      <c r="AC504" s="500">
        <v>2.7089970447337464E-7</v>
      </c>
      <c r="AD504" s="500">
        <v>7.9253040852387904E-8</v>
      </c>
      <c r="AE504" s="500">
        <v>5.2194083984908176E-7</v>
      </c>
      <c r="AF504" s="500">
        <v>3.4121333450914896E-7</v>
      </c>
      <c r="AG504" s="500">
        <v>5.6627733982221895E-7</v>
      </c>
      <c r="AH504" s="500">
        <v>3.3972432549540405E-8</v>
      </c>
      <c r="AI504" s="500">
        <v>4.9253708788885341E-7</v>
      </c>
      <c r="AJ504" s="500">
        <v>8.1230083833638919E-7</v>
      </c>
      <c r="AK504" s="500">
        <v>6.0574337786947613E-7</v>
      </c>
      <c r="AL504" s="500">
        <v>1.1157394341257908E-6</v>
      </c>
      <c r="AM504" s="500">
        <v>-2.4374003147219412E-7</v>
      </c>
      <c r="AN504" s="500">
        <v>2.1274540474091581E-7</v>
      </c>
      <c r="AO504" s="500">
        <v>1.8731954036696952E-7</v>
      </c>
      <c r="AP504" s="500">
        <v>1.4437585132774726E-7</v>
      </c>
      <c r="AQ504" s="500">
        <v>4.2733956703700012E-7</v>
      </c>
      <c r="AR504" s="500">
        <v>3.5915554335373411E-7</v>
      </c>
      <c r="AS504" s="500">
        <v>4.3150482401527136E-7</v>
      </c>
      <c r="AT504" s="500">
        <v>4.6568766150098396E-7</v>
      </c>
      <c r="AU504" s="500">
        <v>4.2408634479166156E-7</v>
      </c>
      <c r="AV504" s="500">
        <v>3.4794433744826999E-7</v>
      </c>
      <c r="AW504" s="500">
        <v>5.2668258072766789E-7</v>
      </c>
      <c r="AX504" s="500">
        <v>5.4021072986566364E-7</v>
      </c>
      <c r="AY504" s="500">
        <v>5.2063715525061199E-7</v>
      </c>
      <c r="AZ504" s="500">
        <v>3.0788263321207222E-7</v>
      </c>
      <c r="BA504" s="500">
        <v>1.0002900791629168</v>
      </c>
      <c r="BB504" s="500">
        <v>3.9765441347525905E-7</v>
      </c>
      <c r="BC504" s="500">
        <v>2.1887730644429584E-7</v>
      </c>
      <c r="BD504" s="500">
        <v>1.7503002816364594E-7</v>
      </c>
      <c r="BE504" s="500">
        <v>2.3881395014971539E-7</v>
      </c>
      <c r="BF504" s="500">
        <v>1.827589116962376E-7</v>
      </c>
      <c r="BG504" s="500">
        <v>2.1761779822324418E-7</v>
      </c>
      <c r="BH504" s="500">
        <v>2.5817058946087307E-7</v>
      </c>
      <c r="BI504" s="500">
        <v>1.8118113370232639E-6</v>
      </c>
      <c r="BJ504" s="500">
        <v>2.2501579985149786E-6</v>
      </c>
      <c r="BK504" s="500">
        <v>4.8971035276589229E-7</v>
      </c>
      <c r="BL504" s="500">
        <v>1.5408214294857947E-7</v>
      </c>
      <c r="BM504" s="500">
        <v>1.5922805092184466E-5</v>
      </c>
      <c r="BN504" s="500">
        <v>5.454333123986455E-7</v>
      </c>
      <c r="BO504" s="500">
        <v>5.3316601808322661E-7</v>
      </c>
      <c r="BP504" s="500">
        <v>5.2002809172175724E-7</v>
      </c>
      <c r="BQ504" s="500">
        <v>1.2164594570698998E-6</v>
      </c>
      <c r="BR504" s="500">
        <v>3.3317988096565553E-7</v>
      </c>
      <c r="BS504" s="500">
        <v>9.4083069679906253E-7</v>
      </c>
      <c r="BT504" s="500">
        <v>8.588756079076341E-7</v>
      </c>
      <c r="BU504" s="500">
        <v>2.6854258351353431E-7</v>
      </c>
      <c r="BV504" s="500">
        <v>2.5582025640946044E-7</v>
      </c>
      <c r="BW504" s="500">
        <v>6.6823741572322418E-8</v>
      </c>
      <c r="BX504" s="500">
        <v>3.4656068803115511E-8</v>
      </c>
      <c r="BY504" s="500">
        <v>6.8202313544597492E-8</v>
      </c>
      <c r="BZ504" s="500">
        <v>2.7856610986600877E-7</v>
      </c>
      <c r="CA504" s="500">
        <v>1.0951925399395286E-6</v>
      </c>
      <c r="CB504" s="500">
        <v>1.2538763134665998E-7</v>
      </c>
      <c r="CC504" s="500">
        <v>3.4676757035247513E-7</v>
      </c>
      <c r="CD504" s="500">
        <v>3.6700715360768917E-7</v>
      </c>
      <c r="CE504" s="500">
        <v>4.3869081302434214E-7</v>
      </c>
      <c r="CF504" s="500">
        <v>1.7766876686016871E-7</v>
      </c>
      <c r="CG504" s="500">
        <v>3.1561679365068444E-7</v>
      </c>
      <c r="CH504" s="500">
        <v>4.0068215126024466E-7</v>
      </c>
      <c r="CI504" s="500">
        <v>5.1106501386409717E-7</v>
      </c>
      <c r="CJ504" s="500">
        <v>5.8532108158388528E-7</v>
      </c>
      <c r="CK504" s="500">
        <v>2.8481951129120702E-7</v>
      </c>
      <c r="CL504" s="500">
        <v>1.3803750436208294E-6</v>
      </c>
      <c r="CM504" s="500">
        <v>1.8667308202281986E-6</v>
      </c>
      <c r="CN504" s="500">
        <v>3.1857541419148659E-7</v>
      </c>
      <c r="CO504" s="500">
        <v>6.986563391237604E-7</v>
      </c>
      <c r="CP504" s="500">
        <v>1.9516809266149841E-7</v>
      </c>
      <c r="CQ504" s="500">
        <v>5.5771714754227051E-7</v>
      </c>
      <c r="CR504" s="500">
        <v>2.8462000477765452E-7</v>
      </c>
      <c r="CS504" s="500">
        <v>2.0538425481404692E-7</v>
      </c>
      <c r="CT504" s="500">
        <v>2.3252314419046144E-7</v>
      </c>
      <c r="CU504" s="500">
        <v>6.0199390330994173E-6</v>
      </c>
      <c r="CV504" s="500">
        <v>3.3436216126063605E-7</v>
      </c>
      <c r="CW504" s="500">
        <v>4.8829848303671174E-5</v>
      </c>
      <c r="CX504" s="500">
        <v>2.7728818237498841E-7</v>
      </c>
      <c r="CY504" s="500">
        <v>7.2875985036036271E-7</v>
      </c>
      <c r="CZ504" s="500">
        <v>2.203805060955017E-7</v>
      </c>
      <c r="DA504" s="500">
        <v>3.3742923497728321E-7</v>
      </c>
      <c r="DB504" s="500">
        <v>1.0097028380190019E-6</v>
      </c>
      <c r="DC504" s="500">
        <v>1.9604825286210494E-7</v>
      </c>
      <c r="DD504" s="500">
        <v>3.4997686097644858E-7</v>
      </c>
      <c r="DE504" s="500">
        <v>1.2971331131634815E-7</v>
      </c>
      <c r="DF504" s="501">
        <v>4.4509617270839294E-7</v>
      </c>
      <c r="DH504" s="312"/>
      <c r="DI504" s="308"/>
      <c r="DJ504" s="311"/>
      <c r="DK504" s="308"/>
    </row>
    <row r="505" spans="2:115">
      <c r="B505" s="494" t="str">
        <f t="shared" ref="B505:C505" si="781">B391</f>
        <v>333</v>
      </c>
      <c r="C505" s="574" t="str">
        <f t="shared" si="781"/>
        <v>電子応用装置・電気計測器</v>
      </c>
      <c r="D505" s="500">
        <v>5.9588870497577419E-6</v>
      </c>
      <c r="E505" s="500">
        <v>2.2647002871711443E-6</v>
      </c>
      <c r="F505" s="500">
        <v>1.3268952856106201E-5</v>
      </c>
      <c r="G505" s="500">
        <v>3.0563104156482475E-6</v>
      </c>
      <c r="H505" s="500">
        <v>2.1935678901393774E-6</v>
      </c>
      <c r="I505" s="500">
        <v>0</v>
      </c>
      <c r="J505" s="500">
        <v>9.2655651542127843E-6</v>
      </c>
      <c r="K505" s="500">
        <v>1.4245335000354257E-6</v>
      </c>
      <c r="L505" s="500">
        <v>1.5725124536550554E-6</v>
      </c>
      <c r="M505" s="500">
        <v>1.5903468108263114E-6</v>
      </c>
      <c r="N505" s="500">
        <v>0</v>
      </c>
      <c r="O505" s="500">
        <v>2.1747686517223258E-6</v>
      </c>
      <c r="P505" s="500">
        <v>1.282306006539817E-6</v>
      </c>
      <c r="Q505" s="500">
        <v>3.3341172471476425E-6</v>
      </c>
      <c r="R505" s="500">
        <v>1.3679552418164076E-6</v>
      </c>
      <c r="S505" s="500">
        <v>2.255033370670442E-6</v>
      </c>
      <c r="T505" s="500">
        <v>1.3170924459766384E-6</v>
      </c>
      <c r="U505" s="500">
        <v>1.6834776403692605E-6</v>
      </c>
      <c r="V505" s="500">
        <v>8.8060733991750824E-7</v>
      </c>
      <c r="W505" s="500">
        <v>3.2331883721035561E-6</v>
      </c>
      <c r="X505" s="500">
        <v>9.5193597191763164E-7</v>
      </c>
      <c r="Y505" s="500">
        <v>3.2990936713903207E-6</v>
      </c>
      <c r="Z505" s="500">
        <v>1.4363405818926796E-6</v>
      </c>
      <c r="AA505" s="500">
        <v>1.8316027996176179E-6</v>
      </c>
      <c r="AB505" s="500">
        <v>1.4918867504237789E-6</v>
      </c>
      <c r="AC505" s="500">
        <v>1.2139926348195977E-6</v>
      </c>
      <c r="AD505" s="500">
        <v>3.5251743381500037E-7</v>
      </c>
      <c r="AE505" s="500">
        <v>2.293193677510767E-6</v>
      </c>
      <c r="AF505" s="500">
        <v>1.7947530057037749E-6</v>
      </c>
      <c r="AG505" s="500">
        <v>2.5058602459630067E-6</v>
      </c>
      <c r="AH505" s="500">
        <v>1.5563472965864411E-7</v>
      </c>
      <c r="AI505" s="500">
        <v>2.3614935755759776E-6</v>
      </c>
      <c r="AJ505" s="500">
        <v>3.7623965991164507E-6</v>
      </c>
      <c r="AK505" s="500">
        <v>3.1574553184472819E-6</v>
      </c>
      <c r="AL505" s="500">
        <v>5.1867358362530772E-6</v>
      </c>
      <c r="AM505" s="500">
        <v>-1.0897079453317007E-6</v>
      </c>
      <c r="AN505" s="500">
        <v>9.6241415569329338E-7</v>
      </c>
      <c r="AO505" s="500">
        <v>1.0158541861758615E-6</v>
      </c>
      <c r="AP505" s="500">
        <v>6.9102006027298152E-7</v>
      </c>
      <c r="AQ505" s="500">
        <v>1.9058173823878771E-6</v>
      </c>
      <c r="AR505" s="500">
        <v>1.6287612558928472E-6</v>
      </c>
      <c r="AS505" s="500">
        <v>1.9583215026451149E-6</v>
      </c>
      <c r="AT505" s="500">
        <v>2.2025069213075684E-6</v>
      </c>
      <c r="AU505" s="500">
        <v>3.7112183579037808E-5</v>
      </c>
      <c r="AV505" s="500">
        <v>7.4287318527487477E-4</v>
      </c>
      <c r="AW505" s="500">
        <v>2.2494142914097161E-4</v>
      </c>
      <c r="AX505" s="500">
        <v>2.3622881875859957E-5</v>
      </c>
      <c r="AY505" s="500">
        <v>2.6532006788644797E-6</v>
      </c>
      <c r="AZ505" s="500">
        <v>1.9263945822114644E-5</v>
      </c>
      <c r="BA505" s="500">
        <v>1.2591427125153605E-6</v>
      </c>
      <c r="BB505" s="500">
        <v>1.0016134207259515</v>
      </c>
      <c r="BC505" s="500">
        <v>1.0474483453800199E-6</v>
      </c>
      <c r="BD505" s="500">
        <v>9.0313418306448756E-6</v>
      </c>
      <c r="BE505" s="500">
        <v>1.2797174114219005E-6</v>
      </c>
      <c r="BF505" s="500">
        <v>1.894064163433382E-6</v>
      </c>
      <c r="BG505" s="500">
        <v>1.1269288797818631E-6</v>
      </c>
      <c r="BH505" s="500">
        <v>1.4960509071935547E-6</v>
      </c>
      <c r="BI505" s="500">
        <v>2.7772885506490406E-4</v>
      </c>
      <c r="BJ505" s="500">
        <v>3.0255178211150176E-6</v>
      </c>
      <c r="BK505" s="500">
        <v>1.9603245569626591E-6</v>
      </c>
      <c r="BL505" s="500">
        <v>6.8605162701034455E-7</v>
      </c>
      <c r="BM505" s="500">
        <v>1.0166066760895761E-5</v>
      </c>
      <c r="BN505" s="500">
        <v>5.6950985283365775E-6</v>
      </c>
      <c r="BO505" s="500">
        <v>2.2379258772659188E-5</v>
      </c>
      <c r="BP505" s="500">
        <v>4.9097675666440713E-5</v>
      </c>
      <c r="BQ505" s="500">
        <v>5.4271334706153531E-6</v>
      </c>
      <c r="BR505" s="500">
        <v>1.6980676696749718E-6</v>
      </c>
      <c r="BS505" s="500">
        <v>4.5218127178386396E-6</v>
      </c>
      <c r="BT505" s="500">
        <v>3.8197818948887807E-6</v>
      </c>
      <c r="BU505" s="500">
        <v>1.277766259397042E-6</v>
      </c>
      <c r="BV505" s="500">
        <v>1.2731717035067469E-6</v>
      </c>
      <c r="BW505" s="500">
        <v>3.4585222603894368E-7</v>
      </c>
      <c r="BX505" s="500">
        <v>1.8982772900206593E-7</v>
      </c>
      <c r="BY505" s="500">
        <v>4.4131824422181037E-7</v>
      </c>
      <c r="BZ505" s="500">
        <v>2.7462657952629101E-6</v>
      </c>
      <c r="CA505" s="500">
        <v>4.222686992674171E-6</v>
      </c>
      <c r="CB505" s="500">
        <v>1.1415859902263425E-6</v>
      </c>
      <c r="CC505" s="500">
        <v>1.3851754731175328E-6</v>
      </c>
      <c r="CD505" s="500">
        <v>1.7080503942012085E-6</v>
      </c>
      <c r="CE505" s="500">
        <v>2.1800578698622487E-6</v>
      </c>
      <c r="CF505" s="500">
        <v>8.6824164092886699E-7</v>
      </c>
      <c r="CG505" s="500">
        <v>1.3737592565148727E-6</v>
      </c>
      <c r="CH505" s="500">
        <v>1.9345901596534411E-6</v>
      </c>
      <c r="CI505" s="500">
        <v>2.2622463388492758E-6</v>
      </c>
      <c r="CJ505" s="500">
        <v>2.7002149141571552E-6</v>
      </c>
      <c r="CK505" s="500">
        <v>1.4277401909699781E-6</v>
      </c>
      <c r="CL505" s="500">
        <v>1.5145815892869884E-6</v>
      </c>
      <c r="CM505" s="500">
        <v>2.4066517865497477E-5</v>
      </c>
      <c r="CN505" s="500">
        <v>1.5142802794699923E-6</v>
      </c>
      <c r="CO505" s="500">
        <v>3.2719120726552348E-6</v>
      </c>
      <c r="CP505" s="500">
        <v>4.4446649780762446E-6</v>
      </c>
      <c r="CQ505" s="500">
        <v>2.6893214246617068E-6</v>
      </c>
      <c r="CR505" s="500">
        <v>1.3613038595376181E-6</v>
      </c>
      <c r="CS505" s="500">
        <v>9.7051759106620582E-7</v>
      </c>
      <c r="CT505" s="500">
        <v>1.0710642739479926E-6</v>
      </c>
      <c r="CU505" s="500">
        <v>2.29364005268465E-5</v>
      </c>
      <c r="CV505" s="500">
        <v>1.2103073131778583E-6</v>
      </c>
      <c r="CW505" s="500">
        <v>2.1256804035918491E-4</v>
      </c>
      <c r="CX505" s="500">
        <v>3.5278182006586527E-6</v>
      </c>
      <c r="CY505" s="500">
        <v>3.2455974505783712E-6</v>
      </c>
      <c r="CZ505" s="500">
        <v>9.938047987301053E-7</v>
      </c>
      <c r="DA505" s="500">
        <v>1.5290469186833034E-6</v>
      </c>
      <c r="DB505" s="500">
        <v>1.9744914037841307E-6</v>
      </c>
      <c r="DC505" s="500">
        <v>1.0330665266888699E-6</v>
      </c>
      <c r="DD505" s="500">
        <v>1.3270311475743707E-6</v>
      </c>
      <c r="DE505" s="500">
        <v>9.1306289953955107E-7</v>
      </c>
      <c r="DF505" s="501">
        <v>4.2502807349295615E-6</v>
      </c>
      <c r="DH505" s="312"/>
      <c r="DI505" s="308"/>
      <c r="DJ505" s="311"/>
      <c r="DK505" s="308"/>
    </row>
    <row r="506" spans="2:115">
      <c r="B506" s="494" t="str">
        <f t="shared" ref="B506:C506" si="782">B392</f>
        <v>339</v>
      </c>
      <c r="C506" s="574" t="str">
        <f t="shared" si="782"/>
        <v>その他の電気機械</v>
      </c>
      <c r="D506" s="500">
        <v>5.6641650549814787E-6</v>
      </c>
      <c r="E506" s="500">
        <v>3.7382398032000863E-6</v>
      </c>
      <c r="F506" s="500">
        <v>1.1617221006670271E-5</v>
      </c>
      <c r="G506" s="500">
        <v>2.6638465707419725E-6</v>
      </c>
      <c r="H506" s="500">
        <v>2.5944002432052506E-5</v>
      </c>
      <c r="I506" s="500">
        <v>0</v>
      </c>
      <c r="J506" s="500">
        <v>1.8074381044990503E-5</v>
      </c>
      <c r="K506" s="500">
        <v>2.1907028492429309E-6</v>
      </c>
      <c r="L506" s="500">
        <v>1.6659316345406844E-6</v>
      </c>
      <c r="M506" s="500">
        <v>1.9157364627483393E-6</v>
      </c>
      <c r="N506" s="500">
        <v>0</v>
      </c>
      <c r="O506" s="500">
        <v>2.6642511481436308E-6</v>
      </c>
      <c r="P506" s="500">
        <v>1.7341385126655129E-6</v>
      </c>
      <c r="Q506" s="500">
        <v>3.193638343212704E-6</v>
      </c>
      <c r="R506" s="500">
        <v>7.5875028144317005E-6</v>
      </c>
      <c r="S506" s="500">
        <v>3.7796717779910404E-6</v>
      </c>
      <c r="T506" s="500">
        <v>2.0749456801712327E-6</v>
      </c>
      <c r="U506" s="500">
        <v>1.3493874967712754E-5</v>
      </c>
      <c r="V506" s="500">
        <v>1.0758653193025881E-6</v>
      </c>
      <c r="W506" s="500">
        <v>3.6441303772083374E-6</v>
      </c>
      <c r="X506" s="500">
        <v>1.2461831114748796E-6</v>
      </c>
      <c r="Y506" s="500">
        <v>3.7714862188629567E-6</v>
      </c>
      <c r="Z506" s="500">
        <v>2.2385273729214473E-6</v>
      </c>
      <c r="AA506" s="500">
        <v>3.6191129442085392E-6</v>
      </c>
      <c r="AB506" s="500">
        <v>1.9090377141719732E-6</v>
      </c>
      <c r="AC506" s="500">
        <v>1.716916728475671E-6</v>
      </c>
      <c r="AD506" s="500">
        <v>3.5325277885287116E-7</v>
      </c>
      <c r="AE506" s="500">
        <v>2.9465700467966191E-6</v>
      </c>
      <c r="AF506" s="500">
        <v>2.4331385881009255E-6</v>
      </c>
      <c r="AG506" s="500">
        <v>2.5470600740730438E-6</v>
      </c>
      <c r="AH506" s="500">
        <v>2.6565649431283155E-7</v>
      </c>
      <c r="AI506" s="500">
        <v>2.9182887891062586E-6</v>
      </c>
      <c r="AJ506" s="500">
        <v>4.7280292632335755E-6</v>
      </c>
      <c r="AK506" s="500">
        <v>3.6006110359334364E-6</v>
      </c>
      <c r="AL506" s="500">
        <v>8.1478688338459008E-6</v>
      </c>
      <c r="AM506" s="500">
        <v>-1.6237615199319665E-6</v>
      </c>
      <c r="AN506" s="500">
        <v>1.5420639149575733E-6</v>
      </c>
      <c r="AO506" s="500">
        <v>9.4363336461304779E-7</v>
      </c>
      <c r="AP506" s="500">
        <v>1.0006195554333464E-6</v>
      </c>
      <c r="AQ506" s="500">
        <v>2.6188467481798276E-6</v>
      </c>
      <c r="AR506" s="500">
        <v>9.734320070944265E-6</v>
      </c>
      <c r="AS506" s="500">
        <v>2.9844589233588842E-6</v>
      </c>
      <c r="AT506" s="500">
        <v>1.1509768591224119E-5</v>
      </c>
      <c r="AU506" s="500">
        <v>1.2005064651774841E-5</v>
      </c>
      <c r="AV506" s="500">
        <v>2.3473936432039059E-5</v>
      </c>
      <c r="AW506" s="500">
        <v>1.2184850039080718E-4</v>
      </c>
      <c r="AX506" s="500">
        <v>2.1801924530861689E-4</v>
      </c>
      <c r="AY506" s="500">
        <v>2.3725949047568397E-4</v>
      </c>
      <c r="AZ506" s="500">
        <v>8.3929765126023644E-5</v>
      </c>
      <c r="BA506" s="500">
        <v>1.9862255987999425E-4</v>
      </c>
      <c r="BB506" s="500">
        <v>1.3849583304977175E-4</v>
      </c>
      <c r="BC506" s="500">
        <v>1.0017368961939164</v>
      </c>
      <c r="BD506" s="500">
        <v>1.6384035873787158E-4</v>
      </c>
      <c r="BE506" s="500">
        <v>4.5720537582443746E-5</v>
      </c>
      <c r="BF506" s="500">
        <v>3.9219743290916408E-4</v>
      </c>
      <c r="BG506" s="500">
        <v>2.0878562598806576E-4</v>
      </c>
      <c r="BH506" s="500">
        <v>7.5471301569021568E-5</v>
      </c>
      <c r="BI506" s="500">
        <v>3.4598725984332522E-5</v>
      </c>
      <c r="BJ506" s="500">
        <v>9.3916701159632457E-5</v>
      </c>
      <c r="BK506" s="500">
        <v>3.4139683720542395E-5</v>
      </c>
      <c r="BL506" s="500">
        <v>1.0480237318594868E-6</v>
      </c>
      <c r="BM506" s="500">
        <v>1.2379467413481296E-4</v>
      </c>
      <c r="BN506" s="500">
        <v>1.1650674446644327E-4</v>
      </c>
      <c r="BO506" s="500">
        <v>3.3146063925477431E-5</v>
      </c>
      <c r="BP506" s="500">
        <v>4.9723209627171644E-5</v>
      </c>
      <c r="BQ506" s="500">
        <v>6.7074949429483426E-6</v>
      </c>
      <c r="BR506" s="500">
        <v>8.4014672189604484E-6</v>
      </c>
      <c r="BS506" s="500">
        <v>1.6461102333508729E-5</v>
      </c>
      <c r="BT506" s="500">
        <v>3.8479249899676953E-6</v>
      </c>
      <c r="BU506" s="500">
        <v>6.3213651858080952E-6</v>
      </c>
      <c r="BV506" s="500">
        <v>1.8114154066680434E-6</v>
      </c>
      <c r="BW506" s="500">
        <v>9.9409986736803241E-7</v>
      </c>
      <c r="BX506" s="500">
        <v>1.0027249908986888E-6</v>
      </c>
      <c r="BY506" s="500">
        <v>4.4504593762984978E-6</v>
      </c>
      <c r="BZ506" s="500">
        <v>1.4880144738282933E-5</v>
      </c>
      <c r="CA506" s="500">
        <v>3.8839007775762127E-6</v>
      </c>
      <c r="CB506" s="500">
        <v>5.7871349938544346E-6</v>
      </c>
      <c r="CC506" s="500">
        <v>3.4260615636429324E-6</v>
      </c>
      <c r="CD506" s="500">
        <v>4.3121607430314939E-6</v>
      </c>
      <c r="CE506" s="500">
        <v>4.4780053772794858E-6</v>
      </c>
      <c r="CF506" s="500">
        <v>4.8580045085206607E-6</v>
      </c>
      <c r="CG506" s="500">
        <v>1.6042322996031647E-6</v>
      </c>
      <c r="CH506" s="500">
        <v>2.8049232094751269E-6</v>
      </c>
      <c r="CI506" s="500">
        <v>1.4605847665432148E-5</v>
      </c>
      <c r="CJ506" s="500">
        <v>3.8457273208033297E-6</v>
      </c>
      <c r="CK506" s="500">
        <v>2.4086924404823688E-6</v>
      </c>
      <c r="CL506" s="500">
        <v>1.0057204233943614E-5</v>
      </c>
      <c r="CM506" s="500">
        <v>1.0935022349872808E-5</v>
      </c>
      <c r="CN506" s="500">
        <v>3.3414069852398465E-5</v>
      </c>
      <c r="CO506" s="500">
        <v>2.8465654889701946E-5</v>
      </c>
      <c r="CP506" s="500">
        <v>2.1196792574208799E-6</v>
      </c>
      <c r="CQ506" s="500">
        <v>4.860168584957099E-6</v>
      </c>
      <c r="CR506" s="500">
        <v>1.7565682228349447E-6</v>
      </c>
      <c r="CS506" s="500">
        <v>1.5072663420556183E-6</v>
      </c>
      <c r="CT506" s="500">
        <v>1.2746532815549064E-6</v>
      </c>
      <c r="CU506" s="500">
        <v>1.891690555320836E-5</v>
      </c>
      <c r="CV506" s="500">
        <v>4.143251765587868E-6</v>
      </c>
      <c r="CW506" s="500">
        <v>1.6018662890036274E-4</v>
      </c>
      <c r="CX506" s="500">
        <v>3.3527817533424199E-6</v>
      </c>
      <c r="CY506" s="500">
        <v>5.8189419588974046E-6</v>
      </c>
      <c r="CZ506" s="500">
        <v>2.3179989512048462E-6</v>
      </c>
      <c r="DA506" s="500">
        <v>2.005174449165109E-6</v>
      </c>
      <c r="DB506" s="500">
        <v>1.3855734776983824E-5</v>
      </c>
      <c r="DC506" s="500">
        <v>1.1079342697795345E-6</v>
      </c>
      <c r="DD506" s="500">
        <v>4.8244320605149484E-6</v>
      </c>
      <c r="DE506" s="500">
        <v>4.26398138340642E-6</v>
      </c>
      <c r="DF506" s="501">
        <v>1.0871696969030474E-5</v>
      </c>
      <c r="DH506" s="312"/>
      <c r="DI506" s="308"/>
      <c r="DJ506" s="311"/>
      <c r="DK506" s="308"/>
    </row>
    <row r="507" spans="2:115">
      <c r="B507" s="494" t="str">
        <f t="shared" ref="B507:C507" si="783">B393</f>
        <v>341</v>
      </c>
      <c r="C507" s="574" t="str">
        <f t="shared" si="783"/>
        <v>通信・映像・音響機器</v>
      </c>
      <c r="D507" s="500">
        <v>8.559039208751655E-6</v>
      </c>
      <c r="E507" s="500">
        <v>4.7523214468982186E-6</v>
      </c>
      <c r="F507" s="500">
        <v>1.929703682673488E-5</v>
      </c>
      <c r="G507" s="500">
        <v>2.6129128735159773E-5</v>
      </c>
      <c r="H507" s="500">
        <v>1.0886308134037002E-5</v>
      </c>
      <c r="I507" s="500">
        <v>0</v>
      </c>
      <c r="J507" s="500">
        <v>1.4639996374518927E-5</v>
      </c>
      <c r="K507" s="500">
        <v>5.6189245430751567E-6</v>
      </c>
      <c r="L507" s="500">
        <v>1.4226021744042728E-5</v>
      </c>
      <c r="M507" s="500">
        <v>3.5331671317909494E-6</v>
      </c>
      <c r="N507" s="500">
        <v>0</v>
      </c>
      <c r="O507" s="500">
        <v>4.7959090623466374E-6</v>
      </c>
      <c r="P507" s="500">
        <v>4.6190470953735072E-6</v>
      </c>
      <c r="Q507" s="500">
        <v>7.7037289350409651E-6</v>
      </c>
      <c r="R507" s="500">
        <v>4.7927597154096918E-6</v>
      </c>
      <c r="S507" s="500">
        <v>5.9821535114696329E-6</v>
      </c>
      <c r="T507" s="500">
        <v>4.16517453762768E-6</v>
      </c>
      <c r="U507" s="500">
        <v>5.7438744509569342E-6</v>
      </c>
      <c r="V507" s="500">
        <v>1.7569583873609184E-6</v>
      </c>
      <c r="W507" s="500">
        <v>6.3069139565788224E-6</v>
      </c>
      <c r="X507" s="500">
        <v>2.3072785947968805E-6</v>
      </c>
      <c r="Y507" s="500">
        <v>7.3209887290206261E-6</v>
      </c>
      <c r="Z507" s="500">
        <v>4.8650797894840315E-6</v>
      </c>
      <c r="AA507" s="500">
        <v>5.2548105910949762E-6</v>
      </c>
      <c r="AB507" s="500">
        <v>1.5384036449825058E-5</v>
      </c>
      <c r="AC507" s="500">
        <v>4.0945817722484679E-6</v>
      </c>
      <c r="AD507" s="500">
        <v>1.7904787878760765E-6</v>
      </c>
      <c r="AE507" s="500">
        <v>5.3436400435266144E-6</v>
      </c>
      <c r="AF507" s="500">
        <v>4.111824174716035E-6</v>
      </c>
      <c r="AG507" s="500">
        <v>7.5948356499936769E-6</v>
      </c>
      <c r="AH507" s="500">
        <v>8.0130671774147038E-7</v>
      </c>
      <c r="AI507" s="500">
        <v>3.2321316213517221E-5</v>
      </c>
      <c r="AJ507" s="500">
        <v>1.5850830626520574E-5</v>
      </c>
      <c r="AK507" s="500">
        <v>6.3551827359015779E-6</v>
      </c>
      <c r="AL507" s="500">
        <v>1.1992283583744809E-5</v>
      </c>
      <c r="AM507" s="500">
        <v>-2.0511666248127294E-6</v>
      </c>
      <c r="AN507" s="500">
        <v>2.5684636913123351E-6</v>
      </c>
      <c r="AO507" s="500">
        <v>2.8434719278256177E-6</v>
      </c>
      <c r="AP507" s="500">
        <v>2.3920055888767838E-6</v>
      </c>
      <c r="AQ507" s="500">
        <v>3.8635005496196805E-6</v>
      </c>
      <c r="AR507" s="500">
        <v>5.0209108022124567E-6</v>
      </c>
      <c r="AS507" s="500">
        <v>1.2359277310531976E-5</v>
      </c>
      <c r="AT507" s="500">
        <v>6.3268760933663798E-6</v>
      </c>
      <c r="AU507" s="500">
        <v>2.0560136657739263E-5</v>
      </c>
      <c r="AV507" s="500">
        <v>3.4369756738324363E-5</v>
      </c>
      <c r="AW507" s="500">
        <v>6.050277061980893E-6</v>
      </c>
      <c r="AX507" s="500">
        <v>1.3787243314360974E-5</v>
      </c>
      <c r="AY507" s="500">
        <v>1.0473382136531387E-5</v>
      </c>
      <c r="AZ507" s="500">
        <v>8.9562159325012348E-6</v>
      </c>
      <c r="BA507" s="500">
        <v>3.1837977476945809E-6</v>
      </c>
      <c r="BB507" s="500">
        <v>1.6658074830772714E-5</v>
      </c>
      <c r="BC507" s="500">
        <v>7.9811231098902532E-6</v>
      </c>
      <c r="BD507" s="500">
        <v>1.003329753882227</v>
      </c>
      <c r="BE507" s="500">
        <v>3.4967359995421754E-6</v>
      </c>
      <c r="BF507" s="500">
        <v>2.0228987792436305E-3</v>
      </c>
      <c r="BG507" s="500">
        <v>2.1514520270815352E-3</v>
      </c>
      <c r="BH507" s="500">
        <v>5.6914745576632653E-6</v>
      </c>
      <c r="BI507" s="500">
        <v>1.2945919883413429E-3</v>
      </c>
      <c r="BJ507" s="500">
        <v>5.4874131963480484E-5</v>
      </c>
      <c r="BK507" s="500">
        <v>6.8266580503159292E-6</v>
      </c>
      <c r="BL507" s="500">
        <v>1.2989981155448319E-6</v>
      </c>
      <c r="BM507" s="500">
        <v>1.7878976154966407E-4</v>
      </c>
      <c r="BN507" s="500">
        <v>5.6208179562818181E-5</v>
      </c>
      <c r="BO507" s="500">
        <v>2.9889704048249172E-4</v>
      </c>
      <c r="BP507" s="500">
        <v>4.4330672793040186E-4</v>
      </c>
      <c r="BQ507" s="500">
        <v>1.2582851340511235E-5</v>
      </c>
      <c r="BR507" s="500">
        <v>1.2471469774606136E-5</v>
      </c>
      <c r="BS507" s="500">
        <v>1.4185287865438493E-5</v>
      </c>
      <c r="BT507" s="500">
        <v>1.0479066471601192E-5</v>
      </c>
      <c r="BU507" s="500">
        <v>2.9065376596519479E-5</v>
      </c>
      <c r="BV507" s="500">
        <v>2.1046438831821939E-5</v>
      </c>
      <c r="BW507" s="500">
        <v>1.8110584670035193E-5</v>
      </c>
      <c r="BX507" s="500">
        <v>4.8033206284758403E-6</v>
      </c>
      <c r="BY507" s="500">
        <v>5.3741828239786062E-6</v>
      </c>
      <c r="BZ507" s="500">
        <v>1.8653721789922819E-5</v>
      </c>
      <c r="CA507" s="500">
        <v>2.3756792002047967E-5</v>
      </c>
      <c r="CB507" s="500">
        <v>1.2952138647749561E-5</v>
      </c>
      <c r="CC507" s="500">
        <v>6.9667920988814122E-6</v>
      </c>
      <c r="CD507" s="500">
        <v>1.6863271981657134E-5</v>
      </c>
      <c r="CE507" s="500">
        <v>1.0926738607820264E-5</v>
      </c>
      <c r="CF507" s="500">
        <v>1.6883078077611028E-5</v>
      </c>
      <c r="CG507" s="500">
        <v>4.7329663718983728E-6</v>
      </c>
      <c r="CH507" s="500">
        <v>9.0983399927127825E-6</v>
      </c>
      <c r="CI507" s="500">
        <v>3.1398421026681197E-5</v>
      </c>
      <c r="CJ507" s="500">
        <v>4.3541080838164805E-5</v>
      </c>
      <c r="CK507" s="500">
        <v>9.1560522036603637E-6</v>
      </c>
      <c r="CL507" s="500">
        <v>3.8937451548038256E-5</v>
      </c>
      <c r="CM507" s="500">
        <v>1.4246826739802796E-4</v>
      </c>
      <c r="CN507" s="500">
        <v>8.820718502345191E-6</v>
      </c>
      <c r="CO507" s="500">
        <v>3.3076825028262396E-5</v>
      </c>
      <c r="CP507" s="500">
        <v>5.9578385209406156E-6</v>
      </c>
      <c r="CQ507" s="500">
        <v>7.4773549905542147E-6</v>
      </c>
      <c r="CR507" s="500">
        <v>7.3422976280237164E-6</v>
      </c>
      <c r="CS507" s="500">
        <v>4.1044880911634752E-6</v>
      </c>
      <c r="CT507" s="500">
        <v>7.913742387375011E-6</v>
      </c>
      <c r="CU507" s="500">
        <v>4.7235441075089488E-5</v>
      </c>
      <c r="CV507" s="500">
        <v>3.7046321339468371E-5</v>
      </c>
      <c r="CW507" s="500">
        <v>2.5786101923556157E-4</v>
      </c>
      <c r="CX507" s="500">
        <v>6.8199608382643528E-5</v>
      </c>
      <c r="CY507" s="500">
        <v>8.8472637145729063E-6</v>
      </c>
      <c r="CZ507" s="500">
        <v>1.5313521467860857E-5</v>
      </c>
      <c r="DA507" s="500">
        <v>4.4442723372385388E-6</v>
      </c>
      <c r="DB507" s="500">
        <v>6.6441413655590395E-5</v>
      </c>
      <c r="DC507" s="500">
        <v>1.9642615742951946E-5</v>
      </c>
      <c r="DD507" s="500">
        <v>5.3344801396788948E-6</v>
      </c>
      <c r="DE507" s="500">
        <v>3.5463904044061125E-6</v>
      </c>
      <c r="DF507" s="501">
        <v>2.4740003789508495E-5</v>
      </c>
      <c r="DH507" s="312"/>
      <c r="DI507" s="308"/>
      <c r="DJ507" s="311"/>
      <c r="DK507" s="308"/>
    </row>
    <row r="508" spans="2:115">
      <c r="B508" s="494" t="str">
        <f t="shared" ref="B508:C508" si="784">B394</f>
        <v>342</v>
      </c>
      <c r="C508" s="574" t="str">
        <f t="shared" si="784"/>
        <v>電子計算機・同附属装置</v>
      </c>
      <c r="D508" s="500">
        <v>1.6438461769479449E-6</v>
      </c>
      <c r="E508" s="500">
        <v>6.9897235195183937E-7</v>
      </c>
      <c r="F508" s="500">
        <v>3.4283008309539163E-6</v>
      </c>
      <c r="G508" s="500">
        <v>1.2733530397001042E-6</v>
      </c>
      <c r="H508" s="500">
        <v>5.218647602648744E-7</v>
      </c>
      <c r="I508" s="500">
        <v>0</v>
      </c>
      <c r="J508" s="500">
        <v>3.7026901984290331E-6</v>
      </c>
      <c r="K508" s="500">
        <v>4.5006644533671706E-7</v>
      </c>
      <c r="L508" s="500">
        <v>5.1481821512895932E-7</v>
      </c>
      <c r="M508" s="500">
        <v>5.2135851921269927E-7</v>
      </c>
      <c r="N508" s="500">
        <v>0</v>
      </c>
      <c r="O508" s="500">
        <v>7.0292044413186579E-7</v>
      </c>
      <c r="P508" s="500">
        <v>4.3378137667481206E-7</v>
      </c>
      <c r="Q508" s="500">
        <v>1.1739285525327398E-6</v>
      </c>
      <c r="R508" s="500">
        <v>4.7731246921234363E-7</v>
      </c>
      <c r="S508" s="500">
        <v>6.3814126995670367E-7</v>
      </c>
      <c r="T508" s="500">
        <v>4.2543214491036032E-7</v>
      </c>
      <c r="U508" s="500">
        <v>7.5769481204819415E-7</v>
      </c>
      <c r="V508" s="500">
        <v>2.2547142028659493E-7</v>
      </c>
      <c r="W508" s="500">
        <v>9.3930767224465206E-7</v>
      </c>
      <c r="X508" s="500">
        <v>2.7045667826727057E-7</v>
      </c>
      <c r="Y508" s="500">
        <v>8.6609905699455636E-7</v>
      </c>
      <c r="Z508" s="500">
        <v>3.8578492295956113E-7</v>
      </c>
      <c r="AA508" s="500">
        <v>5.2225390608395604E-7</v>
      </c>
      <c r="AB508" s="500">
        <v>4.1327758416122301E-7</v>
      </c>
      <c r="AC508" s="500">
        <v>3.6304692917548325E-7</v>
      </c>
      <c r="AD508" s="500">
        <v>9.1262174677225257E-8</v>
      </c>
      <c r="AE508" s="500">
        <v>1.0488807749444936E-6</v>
      </c>
      <c r="AF508" s="500">
        <v>4.3712882754832067E-7</v>
      </c>
      <c r="AG508" s="500">
        <v>7.1385049274625777E-7</v>
      </c>
      <c r="AH508" s="500">
        <v>5.0353028718673412E-8</v>
      </c>
      <c r="AI508" s="500">
        <v>6.5722034237855059E-7</v>
      </c>
      <c r="AJ508" s="500">
        <v>1.2021340994955619E-6</v>
      </c>
      <c r="AK508" s="500">
        <v>7.582860166172941E-7</v>
      </c>
      <c r="AL508" s="500">
        <v>1.6943439916953559E-6</v>
      </c>
      <c r="AM508" s="500">
        <v>-2.7011172219891163E-7</v>
      </c>
      <c r="AN508" s="500">
        <v>2.9517649733649858E-7</v>
      </c>
      <c r="AO508" s="500">
        <v>3.2884608691941019E-7</v>
      </c>
      <c r="AP508" s="500">
        <v>2.6461614485618438E-7</v>
      </c>
      <c r="AQ508" s="500">
        <v>5.7206955897992913E-7</v>
      </c>
      <c r="AR508" s="500">
        <v>4.9135053066600123E-7</v>
      </c>
      <c r="AS508" s="500">
        <v>5.7957716590933528E-7</v>
      </c>
      <c r="AT508" s="500">
        <v>6.6146670581707653E-7</v>
      </c>
      <c r="AU508" s="500">
        <v>6.6539816306660656E-7</v>
      </c>
      <c r="AV508" s="500">
        <v>9.5919231097406387E-7</v>
      </c>
      <c r="AW508" s="500">
        <v>6.8657221261306012E-7</v>
      </c>
      <c r="AX508" s="500">
        <v>8.4441937419763713E-7</v>
      </c>
      <c r="AY508" s="500">
        <v>6.872257094134111E-7</v>
      </c>
      <c r="AZ508" s="500">
        <v>5.7610120705724102E-7</v>
      </c>
      <c r="BA508" s="500">
        <v>3.1907816516512874E-7</v>
      </c>
      <c r="BB508" s="500">
        <v>5.6015145118609305E-7</v>
      </c>
      <c r="BC508" s="500">
        <v>4.5999887138006884E-7</v>
      </c>
      <c r="BD508" s="500">
        <v>2.2963944135547139E-6</v>
      </c>
      <c r="BE508" s="500">
        <v>1.0009880824974748</v>
      </c>
      <c r="BF508" s="500">
        <v>2.9755502980612067E-7</v>
      </c>
      <c r="BG508" s="500">
        <v>3.2758606249584625E-7</v>
      </c>
      <c r="BH508" s="500">
        <v>3.7947362074504256E-7</v>
      </c>
      <c r="BI508" s="500">
        <v>5.2719362680130245E-7</v>
      </c>
      <c r="BJ508" s="500">
        <v>8.0069941513334491E-7</v>
      </c>
      <c r="BK508" s="500">
        <v>8.0705132482512307E-7</v>
      </c>
      <c r="BL508" s="500">
        <v>1.8072105342940102E-7</v>
      </c>
      <c r="BM508" s="500">
        <v>1.1899733723733366E-6</v>
      </c>
      <c r="BN508" s="500">
        <v>1.1277349018273874E-6</v>
      </c>
      <c r="BO508" s="500">
        <v>1.796200072395602E-6</v>
      </c>
      <c r="BP508" s="500">
        <v>2.3319942411262846E-6</v>
      </c>
      <c r="BQ508" s="500">
        <v>1.4211802700517512E-6</v>
      </c>
      <c r="BR508" s="500">
        <v>5.5518541947342285E-7</v>
      </c>
      <c r="BS508" s="500">
        <v>1.1330719358330137E-6</v>
      </c>
      <c r="BT508" s="500">
        <v>1.1693290970174346E-6</v>
      </c>
      <c r="BU508" s="500">
        <v>7.3350659613197668E-7</v>
      </c>
      <c r="BV508" s="500">
        <v>4.4276769620413366E-7</v>
      </c>
      <c r="BW508" s="500">
        <v>1.186023919363935E-7</v>
      </c>
      <c r="BX508" s="500">
        <v>5.4840584384737983E-8</v>
      </c>
      <c r="BY508" s="500">
        <v>1.2255181070995826E-7</v>
      </c>
      <c r="BZ508" s="500">
        <v>3.906276044709618E-7</v>
      </c>
      <c r="CA508" s="500">
        <v>1.185940516825323E-6</v>
      </c>
      <c r="CB508" s="500">
        <v>2.459776434164608E-7</v>
      </c>
      <c r="CC508" s="500">
        <v>1.5742483486356736E-6</v>
      </c>
      <c r="CD508" s="500">
        <v>6.3740846255604719E-7</v>
      </c>
      <c r="CE508" s="500">
        <v>6.9200595295276542E-7</v>
      </c>
      <c r="CF508" s="500">
        <v>3.6123132751691484E-7</v>
      </c>
      <c r="CG508" s="500">
        <v>4.178264691831257E-7</v>
      </c>
      <c r="CH508" s="500">
        <v>1.743038842978792E-6</v>
      </c>
      <c r="CI508" s="500">
        <v>3.1960969537245131E-6</v>
      </c>
      <c r="CJ508" s="500">
        <v>7.7002812556425417E-7</v>
      </c>
      <c r="CK508" s="500">
        <v>1.2596677450779842E-6</v>
      </c>
      <c r="CL508" s="500">
        <v>5.8198687732596616E-7</v>
      </c>
      <c r="CM508" s="500">
        <v>6.2575017951222498E-7</v>
      </c>
      <c r="CN508" s="500">
        <v>4.6247375876175776E-7</v>
      </c>
      <c r="CO508" s="500">
        <v>8.6665145029470591E-7</v>
      </c>
      <c r="CP508" s="500">
        <v>4.8529031415417127E-7</v>
      </c>
      <c r="CQ508" s="500">
        <v>9.2544198541326241E-7</v>
      </c>
      <c r="CR508" s="500">
        <v>4.4468536246156451E-7</v>
      </c>
      <c r="CS508" s="500">
        <v>6.2678292513383849E-7</v>
      </c>
      <c r="CT508" s="500">
        <v>3.3939994445344219E-7</v>
      </c>
      <c r="CU508" s="500">
        <v>8.0325092280179213E-5</v>
      </c>
      <c r="CV508" s="500">
        <v>8.0198507091190917E-7</v>
      </c>
      <c r="CW508" s="500">
        <v>5.2092572569066929E-5</v>
      </c>
      <c r="CX508" s="500">
        <v>4.5722838631820264E-7</v>
      </c>
      <c r="CY508" s="500">
        <v>1.3280544755315294E-6</v>
      </c>
      <c r="CZ508" s="500">
        <v>3.4026335886585519E-7</v>
      </c>
      <c r="DA508" s="500">
        <v>5.2225740568575123E-7</v>
      </c>
      <c r="DB508" s="500">
        <v>6.5464645705676816E-7</v>
      </c>
      <c r="DC508" s="500">
        <v>3.5051036001840625E-7</v>
      </c>
      <c r="DD508" s="500">
        <v>4.7519389827880562E-7</v>
      </c>
      <c r="DE508" s="500">
        <v>1.9546793047040996E-7</v>
      </c>
      <c r="DF508" s="501">
        <v>4.2154352728551245E-7</v>
      </c>
      <c r="DH508" s="312"/>
      <c r="DI508" s="308"/>
      <c r="DJ508" s="311"/>
      <c r="DK508" s="308"/>
    </row>
    <row r="509" spans="2:115">
      <c r="B509" s="494" t="str">
        <f t="shared" ref="B509:C509" si="785">B395</f>
        <v>351</v>
      </c>
      <c r="C509" s="574" t="str">
        <f t="shared" si="785"/>
        <v>乗用車</v>
      </c>
      <c r="D509" s="500">
        <v>0</v>
      </c>
      <c r="E509" s="500">
        <v>0</v>
      </c>
      <c r="F509" s="500">
        <v>0</v>
      </c>
      <c r="G509" s="500">
        <v>0</v>
      </c>
      <c r="H509" s="500">
        <v>0</v>
      </c>
      <c r="I509" s="500">
        <v>0</v>
      </c>
      <c r="J509" s="500">
        <v>0</v>
      </c>
      <c r="K509" s="500">
        <v>0</v>
      </c>
      <c r="L509" s="500">
        <v>0</v>
      </c>
      <c r="M509" s="500">
        <v>0</v>
      </c>
      <c r="N509" s="500">
        <v>0</v>
      </c>
      <c r="O509" s="500">
        <v>0</v>
      </c>
      <c r="P509" s="500">
        <v>0</v>
      </c>
      <c r="Q509" s="500">
        <v>0</v>
      </c>
      <c r="R509" s="500">
        <v>0</v>
      </c>
      <c r="S509" s="500">
        <v>0</v>
      </c>
      <c r="T509" s="500">
        <v>0</v>
      </c>
      <c r="U509" s="500">
        <v>0</v>
      </c>
      <c r="V509" s="500">
        <v>0</v>
      </c>
      <c r="W509" s="500">
        <v>0</v>
      </c>
      <c r="X509" s="500">
        <v>0</v>
      </c>
      <c r="Y509" s="500">
        <v>0</v>
      </c>
      <c r="Z509" s="500">
        <v>0</v>
      </c>
      <c r="AA509" s="500">
        <v>0</v>
      </c>
      <c r="AB509" s="500">
        <v>0</v>
      </c>
      <c r="AC509" s="500">
        <v>0</v>
      </c>
      <c r="AD509" s="500">
        <v>0</v>
      </c>
      <c r="AE509" s="500">
        <v>0</v>
      </c>
      <c r="AF509" s="500">
        <v>0</v>
      </c>
      <c r="AG509" s="500">
        <v>0</v>
      </c>
      <c r="AH509" s="500">
        <v>0</v>
      </c>
      <c r="AI509" s="500">
        <v>0</v>
      </c>
      <c r="AJ509" s="500">
        <v>0</v>
      </c>
      <c r="AK509" s="500">
        <v>0</v>
      </c>
      <c r="AL509" s="500">
        <v>0</v>
      </c>
      <c r="AM509" s="500">
        <v>0</v>
      </c>
      <c r="AN509" s="500">
        <v>0</v>
      </c>
      <c r="AO509" s="500">
        <v>0</v>
      </c>
      <c r="AP509" s="500">
        <v>0</v>
      </c>
      <c r="AQ509" s="500">
        <v>0</v>
      </c>
      <c r="AR509" s="500">
        <v>0</v>
      </c>
      <c r="AS509" s="500">
        <v>0</v>
      </c>
      <c r="AT509" s="500">
        <v>0</v>
      </c>
      <c r="AU509" s="500">
        <v>0</v>
      </c>
      <c r="AV509" s="500">
        <v>0</v>
      </c>
      <c r="AW509" s="500">
        <v>0</v>
      </c>
      <c r="AX509" s="500">
        <v>0</v>
      </c>
      <c r="AY509" s="500">
        <v>0</v>
      </c>
      <c r="AZ509" s="500">
        <v>0</v>
      </c>
      <c r="BA509" s="500">
        <v>0</v>
      </c>
      <c r="BB509" s="500">
        <v>0</v>
      </c>
      <c r="BC509" s="500">
        <v>0</v>
      </c>
      <c r="BD509" s="500">
        <v>0</v>
      </c>
      <c r="BE509" s="500">
        <v>0</v>
      </c>
      <c r="BF509" s="500">
        <v>1</v>
      </c>
      <c r="BG509" s="500">
        <v>0</v>
      </c>
      <c r="BH509" s="500">
        <v>0</v>
      </c>
      <c r="BI509" s="500">
        <v>0</v>
      </c>
      <c r="BJ509" s="500">
        <v>0</v>
      </c>
      <c r="BK509" s="500">
        <v>0</v>
      </c>
      <c r="BL509" s="500">
        <v>0</v>
      </c>
      <c r="BM509" s="500">
        <v>0</v>
      </c>
      <c r="BN509" s="500">
        <v>0</v>
      </c>
      <c r="BO509" s="500">
        <v>0</v>
      </c>
      <c r="BP509" s="500">
        <v>0</v>
      </c>
      <c r="BQ509" s="500">
        <v>0</v>
      </c>
      <c r="BR509" s="500">
        <v>0</v>
      </c>
      <c r="BS509" s="500">
        <v>0</v>
      </c>
      <c r="BT509" s="500">
        <v>0</v>
      </c>
      <c r="BU509" s="500">
        <v>0</v>
      </c>
      <c r="BV509" s="500">
        <v>0</v>
      </c>
      <c r="BW509" s="500">
        <v>0</v>
      </c>
      <c r="BX509" s="500">
        <v>0</v>
      </c>
      <c r="BY509" s="500">
        <v>0</v>
      </c>
      <c r="BZ509" s="500">
        <v>0</v>
      </c>
      <c r="CA509" s="500">
        <v>0</v>
      </c>
      <c r="CB509" s="500">
        <v>0</v>
      </c>
      <c r="CC509" s="500">
        <v>0</v>
      </c>
      <c r="CD509" s="500">
        <v>0</v>
      </c>
      <c r="CE509" s="500">
        <v>0</v>
      </c>
      <c r="CF509" s="500">
        <v>0</v>
      </c>
      <c r="CG509" s="500">
        <v>0</v>
      </c>
      <c r="CH509" s="500">
        <v>0</v>
      </c>
      <c r="CI509" s="500">
        <v>0</v>
      </c>
      <c r="CJ509" s="500">
        <v>0</v>
      </c>
      <c r="CK509" s="500">
        <v>0</v>
      </c>
      <c r="CL509" s="500">
        <v>0</v>
      </c>
      <c r="CM509" s="500">
        <v>0</v>
      </c>
      <c r="CN509" s="500">
        <v>0</v>
      </c>
      <c r="CO509" s="500">
        <v>0</v>
      </c>
      <c r="CP509" s="500">
        <v>0</v>
      </c>
      <c r="CQ509" s="500">
        <v>0</v>
      </c>
      <c r="CR509" s="500">
        <v>0</v>
      </c>
      <c r="CS509" s="500">
        <v>0</v>
      </c>
      <c r="CT509" s="500">
        <v>0</v>
      </c>
      <c r="CU509" s="500">
        <v>0</v>
      </c>
      <c r="CV509" s="500">
        <v>0</v>
      </c>
      <c r="CW509" s="500">
        <v>0</v>
      </c>
      <c r="CX509" s="500">
        <v>0</v>
      </c>
      <c r="CY509" s="500">
        <v>0</v>
      </c>
      <c r="CZ509" s="500">
        <v>0</v>
      </c>
      <c r="DA509" s="500">
        <v>0</v>
      </c>
      <c r="DB509" s="500">
        <v>0</v>
      </c>
      <c r="DC509" s="500">
        <v>0</v>
      </c>
      <c r="DD509" s="500">
        <v>0</v>
      </c>
      <c r="DE509" s="500">
        <v>0</v>
      </c>
      <c r="DF509" s="501">
        <v>0</v>
      </c>
      <c r="DH509" s="312"/>
      <c r="DI509" s="308"/>
      <c r="DJ509" s="311"/>
      <c r="DK509" s="308"/>
    </row>
    <row r="510" spans="2:115">
      <c r="B510" s="494" t="str">
        <f t="shared" ref="B510:C510" si="786">B396</f>
        <v>352</v>
      </c>
      <c r="C510" s="574" t="str">
        <f t="shared" si="786"/>
        <v>その他の自動車</v>
      </c>
      <c r="D510" s="500">
        <v>5.1079193279355733E-5</v>
      </c>
      <c r="E510" s="500">
        <v>1.9215780757374346E-5</v>
      </c>
      <c r="F510" s="500">
        <v>1.1348091832986452E-4</v>
      </c>
      <c r="G510" s="500">
        <v>2.6004286239141781E-5</v>
      </c>
      <c r="H510" s="500">
        <v>1.1295356616216628E-5</v>
      </c>
      <c r="I510" s="500">
        <v>0</v>
      </c>
      <c r="J510" s="500">
        <v>7.8675442615053876E-5</v>
      </c>
      <c r="K510" s="500">
        <v>1.1623017666564926E-5</v>
      </c>
      <c r="L510" s="500">
        <v>1.3170618029843578E-5</v>
      </c>
      <c r="M510" s="500">
        <v>1.3434167670302019E-5</v>
      </c>
      <c r="N510" s="500">
        <v>0</v>
      </c>
      <c r="O510" s="500">
        <v>1.8280183948362992E-5</v>
      </c>
      <c r="P510" s="500">
        <v>1.0418484497514344E-5</v>
      </c>
      <c r="Q510" s="500">
        <v>2.8047635060311112E-5</v>
      </c>
      <c r="R510" s="500">
        <v>1.0685896769880443E-5</v>
      </c>
      <c r="S510" s="500">
        <v>1.8594438793534495E-5</v>
      </c>
      <c r="T510" s="500">
        <v>1.0819296938462267E-5</v>
      </c>
      <c r="U510" s="500">
        <v>1.359654103106259E-5</v>
      </c>
      <c r="V510" s="500">
        <v>7.4227507483997716E-6</v>
      </c>
      <c r="W510" s="500">
        <v>2.7226456061655458E-5</v>
      </c>
      <c r="X510" s="500">
        <v>7.9771793786064798E-6</v>
      </c>
      <c r="Y510" s="500">
        <v>2.7821072876251739E-5</v>
      </c>
      <c r="Z510" s="500">
        <v>1.1894991276580795E-5</v>
      </c>
      <c r="AA510" s="500">
        <v>1.4928994038226123E-5</v>
      </c>
      <c r="AB510" s="500">
        <v>1.2400936828513514E-5</v>
      </c>
      <c r="AC510" s="500">
        <v>1.0002778457510728E-5</v>
      </c>
      <c r="AD510" s="500">
        <v>2.9499347489551984E-6</v>
      </c>
      <c r="AE510" s="500">
        <v>1.924826588159028E-5</v>
      </c>
      <c r="AF510" s="500">
        <v>1.2251237327044761E-5</v>
      </c>
      <c r="AG510" s="500">
        <v>2.1136816432333932E-5</v>
      </c>
      <c r="AH510" s="500">
        <v>1.2562591267745654E-6</v>
      </c>
      <c r="AI510" s="500">
        <v>1.8359900114364169E-5</v>
      </c>
      <c r="AJ510" s="500">
        <v>3.0129419322515908E-5</v>
      </c>
      <c r="AK510" s="500">
        <v>2.2485869653148176E-5</v>
      </c>
      <c r="AL510" s="500">
        <v>4.1520176975044458E-5</v>
      </c>
      <c r="AM510" s="500">
        <v>-9.1494855035116509E-6</v>
      </c>
      <c r="AN510" s="500">
        <v>7.9723037643992028E-6</v>
      </c>
      <c r="AO510" s="500">
        <v>6.8837964180013972E-6</v>
      </c>
      <c r="AP510" s="500">
        <v>5.3114472395118853E-6</v>
      </c>
      <c r="AQ510" s="500">
        <v>1.5931292097919556E-5</v>
      </c>
      <c r="AR510" s="500">
        <v>1.3352393060354112E-5</v>
      </c>
      <c r="AS510" s="500">
        <v>1.6055843834463731E-5</v>
      </c>
      <c r="AT510" s="500">
        <v>1.7340306804406425E-5</v>
      </c>
      <c r="AU510" s="500">
        <v>1.5761287860789212E-5</v>
      </c>
      <c r="AV510" s="500">
        <v>1.2889210407118017E-5</v>
      </c>
      <c r="AW510" s="500">
        <v>1.960858896884376E-5</v>
      </c>
      <c r="AX510" s="500">
        <v>2.0028764021340472E-5</v>
      </c>
      <c r="AY510" s="500">
        <v>1.9351902825259073E-5</v>
      </c>
      <c r="AZ510" s="500">
        <v>1.1365083021125248E-5</v>
      </c>
      <c r="BA510" s="500">
        <v>7.7734791239174612E-6</v>
      </c>
      <c r="BB510" s="500">
        <v>1.4739007168835838E-5</v>
      </c>
      <c r="BC510" s="500">
        <v>8.0322886514093344E-6</v>
      </c>
      <c r="BD510" s="500">
        <v>6.4409680231947553E-6</v>
      </c>
      <c r="BE510" s="500">
        <v>8.81673555031815E-6</v>
      </c>
      <c r="BF510" s="500">
        <v>6.7107537730801032E-6</v>
      </c>
      <c r="BG510" s="500">
        <v>1.0888358358924581</v>
      </c>
      <c r="BH510" s="500">
        <v>9.5465429992155629E-6</v>
      </c>
      <c r="BI510" s="500">
        <v>5.460303453900461E-6</v>
      </c>
      <c r="BJ510" s="500">
        <v>9.1737792969923868E-6</v>
      </c>
      <c r="BK510" s="500">
        <v>1.6171611162764116E-5</v>
      </c>
      <c r="BL510" s="500">
        <v>5.7699028945460492E-6</v>
      </c>
      <c r="BM510" s="500">
        <v>1.2731692488485456E-5</v>
      </c>
      <c r="BN510" s="500">
        <v>2.0172968724047464E-5</v>
      </c>
      <c r="BO510" s="500">
        <v>1.9257229966821152E-5</v>
      </c>
      <c r="BP510" s="500">
        <v>1.8640708333265812E-5</v>
      </c>
      <c r="BQ510" s="500">
        <v>4.5453715815976961E-5</v>
      </c>
      <c r="BR510" s="500">
        <v>1.2151651096815114E-5</v>
      </c>
      <c r="BS510" s="500">
        <v>3.5023920167888215E-5</v>
      </c>
      <c r="BT510" s="500">
        <v>3.1904521103243982E-5</v>
      </c>
      <c r="BU510" s="500">
        <v>9.7372093451052939E-6</v>
      </c>
      <c r="BV510" s="500">
        <v>9.3323685181473449E-6</v>
      </c>
      <c r="BW510" s="500">
        <v>2.4523922878584307E-6</v>
      </c>
      <c r="BX510" s="500">
        <v>1.2778979640996288E-6</v>
      </c>
      <c r="BY510" s="500">
        <v>2.5028026941048244E-6</v>
      </c>
      <c r="BZ510" s="500">
        <v>9.3226722458576892E-6</v>
      </c>
      <c r="CA510" s="500">
        <v>3.5997469919859794E-5</v>
      </c>
      <c r="CB510" s="500">
        <v>4.5740544674760961E-6</v>
      </c>
      <c r="CC510" s="500">
        <v>1.1240866110167378E-5</v>
      </c>
      <c r="CD510" s="500">
        <v>1.348642390001573E-5</v>
      </c>
      <c r="CE510" s="500">
        <v>1.6071087887584074E-5</v>
      </c>
      <c r="CF510" s="500">
        <v>6.5354327131154215E-6</v>
      </c>
      <c r="CG510" s="500">
        <v>1.1282861531781232E-5</v>
      </c>
      <c r="CH510" s="500">
        <v>1.4656959587435123E-5</v>
      </c>
      <c r="CI510" s="500">
        <v>1.6821829585374114E-5</v>
      </c>
      <c r="CJ510" s="500">
        <v>2.1615967916048291E-5</v>
      </c>
      <c r="CK510" s="500">
        <v>9.9724839974576588E-6</v>
      </c>
      <c r="CL510" s="500">
        <v>1.208197275666789E-5</v>
      </c>
      <c r="CM510" s="500">
        <v>1.9372927405209104E-4</v>
      </c>
      <c r="CN510" s="500">
        <v>1.1824859964878754E-5</v>
      </c>
      <c r="CO510" s="500">
        <v>2.5605161616525131E-5</v>
      </c>
      <c r="CP510" s="500">
        <v>7.0648781056282668E-6</v>
      </c>
      <c r="CQ510" s="500">
        <v>2.0673029000632157E-5</v>
      </c>
      <c r="CR510" s="500">
        <v>1.0447676968490283E-5</v>
      </c>
      <c r="CS510" s="500">
        <v>7.4549354319172197E-6</v>
      </c>
      <c r="CT510" s="500">
        <v>8.4434234542125062E-6</v>
      </c>
      <c r="CU510" s="500">
        <v>1.9528714446184867E-4</v>
      </c>
      <c r="CV510" s="500">
        <v>9.2748465137579668E-6</v>
      </c>
      <c r="CW510" s="500">
        <v>1.8317199545108214E-3</v>
      </c>
      <c r="CX510" s="500">
        <v>7.630404711098884E-6</v>
      </c>
      <c r="CY510" s="500">
        <v>2.7015692681848513E-5</v>
      </c>
      <c r="CZ510" s="500">
        <v>8.0646173188274912E-6</v>
      </c>
      <c r="DA510" s="500">
        <v>1.2477406624510378E-5</v>
      </c>
      <c r="DB510" s="500">
        <v>1.5804051045575322E-5</v>
      </c>
      <c r="DC510" s="500">
        <v>7.1932468405706475E-6</v>
      </c>
      <c r="DD510" s="500">
        <v>1.0799417884676037E-5</v>
      </c>
      <c r="DE510" s="500">
        <v>4.5301354893411852E-6</v>
      </c>
      <c r="DF510" s="501">
        <v>3.3620299122935168E-5</v>
      </c>
      <c r="DH510" s="312"/>
      <c r="DI510" s="308"/>
      <c r="DJ510" s="311"/>
      <c r="DK510" s="308"/>
    </row>
    <row r="511" spans="2:115">
      <c r="B511" s="494" t="str">
        <f t="shared" ref="B511:C511" si="787">B397</f>
        <v>353</v>
      </c>
      <c r="C511" s="574" t="str">
        <f t="shared" si="787"/>
        <v>自動車部品・同附属品</v>
      </c>
      <c r="D511" s="500">
        <v>7.6729399884809381E-4</v>
      </c>
      <c r="E511" s="500">
        <v>2.8899502727177176E-4</v>
      </c>
      <c r="F511" s="500">
        <v>1.7069125754135825E-3</v>
      </c>
      <c r="G511" s="500">
        <v>3.9107385849061966E-4</v>
      </c>
      <c r="H511" s="500">
        <v>1.6849349542412542E-4</v>
      </c>
      <c r="I511" s="500">
        <v>0</v>
      </c>
      <c r="J511" s="500">
        <v>1.1826775243049452E-3</v>
      </c>
      <c r="K511" s="500">
        <v>1.7415999112925165E-4</v>
      </c>
      <c r="L511" s="500">
        <v>1.9671627065089137E-4</v>
      </c>
      <c r="M511" s="500">
        <v>2.0167336901582601E-4</v>
      </c>
      <c r="N511" s="500">
        <v>0</v>
      </c>
      <c r="O511" s="500">
        <v>2.7466228717095093E-4</v>
      </c>
      <c r="P511" s="500">
        <v>1.5613281683615163E-4</v>
      </c>
      <c r="Q511" s="500">
        <v>4.2062094070129038E-4</v>
      </c>
      <c r="R511" s="500">
        <v>1.6046403965572022E-4</v>
      </c>
      <c r="S511" s="500">
        <v>2.7923469017755834E-4</v>
      </c>
      <c r="T511" s="500">
        <v>1.6237534741092224E-4</v>
      </c>
      <c r="U511" s="500">
        <v>2.0413857956646375E-4</v>
      </c>
      <c r="V511" s="500">
        <v>1.1144098143061686E-4</v>
      </c>
      <c r="W511" s="500">
        <v>4.0924824768424949E-4</v>
      </c>
      <c r="X511" s="500">
        <v>1.199821593811178E-4</v>
      </c>
      <c r="Y511" s="500">
        <v>4.1846703081844085E-4</v>
      </c>
      <c r="Z511" s="500">
        <v>1.7880630573851921E-4</v>
      </c>
      <c r="AA511" s="500">
        <v>2.240226708155491E-4</v>
      </c>
      <c r="AB511" s="500">
        <v>1.8650609542823768E-4</v>
      </c>
      <c r="AC511" s="500">
        <v>1.5034718877503285E-4</v>
      </c>
      <c r="AD511" s="500">
        <v>4.433329419546848E-5</v>
      </c>
      <c r="AE511" s="500">
        <v>2.8647771739780998E-4</v>
      </c>
      <c r="AF511" s="500">
        <v>1.8417644404465473E-4</v>
      </c>
      <c r="AG511" s="500">
        <v>3.1730220510880293E-4</v>
      </c>
      <c r="AH511" s="500">
        <v>1.8903257066609764E-5</v>
      </c>
      <c r="AI511" s="500">
        <v>2.7301525546885152E-4</v>
      </c>
      <c r="AJ511" s="500">
        <v>4.5183319428591468E-4</v>
      </c>
      <c r="AK511" s="500">
        <v>3.3803742580190552E-4</v>
      </c>
      <c r="AL511" s="500">
        <v>6.2713303463441175E-4</v>
      </c>
      <c r="AM511" s="500">
        <v>-1.3676798236172543E-4</v>
      </c>
      <c r="AN511" s="500">
        <v>1.1803646743851859E-4</v>
      </c>
      <c r="AO511" s="500">
        <v>1.0246750947644707E-4</v>
      </c>
      <c r="AP511" s="500">
        <v>7.8562446889427398E-5</v>
      </c>
      <c r="AQ511" s="500">
        <v>2.389557967993973E-4</v>
      </c>
      <c r="AR511" s="500">
        <v>1.9935827994783172E-4</v>
      </c>
      <c r="AS511" s="500">
        <v>2.4084795169078437E-4</v>
      </c>
      <c r="AT511" s="500">
        <v>2.5934571582982409E-4</v>
      </c>
      <c r="AU511" s="500">
        <v>2.3575500786035224E-4</v>
      </c>
      <c r="AV511" s="500">
        <v>2.5053700898062576E-4</v>
      </c>
      <c r="AW511" s="500">
        <v>2.9457400256460394E-4</v>
      </c>
      <c r="AX511" s="500">
        <v>3.013086635672365E-4</v>
      </c>
      <c r="AY511" s="500">
        <v>2.9109484346443538E-4</v>
      </c>
      <c r="AZ511" s="500">
        <v>1.7039608043832829E-4</v>
      </c>
      <c r="BA511" s="500">
        <v>1.1687007892809247E-4</v>
      </c>
      <c r="BB511" s="500">
        <v>2.2171346361431749E-4</v>
      </c>
      <c r="BC511" s="500">
        <v>1.2024524225413205E-4</v>
      </c>
      <c r="BD511" s="500">
        <v>9.643542757013714E-5</v>
      </c>
      <c r="BE511" s="500">
        <v>1.3255841254327034E-4</v>
      </c>
      <c r="BF511" s="500">
        <v>0.20869993059163239</v>
      </c>
      <c r="BG511" s="500">
        <v>0.22227416465604091</v>
      </c>
      <c r="BH511" s="500">
        <v>1.133816421070045</v>
      </c>
      <c r="BI511" s="500">
        <v>8.1550483356396619E-5</v>
      </c>
      <c r="BJ511" s="500">
        <v>1.5221539265041828E-2</v>
      </c>
      <c r="BK511" s="500">
        <v>2.430981354650216E-4</v>
      </c>
      <c r="BL511" s="500">
        <v>8.6332747888694198E-5</v>
      </c>
      <c r="BM511" s="500">
        <v>1.893623889578616E-4</v>
      </c>
      <c r="BN511" s="500">
        <v>3.0065092647848883E-4</v>
      </c>
      <c r="BO511" s="500">
        <v>2.8776281908747715E-4</v>
      </c>
      <c r="BP511" s="500">
        <v>2.7816949126844648E-4</v>
      </c>
      <c r="BQ511" s="500">
        <v>6.8315236066718537E-4</v>
      </c>
      <c r="BR511" s="500">
        <v>1.8221080102903724E-4</v>
      </c>
      <c r="BS511" s="500">
        <v>5.2564880994569383E-4</v>
      </c>
      <c r="BT511" s="500">
        <v>4.7945795765135657E-4</v>
      </c>
      <c r="BU511" s="500">
        <v>1.4774979808652728E-4</v>
      </c>
      <c r="BV511" s="500">
        <v>1.3907958395677265E-4</v>
      </c>
      <c r="BW511" s="500">
        <v>3.6147246068933145E-5</v>
      </c>
      <c r="BX511" s="500">
        <v>1.8864284756784204E-5</v>
      </c>
      <c r="BY511" s="500">
        <v>3.7332722364606013E-5</v>
      </c>
      <c r="BZ511" s="500">
        <v>3.3780890495758081E-4</v>
      </c>
      <c r="CA511" s="500">
        <v>5.4135022436185387E-4</v>
      </c>
      <c r="CB511" s="500">
        <v>6.6685477320701264E-5</v>
      </c>
      <c r="CC511" s="500">
        <v>4.1511546701583445E-4</v>
      </c>
      <c r="CD511" s="500">
        <v>2.0223635778391589E-4</v>
      </c>
      <c r="CE511" s="500">
        <v>2.4124860229530787E-4</v>
      </c>
      <c r="CF511" s="500">
        <v>9.7986587624926427E-5</v>
      </c>
      <c r="CG511" s="500">
        <v>1.6970928999273597E-4</v>
      </c>
      <c r="CH511" s="500">
        <v>2.1952818342440289E-4</v>
      </c>
      <c r="CI511" s="500">
        <v>2.5186368528378475E-4</v>
      </c>
      <c r="CJ511" s="500">
        <v>3.2506177833746341E-4</v>
      </c>
      <c r="CK511" s="500">
        <v>1.4853774920740718E-4</v>
      </c>
      <c r="CL511" s="500">
        <v>1.8138732849654532E-4</v>
      </c>
      <c r="CM511" s="500">
        <v>2.8185691258395738E-4</v>
      </c>
      <c r="CN511" s="500">
        <v>1.7566629097444722E-4</v>
      </c>
      <c r="CO511" s="500">
        <v>3.8567544039262388E-4</v>
      </c>
      <c r="CP511" s="500">
        <v>1.0609639939371754E-4</v>
      </c>
      <c r="CQ511" s="500">
        <v>3.0842461559599601E-4</v>
      </c>
      <c r="CR511" s="500">
        <v>1.5640884031129144E-4</v>
      </c>
      <c r="CS511" s="500">
        <v>1.1163382919730478E-4</v>
      </c>
      <c r="CT511" s="500">
        <v>1.2606268783134497E-4</v>
      </c>
      <c r="CU511" s="500">
        <v>2.9372556503174541E-3</v>
      </c>
      <c r="CV511" s="500">
        <v>1.3935153842207024E-4</v>
      </c>
      <c r="CW511" s="500">
        <v>2.7556449354104142E-2</v>
      </c>
      <c r="CX511" s="500">
        <v>1.1440544182736988E-4</v>
      </c>
      <c r="CY511" s="500">
        <v>4.0877110210572827E-4</v>
      </c>
      <c r="CZ511" s="500">
        <v>1.2103720846101257E-4</v>
      </c>
      <c r="DA511" s="500">
        <v>1.8661685547204375E-4</v>
      </c>
      <c r="DB511" s="500">
        <v>2.3761996616318887E-4</v>
      </c>
      <c r="DC511" s="500">
        <v>1.0795412999553127E-4</v>
      </c>
      <c r="DD511" s="500">
        <v>1.6319129863660544E-4</v>
      </c>
      <c r="DE511" s="500">
        <v>6.8113582197513794E-5</v>
      </c>
      <c r="DF511" s="501">
        <v>1.396550325129205E-4</v>
      </c>
      <c r="DH511" s="312"/>
      <c r="DI511" s="308"/>
      <c r="DJ511" s="311"/>
      <c r="DK511" s="308"/>
    </row>
    <row r="512" spans="2:115">
      <c r="B512" s="494" t="str">
        <f t="shared" ref="B512:C512" si="788">B398</f>
        <v>354</v>
      </c>
      <c r="C512" s="574" t="str">
        <f t="shared" si="788"/>
        <v>船舶・同修理</v>
      </c>
      <c r="D512" s="500">
        <v>1.95903346863266E-6</v>
      </c>
      <c r="E512" s="500">
        <v>6.9039746024573803E-6</v>
      </c>
      <c r="F512" s="500">
        <v>1.9038142907923907E-6</v>
      </c>
      <c r="G512" s="500">
        <v>1.6936725359767685E-6</v>
      </c>
      <c r="H512" s="500">
        <v>3.0435102144817671E-3</v>
      </c>
      <c r="I512" s="500">
        <v>0</v>
      </c>
      <c r="J512" s="500">
        <v>1.3862570404136104E-5</v>
      </c>
      <c r="K512" s="500">
        <v>8.6536994162253849E-5</v>
      </c>
      <c r="L512" s="500">
        <v>1.8215404579251903E-6</v>
      </c>
      <c r="M512" s="500">
        <v>8.1211642674987655E-6</v>
      </c>
      <c r="N512" s="500">
        <v>0</v>
      </c>
      <c r="O512" s="500">
        <v>1.1924685287296293E-6</v>
      </c>
      <c r="P512" s="500">
        <v>1.2292997578041425E-6</v>
      </c>
      <c r="Q512" s="500">
        <v>2.9776616562442815E-6</v>
      </c>
      <c r="R512" s="500">
        <v>2.2764873170382378E-6</v>
      </c>
      <c r="S512" s="500">
        <v>3.8063664049248535E-6</v>
      </c>
      <c r="T512" s="500">
        <v>2.0035165697349313E-6</v>
      </c>
      <c r="U512" s="500">
        <v>1.9636655957118556E-6</v>
      </c>
      <c r="V512" s="500">
        <v>8.7005335544579379E-7</v>
      </c>
      <c r="W512" s="500">
        <v>4.1176995818325356E-6</v>
      </c>
      <c r="X512" s="500">
        <v>4.2252209118890373E-6</v>
      </c>
      <c r="Y512" s="500">
        <v>3.4566126805874503E-6</v>
      </c>
      <c r="Z512" s="500">
        <v>2.7527647097874073E-6</v>
      </c>
      <c r="AA512" s="500">
        <v>4.8089313029725252E-6</v>
      </c>
      <c r="AB512" s="500">
        <v>1.3690442748878235E-6</v>
      </c>
      <c r="AC512" s="500">
        <v>2.0684145071874168E-6</v>
      </c>
      <c r="AD512" s="500">
        <v>5.303419418318923E-6</v>
      </c>
      <c r="AE512" s="500">
        <v>3.6380696393688291E-6</v>
      </c>
      <c r="AF512" s="500">
        <v>8.8014880254003385E-7</v>
      </c>
      <c r="AG512" s="500">
        <v>9.8377264334109761E-7</v>
      </c>
      <c r="AH512" s="500">
        <v>7.1263915027692556E-8</v>
      </c>
      <c r="AI512" s="500">
        <v>3.5528661488926342E-6</v>
      </c>
      <c r="AJ512" s="500">
        <v>8.3304192828279512E-6</v>
      </c>
      <c r="AK512" s="500">
        <v>3.7153392336852591E-6</v>
      </c>
      <c r="AL512" s="500">
        <v>5.8118594820113633E-6</v>
      </c>
      <c r="AM512" s="500">
        <v>-3.4638318432263873E-7</v>
      </c>
      <c r="AN512" s="500">
        <v>2.865837373077493E-6</v>
      </c>
      <c r="AO512" s="500">
        <v>5.6963166427172108E-6</v>
      </c>
      <c r="AP512" s="500">
        <v>3.9510741136504872E-6</v>
      </c>
      <c r="AQ512" s="500">
        <v>6.6888149838461284E-6</v>
      </c>
      <c r="AR512" s="500">
        <v>1.6267161838962481E-6</v>
      </c>
      <c r="AS512" s="500">
        <v>2.35770967477345E-6</v>
      </c>
      <c r="AT512" s="500">
        <v>2.2121268531215271E-6</v>
      </c>
      <c r="AU512" s="500">
        <v>1.9423865354008412E-6</v>
      </c>
      <c r="AV512" s="500">
        <v>1.3730100596822791E-6</v>
      </c>
      <c r="AW512" s="500">
        <v>1.3882619091314499E-6</v>
      </c>
      <c r="AX512" s="500">
        <v>9.9096735447404672E-7</v>
      </c>
      <c r="AY512" s="500">
        <v>9.273375143766327E-7</v>
      </c>
      <c r="AZ512" s="500">
        <v>1.6022811891533027E-6</v>
      </c>
      <c r="BA512" s="500">
        <v>7.3302146480258431E-7</v>
      </c>
      <c r="BB512" s="500">
        <v>6.5966016251177352E-7</v>
      </c>
      <c r="BC512" s="500">
        <v>1.1418682979394346E-6</v>
      </c>
      <c r="BD512" s="500">
        <v>5.5027845908617549E-7</v>
      </c>
      <c r="BE512" s="500">
        <v>7.3404325835730654E-7</v>
      </c>
      <c r="BF512" s="500">
        <v>2.7193142862353158E-6</v>
      </c>
      <c r="BG512" s="500">
        <v>3.0709454401106778E-6</v>
      </c>
      <c r="BH512" s="500">
        <v>1.7554673972607555E-6</v>
      </c>
      <c r="BI512" s="500">
        <v>1.0065367330991046</v>
      </c>
      <c r="BJ512" s="500">
        <v>1.0571660406301953E-6</v>
      </c>
      <c r="BK512" s="500">
        <v>1.7522443098025542E-5</v>
      </c>
      <c r="BL512" s="500">
        <v>2.657407566467701E-7</v>
      </c>
      <c r="BM512" s="500">
        <v>1.607316867250159E-6</v>
      </c>
      <c r="BN512" s="500">
        <v>1.497652211480266E-6</v>
      </c>
      <c r="BO512" s="500">
        <v>2.3647098965358291E-6</v>
      </c>
      <c r="BP512" s="500">
        <v>2.3982137215504099E-6</v>
      </c>
      <c r="BQ512" s="500">
        <v>6.3806735560674712E-6</v>
      </c>
      <c r="BR512" s="500">
        <v>6.3119501450119633E-6</v>
      </c>
      <c r="BS512" s="500">
        <v>1.0553416633600567E-6</v>
      </c>
      <c r="BT512" s="500">
        <v>1.6207284621368461E-6</v>
      </c>
      <c r="BU512" s="500">
        <v>1.0071092092830499E-6</v>
      </c>
      <c r="BV512" s="500">
        <v>6.2612325106412461E-7</v>
      </c>
      <c r="BW512" s="500">
        <v>1.8110491938249438E-7</v>
      </c>
      <c r="BX512" s="500">
        <v>7.2128934690435609E-8</v>
      </c>
      <c r="BY512" s="500">
        <v>2.0211719960431702E-7</v>
      </c>
      <c r="BZ512" s="500">
        <v>9.8836278421175192E-7</v>
      </c>
      <c r="CA512" s="500">
        <v>6.3280691553103694E-6</v>
      </c>
      <c r="CB512" s="500">
        <v>2.0026282591913769E-3</v>
      </c>
      <c r="CC512" s="500">
        <v>1.9675613737810076E-5</v>
      </c>
      <c r="CD512" s="500">
        <v>4.5970113201615594E-6</v>
      </c>
      <c r="CE512" s="500">
        <v>2.3555653859905839E-6</v>
      </c>
      <c r="CF512" s="500">
        <v>9.0951667179463156E-5</v>
      </c>
      <c r="CG512" s="500">
        <v>2.0713255320634562E-6</v>
      </c>
      <c r="CH512" s="500">
        <v>5.1150570588194959E-7</v>
      </c>
      <c r="CI512" s="500">
        <v>4.7334256329356675E-7</v>
      </c>
      <c r="CJ512" s="500">
        <v>6.8871077550031895E-7</v>
      </c>
      <c r="CK512" s="500">
        <v>2.9205216352500011E-7</v>
      </c>
      <c r="CL512" s="500">
        <v>1.2453236796316106E-6</v>
      </c>
      <c r="CM512" s="500">
        <v>4.1854883026287063E-5</v>
      </c>
      <c r="CN512" s="500">
        <v>8.3129217716892027E-6</v>
      </c>
      <c r="CO512" s="500">
        <v>1.4233870138810796E-5</v>
      </c>
      <c r="CP512" s="500">
        <v>6.7669222573427749E-7</v>
      </c>
      <c r="CQ512" s="500">
        <v>1.1606851663153937E-6</v>
      </c>
      <c r="CR512" s="500">
        <v>1.0840211766653341E-6</v>
      </c>
      <c r="CS512" s="500">
        <v>1.9018482299984976E-6</v>
      </c>
      <c r="CT512" s="500">
        <v>5.2368119085001844E-7</v>
      </c>
      <c r="CU512" s="500">
        <v>1.6532404651469457E-6</v>
      </c>
      <c r="CV512" s="500">
        <v>5.1999735736521376E-7</v>
      </c>
      <c r="CW512" s="500">
        <v>9.8478307535347129E-7</v>
      </c>
      <c r="CX512" s="500">
        <v>5.7379688829364277E-7</v>
      </c>
      <c r="CY512" s="500">
        <v>1.1275980323147185E-5</v>
      </c>
      <c r="CZ512" s="500">
        <v>1.1468022943377857E-5</v>
      </c>
      <c r="DA512" s="500">
        <v>6.3083390221480619E-7</v>
      </c>
      <c r="DB512" s="500">
        <v>1.9176004243604167E-6</v>
      </c>
      <c r="DC512" s="500">
        <v>4.5675835376267935E-7</v>
      </c>
      <c r="DD512" s="500">
        <v>1.3634169284338595E-6</v>
      </c>
      <c r="DE512" s="500">
        <v>3.6012932532064242E-6</v>
      </c>
      <c r="DF512" s="501">
        <v>8.1760413368873036E-6</v>
      </c>
      <c r="DH512" s="312"/>
      <c r="DI512" s="308"/>
      <c r="DJ512" s="311"/>
      <c r="DK512" s="308"/>
    </row>
    <row r="513" spans="2:115">
      <c r="B513" s="494" t="str">
        <f t="shared" ref="B513:C513" si="789">B399</f>
        <v>359</v>
      </c>
      <c r="C513" s="574" t="str">
        <f t="shared" si="789"/>
        <v>その他の輸送機械・同修理</v>
      </c>
      <c r="D513" s="500">
        <v>4.2020406689690531E-5</v>
      </c>
      <c r="E513" s="500">
        <v>1.7109099295226597E-5</v>
      </c>
      <c r="F513" s="500">
        <v>9.2697055781575252E-5</v>
      </c>
      <c r="G513" s="500">
        <v>2.3900041261758758E-5</v>
      </c>
      <c r="H513" s="500">
        <v>1.2527403234269604E-5</v>
      </c>
      <c r="I513" s="500">
        <v>0</v>
      </c>
      <c r="J513" s="500">
        <v>8.0030294369975584E-5</v>
      </c>
      <c r="K513" s="500">
        <v>1.2344098472954015E-5</v>
      </c>
      <c r="L513" s="500">
        <v>1.3633288754053034E-5</v>
      </c>
      <c r="M513" s="500">
        <v>1.3662386093563129E-5</v>
      </c>
      <c r="N513" s="500">
        <v>0</v>
      </c>
      <c r="O513" s="500">
        <v>2.1911057458153192E-5</v>
      </c>
      <c r="P513" s="500">
        <v>1.4941128308246035E-5</v>
      </c>
      <c r="Q513" s="500">
        <v>2.684703315375178E-5</v>
      </c>
      <c r="R513" s="500">
        <v>1.3250767080354294E-5</v>
      </c>
      <c r="S513" s="500">
        <v>2.0735262628398542E-5</v>
      </c>
      <c r="T513" s="500">
        <v>1.8054924422561164E-5</v>
      </c>
      <c r="U513" s="500">
        <v>2.1681488705873165E-5</v>
      </c>
      <c r="V513" s="500">
        <v>6.6186304590325575E-6</v>
      </c>
      <c r="W513" s="500">
        <v>2.7279824861039194E-5</v>
      </c>
      <c r="X513" s="500">
        <v>9.8960064884728498E-6</v>
      </c>
      <c r="Y513" s="500">
        <v>2.7119666430531391E-5</v>
      </c>
      <c r="Z513" s="500">
        <v>1.4699707468260046E-5</v>
      </c>
      <c r="AA513" s="500">
        <v>1.7997687365507829E-5</v>
      </c>
      <c r="AB513" s="500">
        <v>1.6242773873341017E-5</v>
      </c>
      <c r="AC513" s="500">
        <v>1.3824949747760534E-5</v>
      </c>
      <c r="AD513" s="500">
        <v>3.041111433235068E-6</v>
      </c>
      <c r="AE513" s="500">
        <v>1.9150657223326476E-5</v>
      </c>
      <c r="AF513" s="500">
        <v>1.7287548980730032E-5</v>
      </c>
      <c r="AG513" s="500">
        <v>2.0424959955541371E-5</v>
      </c>
      <c r="AH513" s="500">
        <v>1.4629395603849273E-6</v>
      </c>
      <c r="AI513" s="500">
        <v>2.0940308506593057E-5</v>
      </c>
      <c r="AJ513" s="500">
        <v>3.1467234786074977E-5</v>
      </c>
      <c r="AK513" s="500">
        <v>2.5288982799978602E-5</v>
      </c>
      <c r="AL513" s="500">
        <v>4.660022168463382E-5</v>
      </c>
      <c r="AM513" s="500">
        <v>-7.7986627038261115E-6</v>
      </c>
      <c r="AN513" s="500">
        <v>1.0238530069219093E-5</v>
      </c>
      <c r="AO513" s="500">
        <v>1.0832390551171236E-5</v>
      </c>
      <c r="AP513" s="500">
        <v>6.1343771666733298E-6</v>
      </c>
      <c r="AQ513" s="500">
        <v>1.7991999673493607E-5</v>
      </c>
      <c r="AR513" s="500">
        <v>1.5648099003489655E-5</v>
      </c>
      <c r="AS513" s="500">
        <v>2.0555953891825492E-5</v>
      </c>
      <c r="AT513" s="500">
        <v>1.9083780262056338E-5</v>
      </c>
      <c r="AU513" s="500">
        <v>1.75819727998488E-5</v>
      </c>
      <c r="AV513" s="500">
        <v>1.5056684101850927E-5</v>
      </c>
      <c r="AW513" s="500">
        <v>2.073276661927151E-5</v>
      </c>
      <c r="AX513" s="500">
        <v>2.7241457711235099E-5</v>
      </c>
      <c r="AY513" s="500">
        <v>2.5272219235213403E-5</v>
      </c>
      <c r="AZ513" s="500">
        <v>1.5177725002494269E-5</v>
      </c>
      <c r="BA513" s="500">
        <v>1.0566726952089288E-5</v>
      </c>
      <c r="BB513" s="500">
        <v>1.8455381876801772E-5</v>
      </c>
      <c r="BC513" s="500">
        <v>1.0372053679055607E-5</v>
      </c>
      <c r="BD513" s="500">
        <v>1.9629006716228307E-5</v>
      </c>
      <c r="BE513" s="500">
        <v>1.6314104218512045E-5</v>
      </c>
      <c r="BF513" s="500">
        <v>8.5074577029323363E-6</v>
      </c>
      <c r="BG513" s="500">
        <v>9.2165303100673025E-6</v>
      </c>
      <c r="BH513" s="500">
        <v>1.0444621579955408E-5</v>
      </c>
      <c r="BI513" s="500">
        <v>7.4544511537302683E-6</v>
      </c>
      <c r="BJ513" s="500">
        <v>1.0422868404535361</v>
      </c>
      <c r="BK513" s="500">
        <v>2.2710369511368841E-5</v>
      </c>
      <c r="BL513" s="500">
        <v>5.0418783453116138E-6</v>
      </c>
      <c r="BM513" s="500">
        <v>2.0828567902599476E-5</v>
      </c>
      <c r="BN513" s="500">
        <v>2.4708697516458087E-5</v>
      </c>
      <c r="BO513" s="500">
        <v>2.21111230698874E-5</v>
      </c>
      <c r="BP513" s="500">
        <v>2.1007814574875556E-5</v>
      </c>
      <c r="BQ513" s="500">
        <v>4.1925954158262359E-5</v>
      </c>
      <c r="BR513" s="500">
        <v>1.572762129845901E-5</v>
      </c>
      <c r="BS513" s="500">
        <v>3.7727276555798573E-5</v>
      </c>
      <c r="BT513" s="500">
        <v>8.0940372617937883E-5</v>
      </c>
      <c r="BU513" s="500">
        <v>2.1047365190217547E-5</v>
      </c>
      <c r="BV513" s="500">
        <v>4.649356585757294E-5</v>
      </c>
      <c r="BW513" s="500">
        <v>6.6915704039239477E-6</v>
      </c>
      <c r="BX513" s="500">
        <v>2.3035119848654842E-6</v>
      </c>
      <c r="BY513" s="500">
        <v>7.8533503360800864E-6</v>
      </c>
      <c r="BZ513" s="500">
        <v>1.3743995869075355E-2</v>
      </c>
      <c r="CA513" s="500">
        <v>3.5446915955276821E-5</v>
      </c>
      <c r="CB513" s="500">
        <v>1.5350793943403761E-5</v>
      </c>
      <c r="CC513" s="500">
        <v>1.7051478616801084E-2</v>
      </c>
      <c r="CD513" s="500">
        <v>3.4487601320092051E-5</v>
      </c>
      <c r="CE513" s="500">
        <v>2.0145666311217133E-5</v>
      </c>
      <c r="CF513" s="500">
        <v>4.6666809297729313E-5</v>
      </c>
      <c r="CG513" s="500">
        <v>2.4757440148781023E-5</v>
      </c>
      <c r="CH513" s="500">
        <v>1.9853812551886962E-5</v>
      </c>
      <c r="CI513" s="500">
        <v>2.4686305643280701E-5</v>
      </c>
      <c r="CJ513" s="500">
        <v>2.1477761454570771E-5</v>
      </c>
      <c r="CK513" s="500">
        <v>1.5570533559313761E-5</v>
      </c>
      <c r="CL513" s="500">
        <v>2.1335795538985868E-5</v>
      </c>
      <c r="CM513" s="500">
        <v>6.1527280820371049E-4</v>
      </c>
      <c r="CN513" s="500">
        <v>2.5341048503132063E-5</v>
      </c>
      <c r="CO513" s="500">
        <v>7.4735204746350389E-5</v>
      </c>
      <c r="CP513" s="500">
        <v>1.3159557926410433E-5</v>
      </c>
      <c r="CQ513" s="500">
        <v>3.8511119592386867E-5</v>
      </c>
      <c r="CR513" s="500">
        <v>1.2561629205048687E-5</v>
      </c>
      <c r="CS513" s="500">
        <v>8.9237350790502914E-6</v>
      </c>
      <c r="CT513" s="500">
        <v>2.1326188071093118E-5</v>
      </c>
      <c r="CU513" s="500">
        <v>1.6321984383001065E-4</v>
      </c>
      <c r="CV513" s="500">
        <v>2.3576302394366437E-5</v>
      </c>
      <c r="CW513" s="500">
        <v>1.4532904853885758E-3</v>
      </c>
      <c r="CX513" s="500">
        <v>1.4811343674046904E-5</v>
      </c>
      <c r="CY513" s="500">
        <v>3.0383915754372395E-5</v>
      </c>
      <c r="CZ513" s="500">
        <v>1.2578987204971704E-5</v>
      </c>
      <c r="DA513" s="500">
        <v>1.3886255737905362E-5</v>
      </c>
      <c r="DB513" s="500">
        <v>2.235163156467058E-5</v>
      </c>
      <c r="DC513" s="500">
        <v>8.8931912203207322E-6</v>
      </c>
      <c r="DD513" s="500">
        <v>1.2098790899240912E-4</v>
      </c>
      <c r="DE513" s="500">
        <v>8.9180622830575363E-6</v>
      </c>
      <c r="DF513" s="501">
        <v>9.6233955468960432E-5</v>
      </c>
      <c r="DH513" s="312"/>
      <c r="DI513" s="308"/>
      <c r="DJ513" s="311"/>
      <c r="DK513" s="308"/>
    </row>
    <row r="514" spans="2:115">
      <c r="B514" s="494" t="str">
        <f t="shared" ref="B514:C514" si="790">B400</f>
        <v>391</v>
      </c>
      <c r="C514" s="574" t="str">
        <f t="shared" si="790"/>
        <v>その他の製造工業製品</v>
      </c>
      <c r="D514" s="500">
        <v>1.6878298758659082E-4</v>
      </c>
      <c r="E514" s="500">
        <v>1.2137569761118351E-4</v>
      </c>
      <c r="F514" s="500">
        <v>2.7687217082045723E-4</v>
      </c>
      <c r="G514" s="500">
        <v>5.2625674633213207E-4</v>
      </c>
      <c r="H514" s="500">
        <v>2.1476807104218025E-3</v>
      </c>
      <c r="I514" s="500">
        <v>0</v>
      </c>
      <c r="J514" s="500">
        <v>9.3075393437039571E-4</v>
      </c>
      <c r="K514" s="500">
        <v>3.1865943226679072E-4</v>
      </c>
      <c r="L514" s="500">
        <v>2.063460901376971E-4</v>
      </c>
      <c r="M514" s="500">
        <v>7.4389155676588451E-5</v>
      </c>
      <c r="N514" s="500">
        <v>0</v>
      </c>
      <c r="O514" s="500">
        <v>5.2951205557651094E-4</v>
      </c>
      <c r="P514" s="500">
        <v>5.5944935604179099E-3</v>
      </c>
      <c r="Q514" s="500">
        <v>1.2604673852059938E-3</v>
      </c>
      <c r="R514" s="500">
        <v>3.6967221575734694E-3</v>
      </c>
      <c r="S514" s="500">
        <v>2.0957411953720722E-4</v>
      </c>
      <c r="T514" s="500">
        <v>2.4984293616228171E-4</v>
      </c>
      <c r="U514" s="500">
        <v>2.3733637264554706E-4</v>
      </c>
      <c r="V514" s="500">
        <v>2.8322727030128917E-5</v>
      </c>
      <c r="W514" s="500">
        <v>1.6817688470266488E-4</v>
      </c>
      <c r="X514" s="500">
        <v>4.3958117672187527E-5</v>
      </c>
      <c r="Y514" s="500">
        <v>2.5809011614675133E-4</v>
      </c>
      <c r="Z514" s="500">
        <v>1.0950120956688368E-4</v>
      </c>
      <c r="AA514" s="500">
        <v>5.7517868484029068E-4</v>
      </c>
      <c r="AB514" s="500">
        <v>1.8905834347632028E-4</v>
      </c>
      <c r="AC514" s="500">
        <v>1.9473369375319798E-4</v>
      </c>
      <c r="AD514" s="500">
        <v>1.186045014328972E-5</v>
      </c>
      <c r="AE514" s="500">
        <v>2.7175665043187969E-4</v>
      </c>
      <c r="AF514" s="500">
        <v>1.5411027668997104E-4</v>
      </c>
      <c r="AG514" s="500">
        <v>2.3930926269092638E-4</v>
      </c>
      <c r="AH514" s="500">
        <v>1.7473452336717945E-5</v>
      </c>
      <c r="AI514" s="500">
        <v>1.6728484091620788E-3</v>
      </c>
      <c r="AJ514" s="500">
        <v>2.9979496917249831E-4</v>
      </c>
      <c r="AK514" s="500">
        <v>2.4149102650403956E-3</v>
      </c>
      <c r="AL514" s="500">
        <v>1.3770513668786453E-3</v>
      </c>
      <c r="AM514" s="500">
        <v>-2.5525611018637315E-5</v>
      </c>
      <c r="AN514" s="500">
        <v>9.2239960965304903E-4</v>
      </c>
      <c r="AO514" s="500">
        <v>1.4657186539850371E-3</v>
      </c>
      <c r="AP514" s="500">
        <v>1.1081024333313284E-4</v>
      </c>
      <c r="AQ514" s="500">
        <v>1.1139087228087842E-4</v>
      </c>
      <c r="AR514" s="500">
        <v>8.0378009094897332E-4</v>
      </c>
      <c r="AS514" s="500">
        <v>1.5648736475267324E-4</v>
      </c>
      <c r="AT514" s="500">
        <v>2.396267625527204E-4</v>
      </c>
      <c r="AU514" s="500">
        <v>1.8198260129341929E-4</v>
      </c>
      <c r="AV514" s="500">
        <v>1.2144768761991058E-3</v>
      </c>
      <c r="AW514" s="500">
        <v>4.6311279524880453E-4</v>
      </c>
      <c r="AX514" s="500">
        <v>4.0528406148613704E-4</v>
      </c>
      <c r="AY514" s="500">
        <v>6.6441204020091364E-4</v>
      </c>
      <c r="AZ514" s="500">
        <v>6.2914574352829027E-4</v>
      </c>
      <c r="BA514" s="500">
        <v>1.5389821798283661E-4</v>
      </c>
      <c r="BB514" s="500">
        <v>2.2492943770297627E-3</v>
      </c>
      <c r="BC514" s="500">
        <v>4.035660747534929E-4</v>
      </c>
      <c r="BD514" s="500">
        <v>1.5241956127751578E-3</v>
      </c>
      <c r="BE514" s="500">
        <v>4.970708119484326E-4</v>
      </c>
      <c r="BF514" s="500">
        <v>2.8786684711626734E-4</v>
      </c>
      <c r="BG514" s="500">
        <v>4.0855952235114087E-4</v>
      </c>
      <c r="BH514" s="500">
        <v>2.5426607922567334E-4</v>
      </c>
      <c r="BI514" s="500">
        <v>5.5510547897853453E-4</v>
      </c>
      <c r="BJ514" s="500">
        <v>2.5869979808134709E-4</v>
      </c>
      <c r="BK514" s="500">
        <v>1.0134568709821563</v>
      </c>
      <c r="BL514" s="500">
        <v>2.9002553984698407E-5</v>
      </c>
      <c r="BM514" s="500">
        <v>7.7088060043754847E-4</v>
      </c>
      <c r="BN514" s="500">
        <v>2.1050975598966484E-3</v>
      </c>
      <c r="BO514" s="500">
        <v>1.5919550876168768E-3</v>
      </c>
      <c r="BP514" s="500">
        <v>1.6053014707361438E-3</v>
      </c>
      <c r="BQ514" s="500">
        <v>1.4864225487276083E-4</v>
      </c>
      <c r="BR514" s="500">
        <v>2.3524808575256609E-4</v>
      </c>
      <c r="BS514" s="500">
        <v>5.9541580227752877E-4</v>
      </c>
      <c r="BT514" s="500">
        <v>5.4111078343576204E-4</v>
      </c>
      <c r="BU514" s="500">
        <v>4.2532295896742603E-4</v>
      </c>
      <c r="BV514" s="500">
        <v>5.4642292428352631E-4</v>
      </c>
      <c r="BW514" s="500">
        <v>1.1298567491657088E-4</v>
      </c>
      <c r="BX514" s="500">
        <v>5.2340551782294786E-5</v>
      </c>
      <c r="BY514" s="500">
        <v>1.5666672367870951E-4</v>
      </c>
      <c r="BZ514" s="500">
        <v>4.3399623825369832E-4</v>
      </c>
      <c r="CA514" s="500">
        <v>2.944855505127016E-4</v>
      </c>
      <c r="CB514" s="500">
        <v>3.7843011527410143E-4</v>
      </c>
      <c r="CC514" s="500">
        <v>1.7339136356005598E-4</v>
      </c>
      <c r="CD514" s="500">
        <v>5.2970771550167302E-4</v>
      </c>
      <c r="CE514" s="500">
        <v>4.8776093996371077E-4</v>
      </c>
      <c r="CF514" s="500">
        <v>3.0373996504675434E-4</v>
      </c>
      <c r="CG514" s="500">
        <v>4.4765405424104185E-4</v>
      </c>
      <c r="CH514" s="500">
        <v>1.0016608044017617E-3</v>
      </c>
      <c r="CI514" s="500">
        <v>9.4997413730288545E-4</v>
      </c>
      <c r="CJ514" s="500">
        <v>4.8389817707628823E-3</v>
      </c>
      <c r="CK514" s="500">
        <v>5.1502307071179902E-4</v>
      </c>
      <c r="CL514" s="500">
        <v>1.696359467226005E-3</v>
      </c>
      <c r="CM514" s="500">
        <v>6.0151583917939433E-4</v>
      </c>
      <c r="CN514" s="500">
        <v>1.3612594739206322E-3</v>
      </c>
      <c r="CO514" s="500">
        <v>4.3327703112478735E-3</v>
      </c>
      <c r="CP514" s="500">
        <v>2.8820241257001015E-4</v>
      </c>
      <c r="CQ514" s="500">
        <v>5.9406223924499753E-4</v>
      </c>
      <c r="CR514" s="500">
        <v>1.2932487998428078E-3</v>
      </c>
      <c r="CS514" s="500">
        <v>1.1638760903508929E-3</v>
      </c>
      <c r="CT514" s="500">
        <v>1.5125734151220107E-3</v>
      </c>
      <c r="CU514" s="500">
        <v>5.2286801642692313E-3</v>
      </c>
      <c r="CV514" s="500">
        <v>1.3786402751464618E-3</v>
      </c>
      <c r="CW514" s="500">
        <v>4.9253110696911796E-4</v>
      </c>
      <c r="CX514" s="500">
        <v>1.0403209745184258E-3</v>
      </c>
      <c r="CY514" s="500">
        <v>1.4702196172319659E-3</v>
      </c>
      <c r="CZ514" s="500">
        <v>1.0242503292618424E-3</v>
      </c>
      <c r="DA514" s="500">
        <v>2.0512558933832186E-3</v>
      </c>
      <c r="DB514" s="500">
        <v>2.6657904129354609E-3</v>
      </c>
      <c r="DC514" s="500">
        <v>2.8324661328234794E-4</v>
      </c>
      <c r="DD514" s="500">
        <v>3.254677514282058E-3</v>
      </c>
      <c r="DE514" s="500">
        <v>5.123939005982827E-2</v>
      </c>
      <c r="DF514" s="501">
        <v>3.8532258842198199E-4</v>
      </c>
      <c r="DH514" s="312"/>
      <c r="DI514" s="308"/>
      <c r="DJ514" s="311"/>
      <c r="DK514" s="308"/>
    </row>
    <row r="515" spans="2:115">
      <c r="B515" s="494" t="str">
        <f t="shared" ref="B515:C515" si="791">B401</f>
        <v>392</v>
      </c>
      <c r="C515" s="574" t="str">
        <f t="shared" si="791"/>
        <v>再生資源回収・加工処理</v>
      </c>
      <c r="D515" s="500">
        <v>2.7692238086094024E-3</v>
      </c>
      <c r="E515" s="500">
        <v>1.5080692961734801E-2</v>
      </c>
      <c r="F515" s="500">
        <v>1.6074941813668036E-3</v>
      </c>
      <c r="G515" s="500">
        <v>3.7241090880089464E-2</v>
      </c>
      <c r="H515" s="500">
        <v>2.8300329393258908E-4</v>
      </c>
      <c r="I515" s="500">
        <v>0</v>
      </c>
      <c r="J515" s="500">
        <v>4.5792890777653685E-4</v>
      </c>
      <c r="K515" s="500">
        <v>1.070537257804816E-3</v>
      </c>
      <c r="L515" s="500">
        <v>9.1295016966638971E-4</v>
      </c>
      <c r="M515" s="500">
        <v>3.6375562480649284E-2</v>
      </c>
      <c r="N515" s="500">
        <v>0</v>
      </c>
      <c r="O515" s="500">
        <v>1.4315224091298203E-3</v>
      </c>
      <c r="P515" s="500">
        <v>3.9547022072192471E-4</v>
      </c>
      <c r="Q515" s="500">
        <v>3.4168341400419487E-2</v>
      </c>
      <c r="R515" s="500">
        <v>9.8646925237106504E-4</v>
      </c>
      <c r="S515" s="500">
        <v>4.7680884662551486E-2</v>
      </c>
      <c r="T515" s="500">
        <v>3.0851329986577572E-3</v>
      </c>
      <c r="U515" s="500">
        <v>1.847481804945363E-3</v>
      </c>
      <c r="V515" s="500">
        <v>0.44125030040489993</v>
      </c>
      <c r="W515" s="500">
        <v>1.0865923204166411E-2</v>
      </c>
      <c r="X515" s="500">
        <v>3.06651149245656E-3</v>
      </c>
      <c r="Y515" s="500">
        <v>2.5734280684044314E-3</v>
      </c>
      <c r="Z515" s="500">
        <v>1.1628965455217541E-3</v>
      </c>
      <c r="AA515" s="500">
        <v>1.1176310315149506E-2</v>
      </c>
      <c r="AB515" s="500">
        <v>5.5889586557771834E-4</v>
      </c>
      <c r="AC515" s="500">
        <v>6.7396575528157372E-4</v>
      </c>
      <c r="AD515" s="500">
        <v>1.7913109005718956E-4</v>
      </c>
      <c r="AE515" s="500">
        <v>4.4150568692579453E-4</v>
      </c>
      <c r="AF515" s="500">
        <v>1.2151878699082901E-2</v>
      </c>
      <c r="AG515" s="500">
        <v>6.6865047407442448E-4</v>
      </c>
      <c r="AH515" s="500">
        <v>2.582429561118789E-4</v>
      </c>
      <c r="AI515" s="500">
        <v>2.1175733006128558E-2</v>
      </c>
      <c r="AJ515" s="500">
        <v>1.0292804814294725E-2</v>
      </c>
      <c r="AK515" s="500">
        <v>6.0739630594222563E-2</v>
      </c>
      <c r="AL515" s="500">
        <v>5.8665878788363227E-3</v>
      </c>
      <c r="AM515" s="500">
        <v>-8.2008419556064895E-4</v>
      </c>
      <c r="AN515" s="500">
        <v>3.3348575468919041E-2</v>
      </c>
      <c r="AO515" s="500">
        <v>2.3176094953034139E-2</v>
      </c>
      <c r="AP515" s="500">
        <v>9.8703978090511368E-4</v>
      </c>
      <c r="AQ515" s="500">
        <v>0.18403319343293195</v>
      </c>
      <c r="AR515" s="500">
        <v>3.5879259851585632E-2</v>
      </c>
      <c r="AS515" s="500">
        <v>6.9417655306911678E-4</v>
      </c>
      <c r="AT515" s="500">
        <v>1.6836793793292958E-3</v>
      </c>
      <c r="AU515" s="500">
        <v>6.5253830665056738E-4</v>
      </c>
      <c r="AV515" s="500">
        <v>4.1866560237880702E-4</v>
      </c>
      <c r="AW515" s="500">
        <v>4.205086836637293E-4</v>
      </c>
      <c r="AX515" s="500">
        <v>8.5043152251459422E-4</v>
      </c>
      <c r="AY515" s="500">
        <v>8.2351842185412062E-4</v>
      </c>
      <c r="AZ515" s="500">
        <v>5.3628060959651973E-4</v>
      </c>
      <c r="BA515" s="500">
        <v>3.7002907606710169E-4</v>
      </c>
      <c r="BB515" s="500">
        <v>2.9446539972680834E-4</v>
      </c>
      <c r="BC515" s="500">
        <v>9.0346507934431562E-4</v>
      </c>
      <c r="BD515" s="500">
        <v>3.3955244138321792E-4</v>
      </c>
      <c r="BE515" s="500">
        <v>2.6395606325624695E-4</v>
      </c>
      <c r="BF515" s="500">
        <v>4.2521498255002608E-4</v>
      </c>
      <c r="BG515" s="500">
        <v>4.2760250996998694E-4</v>
      </c>
      <c r="BH515" s="500">
        <v>1.0855731012816786E-3</v>
      </c>
      <c r="BI515" s="500">
        <v>6.0447831898737426E-4</v>
      </c>
      <c r="BJ515" s="500">
        <v>4.8688459690589096E-4</v>
      </c>
      <c r="BK515" s="500">
        <v>1.3800962882426495E-3</v>
      </c>
      <c r="BL515" s="500">
        <v>1.0016134329287221</v>
      </c>
      <c r="BM515" s="500">
        <v>7.1213740923070092E-4</v>
      </c>
      <c r="BN515" s="500">
        <v>5.9139723455293276E-4</v>
      </c>
      <c r="BO515" s="500">
        <v>1.5453599681906867E-3</v>
      </c>
      <c r="BP515" s="500">
        <v>5.7750783698329582E-4</v>
      </c>
      <c r="BQ515" s="500">
        <v>1.8445694568531804E-2</v>
      </c>
      <c r="BR515" s="500">
        <v>2.1550542069893833E-2</v>
      </c>
      <c r="BS515" s="500">
        <v>9.68545497828102E-4</v>
      </c>
      <c r="BT515" s="500">
        <v>1.5610008093065238E-3</v>
      </c>
      <c r="BU515" s="500">
        <v>5.3194743213897874E-4</v>
      </c>
      <c r="BV515" s="500">
        <v>1.6431375252612911E-4</v>
      </c>
      <c r="BW515" s="500">
        <v>9.3461247744146546E-5</v>
      </c>
      <c r="BX515" s="500">
        <v>3.5871231168511921E-5</v>
      </c>
      <c r="BY515" s="500">
        <v>5.0215535286121478E-5</v>
      </c>
      <c r="BZ515" s="500">
        <v>8.6024771897086241E-4</v>
      </c>
      <c r="CA515" s="500">
        <v>1.762479396612088E-3</v>
      </c>
      <c r="CB515" s="500">
        <v>9.1612104384954622E-5</v>
      </c>
      <c r="CC515" s="500">
        <v>1.1899208643736461E-4</v>
      </c>
      <c r="CD515" s="500">
        <v>1.5699907174888559E-4</v>
      </c>
      <c r="CE515" s="500">
        <v>9.1548514424430146E-4</v>
      </c>
      <c r="CF515" s="500">
        <v>4.5532300625814861E-4</v>
      </c>
      <c r="CG515" s="500">
        <v>2.9750044102122537E-4</v>
      </c>
      <c r="CH515" s="500">
        <v>2.5350798934318521E-4</v>
      </c>
      <c r="CI515" s="500">
        <v>2.0568722849793677E-4</v>
      </c>
      <c r="CJ515" s="500">
        <v>1.1413632639648699E-4</v>
      </c>
      <c r="CK515" s="500">
        <v>1.151200066145678E-4</v>
      </c>
      <c r="CL515" s="500">
        <v>9.265653006144286E-4</v>
      </c>
      <c r="CM515" s="500">
        <v>1.930643738016518E-4</v>
      </c>
      <c r="CN515" s="500">
        <v>4.4585109681329098E-4</v>
      </c>
      <c r="CO515" s="500">
        <v>4.3405525492602829E-4</v>
      </c>
      <c r="CP515" s="500">
        <v>2.1861086100373535E-4</v>
      </c>
      <c r="CQ515" s="500">
        <v>5.6787740857574599E-4</v>
      </c>
      <c r="CR515" s="500">
        <v>3.1983602046214185E-4</v>
      </c>
      <c r="CS515" s="500">
        <v>3.3836269294146179E-4</v>
      </c>
      <c r="CT515" s="500">
        <v>9.7386384234974234E-5</v>
      </c>
      <c r="CU515" s="500">
        <v>1.3334236061990305E-4</v>
      </c>
      <c r="CV515" s="500">
        <v>1.953196851766598E-4</v>
      </c>
      <c r="CW515" s="500">
        <v>2.0879316439758043E-4</v>
      </c>
      <c r="CX515" s="500">
        <v>1.2184387110665353E-4</v>
      </c>
      <c r="CY515" s="500">
        <v>1.2409534294876032E-3</v>
      </c>
      <c r="CZ515" s="500">
        <v>1.1627882293227393E-3</v>
      </c>
      <c r="DA515" s="500">
        <v>4.0098699175224428E-4</v>
      </c>
      <c r="DB515" s="500">
        <v>5.1449839232823051E-4</v>
      </c>
      <c r="DC515" s="500">
        <v>1.8081731390094007E-4</v>
      </c>
      <c r="DD515" s="500">
        <v>3.2847379474094544E-4</v>
      </c>
      <c r="DE515" s="500">
        <v>1.5479422330932377E-3</v>
      </c>
      <c r="DF515" s="501">
        <v>2.1702678081388332E-4</v>
      </c>
      <c r="DH515" s="312"/>
      <c r="DI515" s="308"/>
      <c r="DJ515" s="311"/>
      <c r="DK515" s="308"/>
    </row>
    <row r="516" spans="2:115">
      <c r="B516" s="494" t="str">
        <f t="shared" ref="B516:C516" si="792">B402</f>
        <v>411</v>
      </c>
      <c r="C516" s="574" t="str">
        <f t="shared" si="792"/>
        <v>建築</v>
      </c>
      <c r="D516" s="500">
        <v>0</v>
      </c>
      <c r="E516" s="500">
        <v>0</v>
      </c>
      <c r="F516" s="500">
        <v>0</v>
      </c>
      <c r="G516" s="500">
        <v>0</v>
      </c>
      <c r="H516" s="500">
        <v>0</v>
      </c>
      <c r="I516" s="500">
        <v>0</v>
      </c>
      <c r="J516" s="500">
        <v>0</v>
      </c>
      <c r="K516" s="500">
        <v>0</v>
      </c>
      <c r="L516" s="500">
        <v>0</v>
      </c>
      <c r="M516" s="500">
        <v>0</v>
      </c>
      <c r="N516" s="500">
        <v>0</v>
      </c>
      <c r="O516" s="500">
        <v>0</v>
      </c>
      <c r="P516" s="500">
        <v>0</v>
      </c>
      <c r="Q516" s="500">
        <v>0</v>
      </c>
      <c r="R516" s="500">
        <v>0</v>
      </c>
      <c r="S516" s="500">
        <v>0</v>
      </c>
      <c r="T516" s="500">
        <v>0</v>
      </c>
      <c r="U516" s="500">
        <v>0</v>
      </c>
      <c r="V516" s="500">
        <v>0</v>
      </c>
      <c r="W516" s="500">
        <v>0</v>
      </c>
      <c r="X516" s="500">
        <v>0</v>
      </c>
      <c r="Y516" s="500">
        <v>0</v>
      </c>
      <c r="Z516" s="500">
        <v>0</v>
      </c>
      <c r="AA516" s="500">
        <v>0</v>
      </c>
      <c r="AB516" s="500">
        <v>0</v>
      </c>
      <c r="AC516" s="500">
        <v>0</v>
      </c>
      <c r="AD516" s="500">
        <v>0</v>
      </c>
      <c r="AE516" s="500">
        <v>0</v>
      </c>
      <c r="AF516" s="500">
        <v>0</v>
      </c>
      <c r="AG516" s="500">
        <v>0</v>
      </c>
      <c r="AH516" s="500">
        <v>0</v>
      </c>
      <c r="AI516" s="500">
        <v>0</v>
      </c>
      <c r="AJ516" s="500">
        <v>0</v>
      </c>
      <c r="AK516" s="500">
        <v>0</v>
      </c>
      <c r="AL516" s="500">
        <v>0</v>
      </c>
      <c r="AM516" s="500">
        <v>0</v>
      </c>
      <c r="AN516" s="500">
        <v>0</v>
      </c>
      <c r="AO516" s="500">
        <v>0</v>
      </c>
      <c r="AP516" s="500">
        <v>0</v>
      </c>
      <c r="AQ516" s="500">
        <v>0</v>
      </c>
      <c r="AR516" s="500">
        <v>0</v>
      </c>
      <c r="AS516" s="500">
        <v>0</v>
      </c>
      <c r="AT516" s="500">
        <v>0</v>
      </c>
      <c r="AU516" s="500">
        <v>0</v>
      </c>
      <c r="AV516" s="500">
        <v>0</v>
      </c>
      <c r="AW516" s="500">
        <v>0</v>
      </c>
      <c r="AX516" s="500">
        <v>0</v>
      </c>
      <c r="AY516" s="500">
        <v>0</v>
      </c>
      <c r="AZ516" s="500">
        <v>0</v>
      </c>
      <c r="BA516" s="500">
        <v>0</v>
      </c>
      <c r="BB516" s="500">
        <v>0</v>
      </c>
      <c r="BC516" s="500">
        <v>0</v>
      </c>
      <c r="BD516" s="500">
        <v>0</v>
      </c>
      <c r="BE516" s="500">
        <v>0</v>
      </c>
      <c r="BF516" s="500">
        <v>0</v>
      </c>
      <c r="BG516" s="500">
        <v>0</v>
      </c>
      <c r="BH516" s="500">
        <v>0</v>
      </c>
      <c r="BI516" s="500">
        <v>0</v>
      </c>
      <c r="BJ516" s="500">
        <v>0</v>
      </c>
      <c r="BK516" s="500">
        <v>0</v>
      </c>
      <c r="BL516" s="500">
        <v>0</v>
      </c>
      <c r="BM516" s="500">
        <v>1</v>
      </c>
      <c r="BN516" s="500">
        <v>0</v>
      </c>
      <c r="BO516" s="500">
        <v>0</v>
      </c>
      <c r="BP516" s="500">
        <v>0</v>
      </c>
      <c r="BQ516" s="500">
        <v>0</v>
      </c>
      <c r="BR516" s="500">
        <v>0</v>
      </c>
      <c r="BS516" s="500">
        <v>0</v>
      </c>
      <c r="BT516" s="500">
        <v>0</v>
      </c>
      <c r="BU516" s="500">
        <v>0</v>
      </c>
      <c r="BV516" s="500">
        <v>0</v>
      </c>
      <c r="BW516" s="500">
        <v>0</v>
      </c>
      <c r="BX516" s="500">
        <v>0</v>
      </c>
      <c r="BY516" s="500">
        <v>0</v>
      </c>
      <c r="BZ516" s="500">
        <v>0</v>
      </c>
      <c r="CA516" s="500">
        <v>0</v>
      </c>
      <c r="CB516" s="500">
        <v>0</v>
      </c>
      <c r="CC516" s="500">
        <v>0</v>
      </c>
      <c r="CD516" s="500">
        <v>0</v>
      </c>
      <c r="CE516" s="500">
        <v>0</v>
      </c>
      <c r="CF516" s="500">
        <v>0</v>
      </c>
      <c r="CG516" s="500">
        <v>0</v>
      </c>
      <c r="CH516" s="500">
        <v>0</v>
      </c>
      <c r="CI516" s="500">
        <v>0</v>
      </c>
      <c r="CJ516" s="500">
        <v>0</v>
      </c>
      <c r="CK516" s="500">
        <v>0</v>
      </c>
      <c r="CL516" s="500">
        <v>0</v>
      </c>
      <c r="CM516" s="500">
        <v>0</v>
      </c>
      <c r="CN516" s="500">
        <v>0</v>
      </c>
      <c r="CO516" s="500">
        <v>0</v>
      </c>
      <c r="CP516" s="500">
        <v>0</v>
      </c>
      <c r="CQ516" s="500">
        <v>0</v>
      </c>
      <c r="CR516" s="500">
        <v>0</v>
      </c>
      <c r="CS516" s="500">
        <v>0</v>
      </c>
      <c r="CT516" s="500">
        <v>0</v>
      </c>
      <c r="CU516" s="500">
        <v>0</v>
      </c>
      <c r="CV516" s="500">
        <v>0</v>
      </c>
      <c r="CW516" s="500">
        <v>0</v>
      </c>
      <c r="CX516" s="500">
        <v>0</v>
      </c>
      <c r="CY516" s="500">
        <v>0</v>
      </c>
      <c r="CZ516" s="500">
        <v>0</v>
      </c>
      <c r="DA516" s="500">
        <v>0</v>
      </c>
      <c r="DB516" s="500">
        <v>0</v>
      </c>
      <c r="DC516" s="500">
        <v>0</v>
      </c>
      <c r="DD516" s="500">
        <v>0</v>
      </c>
      <c r="DE516" s="500">
        <v>0</v>
      </c>
      <c r="DF516" s="501">
        <v>0</v>
      </c>
      <c r="DH516" s="312"/>
      <c r="DI516" s="308"/>
      <c r="DJ516" s="311"/>
      <c r="DK516" s="308"/>
    </row>
    <row r="517" spans="2:115">
      <c r="B517" s="494" t="str">
        <f t="shared" ref="B517:C517" si="793">B403</f>
        <v>412</v>
      </c>
      <c r="C517" s="574" t="str">
        <f t="shared" si="793"/>
        <v>建設補修</v>
      </c>
      <c r="D517" s="500">
        <v>5.9121375281693247E-3</v>
      </c>
      <c r="E517" s="500">
        <v>5.7633134067873225E-3</v>
      </c>
      <c r="F517" s="500">
        <v>1.2845847964757857E-2</v>
      </c>
      <c r="G517" s="500">
        <v>2.0522594618233516E-3</v>
      </c>
      <c r="H517" s="500">
        <v>2.4425867268878356E-3</v>
      </c>
      <c r="I517" s="500">
        <v>0</v>
      </c>
      <c r="J517" s="500">
        <v>1.0508771079119171E-2</v>
      </c>
      <c r="K517" s="500">
        <v>1.875065287758833E-3</v>
      </c>
      <c r="L517" s="500">
        <v>2.1210963858192917E-3</v>
      </c>
      <c r="M517" s="500">
        <v>4.4772130297370061E-3</v>
      </c>
      <c r="N517" s="500">
        <v>0</v>
      </c>
      <c r="O517" s="500">
        <v>7.6737671019475179E-3</v>
      </c>
      <c r="P517" s="500">
        <v>3.3904358802747674E-3</v>
      </c>
      <c r="Q517" s="500">
        <v>3.9999750094773237E-3</v>
      </c>
      <c r="R517" s="500">
        <v>4.9941822556235109E-3</v>
      </c>
      <c r="S517" s="500">
        <v>1.6642974942508115E-2</v>
      </c>
      <c r="T517" s="500">
        <v>7.7739797208047443E-3</v>
      </c>
      <c r="U517" s="500">
        <v>4.9853511102002203E-3</v>
      </c>
      <c r="V517" s="500">
        <v>3.0713663579944577E-3</v>
      </c>
      <c r="W517" s="500">
        <v>8.7203984739457566E-3</v>
      </c>
      <c r="X517" s="500">
        <v>4.2994908722690777E-3</v>
      </c>
      <c r="Y517" s="500">
        <v>1.0388468067124734E-2</v>
      </c>
      <c r="Z517" s="500">
        <v>9.4874955873087315E-3</v>
      </c>
      <c r="AA517" s="500">
        <v>1.8200902584159743E-2</v>
      </c>
      <c r="AB517" s="500">
        <v>3.1262165765228709E-3</v>
      </c>
      <c r="AC517" s="500">
        <v>4.5293372783237066E-3</v>
      </c>
      <c r="AD517" s="500">
        <v>5.2709284116210834E-4</v>
      </c>
      <c r="AE517" s="500">
        <v>8.525026735905045E-3</v>
      </c>
      <c r="AF517" s="500">
        <v>6.3415756482968462E-3</v>
      </c>
      <c r="AG517" s="500">
        <v>4.6007584058311525E-3</v>
      </c>
      <c r="AH517" s="500">
        <v>3.6620061065376308E-4</v>
      </c>
      <c r="AI517" s="500">
        <v>6.9178355395985965E-3</v>
      </c>
      <c r="AJ517" s="500">
        <v>1.4678518441848034E-2</v>
      </c>
      <c r="AK517" s="500">
        <v>9.7267604106918652E-3</v>
      </c>
      <c r="AL517" s="500">
        <v>1.3236623385360012E-2</v>
      </c>
      <c r="AM517" s="500">
        <v>-6.8637437742529502E-3</v>
      </c>
      <c r="AN517" s="500">
        <v>5.939841733518636E-3</v>
      </c>
      <c r="AO517" s="500">
        <v>9.6408662854616418E-4</v>
      </c>
      <c r="AP517" s="500">
        <v>3.5382006015396211E-3</v>
      </c>
      <c r="AQ517" s="500">
        <v>6.3122006572863239E-3</v>
      </c>
      <c r="AR517" s="500">
        <v>5.6955256790353253E-3</v>
      </c>
      <c r="AS517" s="500">
        <v>1.0704356299194173E-2</v>
      </c>
      <c r="AT517" s="500">
        <v>7.3494767364933166E-3</v>
      </c>
      <c r="AU517" s="500">
        <v>5.7413324219462219E-3</v>
      </c>
      <c r="AV517" s="500">
        <v>3.1481484465701896E-3</v>
      </c>
      <c r="AW517" s="500">
        <v>2.1341668573153253E-3</v>
      </c>
      <c r="AX517" s="500">
        <v>4.5162960054450771E-3</v>
      </c>
      <c r="AY517" s="500">
        <v>8.6745593619679349E-3</v>
      </c>
      <c r="AZ517" s="500">
        <v>4.1059839930201467E-3</v>
      </c>
      <c r="BA517" s="500">
        <v>2.6956343443861708E-3</v>
      </c>
      <c r="BB517" s="500">
        <v>2.8826056589431742E-3</v>
      </c>
      <c r="BC517" s="500">
        <v>3.4851099615266674E-3</v>
      </c>
      <c r="BD517" s="500">
        <v>4.1100903643217683E-3</v>
      </c>
      <c r="BE517" s="500">
        <v>2.9139048688824809E-3</v>
      </c>
      <c r="BF517" s="500">
        <v>1.1030224574750419E-3</v>
      </c>
      <c r="BG517" s="500">
        <v>1.3042787417384774E-3</v>
      </c>
      <c r="BH517" s="500">
        <v>1.8916080286941065E-3</v>
      </c>
      <c r="BI517" s="500">
        <v>2.8228246567849513E-3</v>
      </c>
      <c r="BJ517" s="500">
        <v>2.9157314997341329E-3</v>
      </c>
      <c r="BK517" s="500">
        <v>4.1807427053974959E-3</v>
      </c>
      <c r="BL517" s="500">
        <v>4.0130241652358558E-3</v>
      </c>
      <c r="BM517" s="500">
        <v>2.5154208579845211E-3</v>
      </c>
      <c r="BN517" s="500">
        <v>1.0035944909364303</v>
      </c>
      <c r="BO517" s="500">
        <v>2.4557799222370141E-3</v>
      </c>
      <c r="BP517" s="500">
        <v>2.0181845130468018E-3</v>
      </c>
      <c r="BQ517" s="500">
        <v>2.1628228760611865E-2</v>
      </c>
      <c r="BR517" s="500">
        <v>6.2203964780456575E-2</v>
      </c>
      <c r="BS517" s="500">
        <v>6.387069843129857E-2</v>
      </c>
      <c r="BT517" s="500">
        <v>6.5581780189311453E-3</v>
      </c>
      <c r="BU517" s="500">
        <v>6.0295538659470268E-3</v>
      </c>
      <c r="BV517" s="500">
        <v>5.2862803973852792E-3</v>
      </c>
      <c r="BW517" s="500">
        <v>3.9482441812827554E-3</v>
      </c>
      <c r="BX517" s="500">
        <v>5.4886698307780851E-3</v>
      </c>
      <c r="BY517" s="500">
        <v>3.6390888524199409E-2</v>
      </c>
      <c r="BZ517" s="500">
        <v>2.5740755841591609E-2</v>
      </c>
      <c r="CA517" s="500">
        <v>1.3337535026155928E-3</v>
      </c>
      <c r="CB517" s="500">
        <v>4.5957733862236156E-3</v>
      </c>
      <c r="CC517" s="500">
        <v>1.2031525762216655E-3</v>
      </c>
      <c r="CD517" s="500">
        <v>4.5819732533297595E-3</v>
      </c>
      <c r="CE517" s="500">
        <v>1.6768639371969072E-2</v>
      </c>
      <c r="CF517" s="500">
        <v>4.449462744181623E-3</v>
      </c>
      <c r="CG517" s="500">
        <v>3.6697844487702208E-3</v>
      </c>
      <c r="CH517" s="500">
        <v>8.3082536603754226E-3</v>
      </c>
      <c r="CI517" s="500">
        <v>3.41369249609009E-2</v>
      </c>
      <c r="CJ517" s="500">
        <v>1.5219389673122516E-3</v>
      </c>
      <c r="CK517" s="500">
        <v>8.3245456731559937E-3</v>
      </c>
      <c r="CL517" s="500">
        <v>3.0001539900456628E-3</v>
      </c>
      <c r="CM517" s="500">
        <v>7.3138062596475673E-3</v>
      </c>
      <c r="CN517" s="500">
        <v>1.252406981678255E-2</v>
      </c>
      <c r="CO517" s="500">
        <v>7.4599819679197496E-3</v>
      </c>
      <c r="CP517" s="500">
        <v>3.7325907574114674E-3</v>
      </c>
      <c r="CQ517" s="500">
        <v>5.7064736709282835E-3</v>
      </c>
      <c r="CR517" s="500">
        <v>4.9417674327534248E-3</v>
      </c>
      <c r="CS517" s="500">
        <v>4.0101718680366685E-3</v>
      </c>
      <c r="CT517" s="500">
        <v>2.2065902426632493E-3</v>
      </c>
      <c r="CU517" s="500">
        <v>4.8806538183804749E-3</v>
      </c>
      <c r="CV517" s="500">
        <v>6.740853359697355E-3</v>
      </c>
      <c r="CW517" s="500">
        <v>1.748314458277337E-3</v>
      </c>
      <c r="CX517" s="500">
        <v>2.1271960091200012E-3</v>
      </c>
      <c r="CY517" s="500">
        <v>7.1651216407229079E-3</v>
      </c>
      <c r="CZ517" s="500">
        <v>4.038353539194719E-3</v>
      </c>
      <c r="DA517" s="500">
        <v>4.8722917060460029E-3</v>
      </c>
      <c r="DB517" s="500">
        <v>8.0052584959773489E-3</v>
      </c>
      <c r="DC517" s="500">
        <v>1.9831907637035549E-3</v>
      </c>
      <c r="DD517" s="500">
        <v>4.5674352118039614E-3</v>
      </c>
      <c r="DE517" s="500">
        <v>1.9644625804459267E-3</v>
      </c>
      <c r="DF517" s="501">
        <v>2.0388891823837584E-2</v>
      </c>
      <c r="DH517" s="312"/>
      <c r="DI517" s="308"/>
      <c r="DJ517" s="311"/>
      <c r="DK517" s="308"/>
    </row>
    <row r="518" spans="2:115">
      <c r="B518" s="494" t="str">
        <f t="shared" ref="B518:C518" si="794">B404</f>
        <v>413</v>
      </c>
      <c r="C518" s="574" t="str">
        <f t="shared" si="794"/>
        <v>公共事業</v>
      </c>
      <c r="D518" s="500">
        <v>0</v>
      </c>
      <c r="E518" s="500">
        <v>0</v>
      </c>
      <c r="F518" s="500">
        <v>0</v>
      </c>
      <c r="G518" s="500">
        <v>0</v>
      </c>
      <c r="H518" s="500">
        <v>0</v>
      </c>
      <c r="I518" s="500">
        <v>0</v>
      </c>
      <c r="J518" s="500">
        <v>0</v>
      </c>
      <c r="K518" s="500">
        <v>0</v>
      </c>
      <c r="L518" s="500">
        <v>0</v>
      </c>
      <c r="M518" s="500">
        <v>0</v>
      </c>
      <c r="N518" s="500">
        <v>0</v>
      </c>
      <c r="O518" s="500">
        <v>0</v>
      </c>
      <c r="P518" s="500">
        <v>0</v>
      </c>
      <c r="Q518" s="500">
        <v>0</v>
      </c>
      <c r="R518" s="500">
        <v>0</v>
      </c>
      <c r="S518" s="500">
        <v>0</v>
      </c>
      <c r="T518" s="500">
        <v>0</v>
      </c>
      <c r="U518" s="500">
        <v>0</v>
      </c>
      <c r="V518" s="500">
        <v>0</v>
      </c>
      <c r="W518" s="500">
        <v>0</v>
      </c>
      <c r="X518" s="500">
        <v>0</v>
      </c>
      <c r="Y518" s="500">
        <v>0</v>
      </c>
      <c r="Z518" s="500">
        <v>0</v>
      </c>
      <c r="AA518" s="500">
        <v>0</v>
      </c>
      <c r="AB518" s="500">
        <v>0</v>
      </c>
      <c r="AC518" s="500">
        <v>0</v>
      </c>
      <c r="AD518" s="500">
        <v>0</v>
      </c>
      <c r="AE518" s="500">
        <v>0</v>
      </c>
      <c r="AF518" s="500">
        <v>0</v>
      </c>
      <c r="AG518" s="500">
        <v>0</v>
      </c>
      <c r="AH518" s="500">
        <v>0</v>
      </c>
      <c r="AI518" s="500">
        <v>0</v>
      </c>
      <c r="AJ518" s="500">
        <v>0</v>
      </c>
      <c r="AK518" s="500">
        <v>0</v>
      </c>
      <c r="AL518" s="500">
        <v>0</v>
      </c>
      <c r="AM518" s="500">
        <v>0</v>
      </c>
      <c r="AN518" s="500">
        <v>0</v>
      </c>
      <c r="AO518" s="500">
        <v>0</v>
      </c>
      <c r="AP518" s="500">
        <v>0</v>
      </c>
      <c r="AQ518" s="500">
        <v>0</v>
      </c>
      <c r="AR518" s="500">
        <v>0</v>
      </c>
      <c r="AS518" s="500">
        <v>0</v>
      </c>
      <c r="AT518" s="500">
        <v>0</v>
      </c>
      <c r="AU518" s="500">
        <v>0</v>
      </c>
      <c r="AV518" s="500">
        <v>0</v>
      </c>
      <c r="AW518" s="500">
        <v>0</v>
      </c>
      <c r="AX518" s="500">
        <v>0</v>
      </c>
      <c r="AY518" s="500">
        <v>0</v>
      </c>
      <c r="AZ518" s="500">
        <v>0</v>
      </c>
      <c r="BA518" s="500">
        <v>0</v>
      </c>
      <c r="BB518" s="500">
        <v>0</v>
      </c>
      <c r="BC518" s="500">
        <v>0</v>
      </c>
      <c r="BD518" s="500">
        <v>0</v>
      </c>
      <c r="BE518" s="500">
        <v>0</v>
      </c>
      <c r="BF518" s="500">
        <v>0</v>
      </c>
      <c r="BG518" s="500">
        <v>0</v>
      </c>
      <c r="BH518" s="500">
        <v>0</v>
      </c>
      <c r="BI518" s="500">
        <v>0</v>
      </c>
      <c r="BJ518" s="500">
        <v>0</v>
      </c>
      <c r="BK518" s="500">
        <v>0</v>
      </c>
      <c r="BL518" s="500">
        <v>0</v>
      </c>
      <c r="BM518" s="500">
        <v>0</v>
      </c>
      <c r="BN518" s="500">
        <v>0</v>
      </c>
      <c r="BO518" s="500">
        <v>1</v>
      </c>
      <c r="BP518" s="500">
        <v>0</v>
      </c>
      <c r="BQ518" s="500">
        <v>0</v>
      </c>
      <c r="BR518" s="500">
        <v>0</v>
      </c>
      <c r="BS518" s="500">
        <v>0</v>
      </c>
      <c r="BT518" s="500">
        <v>0</v>
      </c>
      <c r="BU518" s="500">
        <v>0</v>
      </c>
      <c r="BV518" s="500">
        <v>0</v>
      </c>
      <c r="BW518" s="500">
        <v>0</v>
      </c>
      <c r="BX518" s="500">
        <v>0</v>
      </c>
      <c r="BY518" s="500">
        <v>0</v>
      </c>
      <c r="BZ518" s="500">
        <v>0</v>
      </c>
      <c r="CA518" s="500">
        <v>0</v>
      </c>
      <c r="CB518" s="500">
        <v>0</v>
      </c>
      <c r="CC518" s="500">
        <v>0</v>
      </c>
      <c r="CD518" s="500">
        <v>0</v>
      </c>
      <c r="CE518" s="500">
        <v>0</v>
      </c>
      <c r="CF518" s="500">
        <v>0</v>
      </c>
      <c r="CG518" s="500">
        <v>0</v>
      </c>
      <c r="CH518" s="500">
        <v>0</v>
      </c>
      <c r="CI518" s="500">
        <v>0</v>
      </c>
      <c r="CJ518" s="500">
        <v>0</v>
      </c>
      <c r="CK518" s="500">
        <v>0</v>
      </c>
      <c r="CL518" s="500">
        <v>0</v>
      </c>
      <c r="CM518" s="500">
        <v>0</v>
      </c>
      <c r="CN518" s="500">
        <v>0</v>
      </c>
      <c r="CO518" s="500">
        <v>0</v>
      </c>
      <c r="CP518" s="500">
        <v>0</v>
      </c>
      <c r="CQ518" s="500">
        <v>0</v>
      </c>
      <c r="CR518" s="500">
        <v>0</v>
      </c>
      <c r="CS518" s="500">
        <v>0</v>
      </c>
      <c r="CT518" s="500">
        <v>0</v>
      </c>
      <c r="CU518" s="500">
        <v>0</v>
      </c>
      <c r="CV518" s="500">
        <v>0</v>
      </c>
      <c r="CW518" s="500">
        <v>0</v>
      </c>
      <c r="CX518" s="500">
        <v>0</v>
      </c>
      <c r="CY518" s="500">
        <v>0</v>
      </c>
      <c r="CZ518" s="500">
        <v>0</v>
      </c>
      <c r="DA518" s="500">
        <v>0</v>
      </c>
      <c r="DB518" s="500">
        <v>0</v>
      </c>
      <c r="DC518" s="500">
        <v>0</v>
      </c>
      <c r="DD518" s="500">
        <v>0</v>
      </c>
      <c r="DE518" s="500">
        <v>0</v>
      </c>
      <c r="DF518" s="501">
        <v>0</v>
      </c>
      <c r="DH518" s="312"/>
      <c r="DI518" s="308"/>
      <c r="DJ518" s="311"/>
      <c r="DK518" s="308"/>
    </row>
    <row r="519" spans="2:115">
      <c r="B519" s="494" t="str">
        <f t="shared" ref="B519:C519" si="795">B405</f>
        <v>419</v>
      </c>
      <c r="C519" s="574" t="str">
        <f t="shared" si="795"/>
        <v>その他の土木建設</v>
      </c>
      <c r="D519" s="500">
        <v>0</v>
      </c>
      <c r="E519" s="500">
        <v>0</v>
      </c>
      <c r="F519" s="500">
        <v>0</v>
      </c>
      <c r="G519" s="500">
        <v>0</v>
      </c>
      <c r="H519" s="500">
        <v>0</v>
      </c>
      <c r="I519" s="500">
        <v>0</v>
      </c>
      <c r="J519" s="500">
        <v>0</v>
      </c>
      <c r="K519" s="500">
        <v>0</v>
      </c>
      <c r="L519" s="500">
        <v>0</v>
      </c>
      <c r="M519" s="500">
        <v>0</v>
      </c>
      <c r="N519" s="500">
        <v>0</v>
      </c>
      <c r="O519" s="500">
        <v>0</v>
      </c>
      <c r="P519" s="500">
        <v>0</v>
      </c>
      <c r="Q519" s="500">
        <v>0</v>
      </c>
      <c r="R519" s="500">
        <v>0</v>
      </c>
      <c r="S519" s="500">
        <v>0</v>
      </c>
      <c r="T519" s="500">
        <v>0</v>
      </c>
      <c r="U519" s="500">
        <v>0</v>
      </c>
      <c r="V519" s="500">
        <v>0</v>
      </c>
      <c r="W519" s="500">
        <v>0</v>
      </c>
      <c r="X519" s="500">
        <v>0</v>
      </c>
      <c r="Y519" s="500">
        <v>0</v>
      </c>
      <c r="Z519" s="500">
        <v>0</v>
      </c>
      <c r="AA519" s="500">
        <v>0</v>
      </c>
      <c r="AB519" s="500">
        <v>0</v>
      </c>
      <c r="AC519" s="500">
        <v>0</v>
      </c>
      <c r="AD519" s="500">
        <v>0</v>
      </c>
      <c r="AE519" s="500">
        <v>0</v>
      </c>
      <c r="AF519" s="500">
        <v>0</v>
      </c>
      <c r="AG519" s="500">
        <v>0</v>
      </c>
      <c r="AH519" s="500">
        <v>0</v>
      </c>
      <c r="AI519" s="500">
        <v>0</v>
      </c>
      <c r="AJ519" s="500">
        <v>0</v>
      </c>
      <c r="AK519" s="500">
        <v>0</v>
      </c>
      <c r="AL519" s="500">
        <v>0</v>
      </c>
      <c r="AM519" s="500">
        <v>0</v>
      </c>
      <c r="AN519" s="500">
        <v>0</v>
      </c>
      <c r="AO519" s="500">
        <v>0</v>
      </c>
      <c r="AP519" s="500">
        <v>0</v>
      </c>
      <c r="AQ519" s="500">
        <v>0</v>
      </c>
      <c r="AR519" s="500">
        <v>0</v>
      </c>
      <c r="AS519" s="500">
        <v>0</v>
      </c>
      <c r="AT519" s="500">
        <v>0</v>
      </c>
      <c r="AU519" s="500">
        <v>0</v>
      </c>
      <c r="AV519" s="500">
        <v>0</v>
      </c>
      <c r="AW519" s="500">
        <v>0</v>
      </c>
      <c r="AX519" s="500">
        <v>0</v>
      </c>
      <c r="AY519" s="500">
        <v>0</v>
      </c>
      <c r="AZ519" s="500">
        <v>0</v>
      </c>
      <c r="BA519" s="500">
        <v>0</v>
      </c>
      <c r="BB519" s="500">
        <v>0</v>
      </c>
      <c r="BC519" s="500">
        <v>0</v>
      </c>
      <c r="BD519" s="500">
        <v>0</v>
      </c>
      <c r="BE519" s="500">
        <v>0</v>
      </c>
      <c r="BF519" s="500">
        <v>0</v>
      </c>
      <c r="BG519" s="500">
        <v>0</v>
      </c>
      <c r="BH519" s="500">
        <v>0</v>
      </c>
      <c r="BI519" s="500">
        <v>0</v>
      </c>
      <c r="BJ519" s="500">
        <v>0</v>
      </c>
      <c r="BK519" s="500">
        <v>0</v>
      </c>
      <c r="BL519" s="500">
        <v>0</v>
      </c>
      <c r="BM519" s="500">
        <v>0</v>
      </c>
      <c r="BN519" s="500">
        <v>0</v>
      </c>
      <c r="BO519" s="500">
        <v>0</v>
      </c>
      <c r="BP519" s="500">
        <v>1</v>
      </c>
      <c r="BQ519" s="500">
        <v>0</v>
      </c>
      <c r="BR519" s="500">
        <v>0</v>
      </c>
      <c r="BS519" s="500">
        <v>0</v>
      </c>
      <c r="BT519" s="500">
        <v>0</v>
      </c>
      <c r="BU519" s="500">
        <v>0</v>
      </c>
      <c r="BV519" s="500">
        <v>0</v>
      </c>
      <c r="BW519" s="500">
        <v>0</v>
      </c>
      <c r="BX519" s="500">
        <v>0</v>
      </c>
      <c r="BY519" s="500">
        <v>0</v>
      </c>
      <c r="BZ519" s="500">
        <v>0</v>
      </c>
      <c r="CA519" s="500">
        <v>0</v>
      </c>
      <c r="CB519" s="500">
        <v>0</v>
      </c>
      <c r="CC519" s="500">
        <v>0</v>
      </c>
      <c r="CD519" s="500">
        <v>0</v>
      </c>
      <c r="CE519" s="500">
        <v>0</v>
      </c>
      <c r="CF519" s="500">
        <v>0</v>
      </c>
      <c r="CG519" s="500">
        <v>0</v>
      </c>
      <c r="CH519" s="500">
        <v>0</v>
      </c>
      <c r="CI519" s="500">
        <v>0</v>
      </c>
      <c r="CJ519" s="500">
        <v>0</v>
      </c>
      <c r="CK519" s="500">
        <v>0</v>
      </c>
      <c r="CL519" s="500">
        <v>0</v>
      </c>
      <c r="CM519" s="500">
        <v>0</v>
      </c>
      <c r="CN519" s="500">
        <v>0</v>
      </c>
      <c r="CO519" s="500">
        <v>0</v>
      </c>
      <c r="CP519" s="500">
        <v>0</v>
      </c>
      <c r="CQ519" s="500">
        <v>0</v>
      </c>
      <c r="CR519" s="500">
        <v>0</v>
      </c>
      <c r="CS519" s="500">
        <v>0</v>
      </c>
      <c r="CT519" s="500">
        <v>0</v>
      </c>
      <c r="CU519" s="500">
        <v>0</v>
      </c>
      <c r="CV519" s="500">
        <v>0</v>
      </c>
      <c r="CW519" s="500">
        <v>0</v>
      </c>
      <c r="CX519" s="500">
        <v>0</v>
      </c>
      <c r="CY519" s="500">
        <v>0</v>
      </c>
      <c r="CZ519" s="500">
        <v>0</v>
      </c>
      <c r="DA519" s="500">
        <v>0</v>
      </c>
      <c r="DB519" s="500">
        <v>0</v>
      </c>
      <c r="DC519" s="500">
        <v>0</v>
      </c>
      <c r="DD519" s="500">
        <v>0</v>
      </c>
      <c r="DE519" s="500">
        <v>0</v>
      </c>
      <c r="DF519" s="501">
        <v>0</v>
      </c>
      <c r="DH519" s="312"/>
      <c r="DI519" s="308"/>
      <c r="DJ519" s="311"/>
      <c r="DK519" s="308"/>
    </row>
    <row r="520" spans="2:115">
      <c r="B520" s="494" t="str">
        <f t="shared" ref="B520:C520" si="796">B406</f>
        <v>461</v>
      </c>
      <c r="C520" s="574" t="str">
        <f t="shared" si="796"/>
        <v>電力</v>
      </c>
      <c r="D520" s="500">
        <v>1.2882296116079149E-2</v>
      </c>
      <c r="E520" s="500">
        <v>1.4617451250897463E-2</v>
      </c>
      <c r="F520" s="500">
        <v>6.0852651010507665E-2</v>
      </c>
      <c r="G520" s="500">
        <v>6.5938388530499391E-3</v>
      </c>
      <c r="H520" s="500">
        <v>7.8404615299699516E-3</v>
      </c>
      <c r="I520" s="500">
        <v>0</v>
      </c>
      <c r="J520" s="500">
        <v>2.3854011868168205E-2</v>
      </c>
      <c r="K520" s="500">
        <v>1.1165850767099514E-2</v>
      </c>
      <c r="L520" s="500">
        <v>9.5940481334409414E-3</v>
      </c>
      <c r="M520" s="500">
        <v>7.5342228806837058E-3</v>
      </c>
      <c r="N520" s="500">
        <v>0</v>
      </c>
      <c r="O520" s="500">
        <v>2.9363351625625991E-2</v>
      </c>
      <c r="P520" s="500">
        <v>1.4202608951953074E-2</v>
      </c>
      <c r="Q520" s="500">
        <v>2.3174938149573093E-2</v>
      </c>
      <c r="R520" s="500">
        <v>1.2365750247645354E-2</v>
      </c>
      <c r="S520" s="500">
        <v>0.12223447619464682</v>
      </c>
      <c r="T520" s="500">
        <v>2.4579808150881614E-2</v>
      </c>
      <c r="U520" s="500">
        <v>3.3379175196266452E-2</v>
      </c>
      <c r="V520" s="500">
        <v>2.4148961303901293E-2</v>
      </c>
      <c r="W520" s="500">
        <v>0.10612965020991837</v>
      </c>
      <c r="X520" s="500">
        <v>1.2656463042813444E-2</v>
      </c>
      <c r="Y520" s="500">
        <v>4.3684797673718398E-2</v>
      </c>
      <c r="Z520" s="500">
        <v>2.2756827376657969E-2</v>
      </c>
      <c r="AA520" s="500">
        <v>6.7900082390156449E-2</v>
      </c>
      <c r="AB520" s="500">
        <v>1.2357375375726782E-2</v>
      </c>
      <c r="AC520" s="500">
        <v>1.3400116986033819E-2</v>
      </c>
      <c r="AD520" s="500">
        <v>5.0684582660423345E-3</v>
      </c>
      <c r="AE520" s="500">
        <v>1.8586752718462312E-2</v>
      </c>
      <c r="AF520" s="500">
        <v>2.2580240239433974E-2</v>
      </c>
      <c r="AG520" s="500">
        <v>2.13262945263567E-2</v>
      </c>
      <c r="AH520" s="500">
        <v>1.2782590257072906E-3</v>
      </c>
      <c r="AI520" s="500">
        <v>4.314210920214475E-2</v>
      </c>
      <c r="AJ520" s="500">
        <v>6.8396041030986177E-2</v>
      </c>
      <c r="AK520" s="500">
        <v>3.9174985760073298E-2</v>
      </c>
      <c r="AL520" s="500">
        <v>4.8051360436794047E-2</v>
      </c>
      <c r="AM520" s="500">
        <v>-4.7624736118861012E-2</v>
      </c>
      <c r="AN520" s="500">
        <v>3.3624108257486282E-2</v>
      </c>
      <c r="AO520" s="500">
        <v>3.4890674719640608E-2</v>
      </c>
      <c r="AP520" s="500">
        <v>1.1890086228663325E-2</v>
      </c>
      <c r="AQ520" s="500">
        <v>3.4873815695414145E-2</v>
      </c>
      <c r="AR520" s="500">
        <v>2.5415667177316643E-2</v>
      </c>
      <c r="AS520" s="500">
        <v>1.1540624405844541E-2</v>
      </c>
      <c r="AT520" s="500">
        <v>2.9168069341304545E-2</v>
      </c>
      <c r="AU520" s="500">
        <v>2.4743578573735436E-2</v>
      </c>
      <c r="AV520" s="500">
        <v>1.2228586516552556E-2</v>
      </c>
      <c r="AW520" s="500">
        <v>1.2092037079981258E-2</v>
      </c>
      <c r="AX520" s="500">
        <v>3.5751495485792255E-2</v>
      </c>
      <c r="AY520" s="500">
        <v>2.6868091628203913E-2</v>
      </c>
      <c r="AZ520" s="500">
        <v>8.5940619930564791E-3</v>
      </c>
      <c r="BA520" s="500">
        <v>6.7097290276851894E-3</v>
      </c>
      <c r="BB520" s="500">
        <v>7.3109100242991455E-3</v>
      </c>
      <c r="BC520" s="500">
        <v>1.2416028557014609E-2</v>
      </c>
      <c r="BD520" s="500">
        <v>8.8942905266844695E-3</v>
      </c>
      <c r="BE520" s="500">
        <v>6.8470958903895244E-3</v>
      </c>
      <c r="BF520" s="500">
        <v>7.9803329170164035E-3</v>
      </c>
      <c r="BG520" s="500">
        <v>6.5507353099199198E-3</v>
      </c>
      <c r="BH520" s="500">
        <v>1.3671434242880866E-2</v>
      </c>
      <c r="BI520" s="500">
        <v>1.8456049970121895E-2</v>
      </c>
      <c r="BJ520" s="500">
        <v>1.5154493415237275E-2</v>
      </c>
      <c r="BK520" s="500">
        <v>1.465683116486732E-2</v>
      </c>
      <c r="BL520" s="500">
        <v>2.7189983586610147E-2</v>
      </c>
      <c r="BM520" s="500">
        <v>5.2609663255061825E-3</v>
      </c>
      <c r="BN520" s="500">
        <v>5.5627555763526054E-3</v>
      </c>
      <c r="BO520" s="500">
        <v>6.0320786625851081E-3</v>
      </c>
      <c r="BP520" s="500">
        <v>6.6766180418525098E-3</v>
      </c>
      <c r="BQ520" s="500">
        <v>1.0964381197795752</v>
      </c>
      <c r="BR520" s="500">
        <v>2.6197237494243377E-2</v>
      </c>
      <c r="BS520" s="500">
        <v>4.843995530070494E-2</v>
      </c>
      <c r="BT520" s="500">
        <v>8.4254895629510732E-2</v>
      </c>
      <c r="BU520" s="500">
        <v>2.5181515404953756E-2</v>
      </c>
      <c r="BV520" s="500">
        <v>6.0555891358024102E-3</v>
      </c>
      <c r="BW520" s="500">
        <v>4.345320723218739E-3</v>
      </c>
      <c r="BX520" s="500">
        <v>1.7074613127737027E-3</v>
      </c>
      <c r="BY520" s="500">
        <v>1.1518666415294425E-3</v>
      </c>
      <c r="BZ520" s="500">
        <v>4.7776679526280806E-2</v>
      </c>
      <c r="CA520" s="500">
        <v>4.5148643070862934E-3</v>
      </c>
      <c r="CB520" s="500">
        <v>2.3002649718454307E-3</v>
      </c>
      <c r="CC520" s="500">
        <v>2.0180666960978727E-3</v>
      </c>
      <c r="CD520" s="500">
        <v>4.986306593312187E-3</v>
      </c>
      <c r="CE520" s="500">
        <v>4.8702569925031726E-2</v>
      </c>
      <c r="CF520" s="500">
        <v>5.8551197156216711E-3</v>
      </c>
      <c r="CG520" s="500">
        <v>7.1781098470142628E-3</v>
      </c>
      <c r="CH520" s="500">
        <v>1.2085132879613927E-2</v>
      </c>
      <c r="CI520" s="500">
        <v>7.1609750967845595E-3</v>
      </c>
      <c r="CJ520" s="500">
        <v>2.767647481818881E-3</v>
      </c>
      <c r="CK520" s="500">
        <v>4.2530436505666342E-3</v>
      </c>
      <c r="CL520" s="500">
        <v>8.1958868060945933E-3</v>
      </c>
      <c r="CM520" s="500">
        <v>8.0819598136672409E-3</v>
      </c>
      <c r="CN520" s="500">
        <v>1.9300989625308195E-2</v>
      </c>
      <c r="CO520" s="500">
        <v>1.4943494970987323E-2</v>
      </c>
      <c r="CP520" s="500">
        <v>8.4757545920497758E-3</v>
      </c>
      <c r="CQ520" s="500">
        <v>2.0361421329965958E-2</v>
      </c>
      <c r="CR520" s="500">
        <v>1.2257310440644393E-2</v>
      </c>
      <c r="CS520" s="500">
        <v>1.1457805393268053E-2</v>
      </c>
      <c r="CT520" s="500">
        <v>2.3437962215032766E-3</v>
      </c>
      <c r="CU520" s="500">
        <v>5.2216005324738444E-3</v>
      </c>
      <c r="CV520" s="500">
        <v>6.2104895969518539E-3</v>
      </c>
      <c r="CW520" s="500">
        <v>5.3601072538188759E-3</v>
      </c>
      <c r="CX520" s="500">
        <v>3.8952472400045225E-3</v>
      </c>
      <c r="CY520" s="500">
        <v>4.7234566259990216E-2</v>
      </c>
      <c r="CZ520" s="500">
        <v>1.9100694281932576E-2</v>
      </c>
      <c r="DA520" s="500">
        <v>1.6095963030035371E-2</v>
      </c>
      <c r="DB520" s="500">
        <v>2.6685233646105776E-2</v>
      </c>
      <c r="DC520" s="500">
        <v>6.665969202351049E-3</v>
      </c>
      <c r="DD520" s="500">
        <v>1.3693606568974542E-2</v>
      </c>
      <c r="DE520" s="500">
        <v>8.0480247399826559E-3</v>
      </c>
      <c r="DF520" s="501">
        <v>6.8233273974187816E-3</v>
      </c>
      <c r="DH520" s="312"/>
      <c r="DI520" s="308"/>
      <c r="DJ520" s="311"/>
      <c r="DK520" s="308"/>
    </row>
    <row r="521" spans="2:115">
      <c r="B521" s="494" t="str">
        <f t="shared" ref="B521:C521" si="797">B407</f>
        <v>462</v>
      </c>
      <c r="C521" s="574" t="str">
        <f t="shared" si="797"/>
        <v>ガス・熱供給</v>
      </c>
      <c r="D521" s="500">
        <v>3.2234413656438113E-4</v>
      </c>
      <c r="E521" s="500">
        <v>3.3235941715722918E-4</v>
      </c>
      <c r="F521" s="500">
        <v>1.0466889219061485E-3</v>
      </c>
      <c r="G521" s="500">
        <v>4.7966358275622654E-4</v>
      </c>
      <c r="H521" s="500">
        <v>2.6293856223108991E-4</v>
      </c>
      <c r="I521" s="500">
        <v>0</v>
      </c>
      <c r="J521" s="500">
        <v>5.34085996126293E-4</v>
      </c>
      <c r="K521" s="500">
        <v>1.8747702853695025E-3</v>
      </c>
      <c r="L521" s="500">
        <v>1.8890876912330257E-3</v>
      </c>
      <c r="M521" s="500">
        <v>1.4069608513042392E-3</v>
      </c>
      <c r="N521" s="500">
        <v>0</v>
      </c>
      <c r="O521" s="500">
        <v>4.2060621810040416E-3</v>
      </c>
      <c r="P521" s="500">
        <v>2.75767261850341E-3</v>
      </c>
      <c r="Q521" s="500">
        <v>6.7399571374865191E-4</v>
      </c>
      <c r="R521" s="500">
        <v>9.4803210031352248E-4</v>
      </c>
      <c r="S521" s="500">
        <v>5.5951298196433323E-3</v>
      </c>
      <c r="T521" s="500">
        <v>1.6245266704113389E-3</v>
      </c>
      <c r="U521" s="500">
        <v>1.4360900645951668E-3</v>
      </c>
      <c r="V521" s="500">
        <v>3.5907131855623404E-3</v>
      </c>
      <c r="W521" s="500">
        <v>2.9224121270801846E-3</v>
      </c>
      <c r="X521" s="500">
        <v>3.3652387211086278E-4</v>
      </c>
      <c r="Y521" s="500">
        <v>1.8919334973318189E-3</v>
      </c>
      <c r="Z521" s="500">
        <v>1.1878396953428629E-3</v>
      </c>
      <c r="AA521" s="500">
        <v>2.4290854678266438E-3</v>
      </c>
      <c r="AB521" s="500">
        <v>2.6786568184988735E-3</v>
      </c>
      <c r="AC521" s="500">
        <v>2.5972348921885179E-3</v>
      </c>
      <c r="AD521" s="500">
        <v>1.518634651072224E-4</v>
      </c>
      <c r="AE521" s="500">
        <v>8.0554122901737083E-4</v>
      </c>
      <c r="AF521" s="500">
        <v>2.6125870224019475E-3</v>
      </c>
      <c r="AG521" s="500">
        <v>3.1381748227098118E-3</v>
      </c>
      <c r="AH521" s="500">
        <v>1.5809335179178238E-4</v>
      </c>
      <c r="AI521" s="500">
        <v>1.0538962335846631E-2</v>
      </c>
      <c r="AJ521" s="500">
        <v>1.3467802220307101E-3</v>
      </c>
      <c r="AK521" s="500">
        <v>1.6045742270911392E-2</v>
      </c>
      <c r="AL521" s="500">
        <v>4.9187872394973013E-3</v>
      </c>
      <c r="AM521" s="500">
        <v>-6.3562465701910503E-4</v>
      </c>
      <c r="AN521" s="500">
        <v>7.0651171631828736E-3</v>
      </c>
      <c r="AO521" s="500">
        <v>1.2519224734536392E-2</v>
      </c>
      <c r="AP521" s="500">
        <v>1.2676879607027305E-3</v>
      </c>
      <c r="AQ521" s="500">
        <v>1.0387820818853132E-3</v>
      </c>
      <c r="AR521" s="500">
        <v>3.4758673572263519E-3</v>
      </c>
      <c r="AS521" s="500">
        <v>2.1960506062721199E-3</v>
      </c>
      <c r="AT521" s="500">
        <v>3.6240135627958422E-3</v>
      </c>
      <c r="AU521" s="500">
        <v>1.7007031454612856E-3</v>
      </c>
      <c r="AV521" s="500">
        <v>1.0687010234258414E-3</v>
      </c>
      <c r="AW521" s="500">
        <v>1.3080578027856906E-3</v>
      </c>
      <c r="AX521" s="500">
        <v>2.6186218019330822E-3</v>
      </c>
      <c r="AY521" s="500">
        <v>1.9187466870143933E-3</v>
      </c>
      <c r="AZ521" s="500">
        <v>1.0270945757618853E-3</v>
      </c>
      <c r="BA521" s="500">
        <v>5.3238980464180748E-4</v>
      </c>
      <c r="BB521" s="500">
        <v>6.3022901747885403E-4</v>
      </c>
      <c r="BC521" s="500">
        <v>2.0137336709563562E-3</v>
      </c>
      <c r="BD521" s="500">
        <v>9.3153892752215694E-4</v>
      </c>
      <c r="BE521" s="500">
        <v>6.1119568833632656E-4</v>
      </c>
      <c r="BF521" s="500">
        <v>1.8584627699716034E-3</v>
      </c>
      <c r="BG521" s="500">
        <v>3.8366524144381798E-3</v>
      </c>
      <c r="BH521" s="500">
        <v>3.5168623466456479E-3</v>
      </c>
      <c r="BI521" s="500">
        <v>1.1741690522855759E-3</v>
      </c>
      <c r="BJ521" s="500">
        <v>2.8949675731006399E-3</v>
      </c>
      <c r="BK521" s="500">
        <v>1.1623558825456712E-3</v>
      </c>
      <c r="BL521" s="500">
        <v>4.4634476179882009E-4</v>
      </c>
      <c r="BM521" s="500">
        <v>8.5402041908197327E-4</v>
      </c>
      <c r="BN521" s="500">
        <v>1.087907795533161E-3</v>
      </c>
      <c r="BO521" s="500">
        <v>6.5834189091959418E-4</v>
      </c>
      <c r="BP521" s="500">
        <v>7.6957496178089134E-4</v>
      </c>
      <c r="BQ521" s="500">
        <v>1.3927021897001856E-2</v>
      </c>
      <c r="BR521" s="500">
        <v>1.0097378455405865</v>
      </c>
      <c r="BS521" s="500">
        <v>2.3745684190842843E-3</v>
      </c>
      <c r="BT521" s="500">
        <v>3.6809068410920574E-3</v>
      </c>
      <c r="BU521" s="500">
        <v>3.939109665010607E-3</v>
      </c>
      <c r="BV521" s="500">
        <v>9.6394215569193327E-4</v>
      </c>
      <c r="BW521" s="500">
        <v>6.5120340581830631E-4</v>
      </c>
      <c r="BX521" s="500">
        <v>9.6921904526678116E-5</v>
      </c>
      <c r="BY521" s="500">
        <v>1.8802642553981418E-4</v>
      </c>
      <c r="BZ521" s="500">
        <v>1.5882881829403462E-3</v>
      </c>
      <c r="CA521" s="500">
        <v>5.8321247233591447E-4</v>
      </c>
      <c r="CB521" s="500">
        <v>4.5585429185519052E-4</v>
      </c>
      <c r="CC521" s="500">
        <v>1.6430014468499235E-4</v>
      </c>
      <c r="CD521" s="500">
        <v>4.946858157231208E-4</v>
      </c>
      <c r="CE521" s="500">
        <v>1.1246282328364139E-3</v>
      </c>
      <c r="CF521" s="500">
        <v>2.831094695769854E-4</v>
      </c>
      <c r="CG521" s="500">
        <v>1.0848282692768681E-3</v>
      </c>
      <c r="CH521" s="500">
        <v>1.0979307346539236E-3</v>
      </c>
      <c r="CI521" s="500">
        <v>1.0811391150584977E-3</v>
      </c>
      <c r="CJ521" s="500">
        <v>3.2455718397842343E-4</v>
      </c>
      <c r="CK521" s="500">
        <v>7.3797318406247691E-4</v>
      </c>
      <c r="CL521" s="500">
        <v>9.3898576115896836E-4</v>
      </c>
      <c r="CM521" s="500">
        <v>1.630809202253884E-3</v>
      </c>
      <c r="CN521" s="500">
        <v>2.8645966994994203E-3</v>
      </c>
      <c r="CO521" s="500">
        <v>2.497012038866504E-3</v>
      </c>
      <c r="CP521" s="500">
        <v>1.6296845757200764E-3</v>
      </c>
      <c r="CQ521" s="500">
        <v>4.72680816960143E-3</v>
      </c>
      <c r="CR521" s="500">
        <v>3.2250342941398682E-3</v>
      </c>
      <c r="CS521" s="500">
        <v>3.8088307706317663E-3</v>
      </c>
      <c r="CT521" s="500">
        <v>6.0440498350712937E-4</v>
      </c>
      <c r="CU521" s="500">
        <v>6.2090450403897368E-4</v>
      </c>
      <c r="CV521" s="500">
        <v>6.875600180781781E-4</v>
      </c>
      <c r="CW521" s="500">
        <v>2.1625369885651213E-3</v>
      </c>
      <c r="CX521" s="500">
        <v>1.0125844304362092E-3</v>
      </c>
      <c r="CY521" s="500">
        <v>1.5096878851444272E-2</v>
      </c>
      <c r="CZ521" s="500">
        <v>1.1178685496404531E-2</v>
      </c>
      <c r="DA521" s="500">
        <v>4.6837800304716801E-3</v>
      </c>
      <c r="DB521" s="500">
        <v>1.2335332310924273E-3</v>
      </c>
      <c r="DC521" s="500">
        <v>1.5982661468977176E-3</v>
      </c>
      <c r="DD521" s="500">
        <v>2.3251907866402967E-3</v>
      </c>
      <c r="DE521" s="500">
        <v>6.2773641249009107E-4</v>
      </c>
      <c r="DF521" s="501">
        <v>5.9204771774895137E-4</v>
      </c>
      <c r="DH521" s="312"/>
      <c r="DI521" s="308"/>
      <c r="DJ521" s="311"/>
      <c r="DK521" s="308"/>
    </row>
    <row r="522" spans="2:115">
      <c r="B522" s="494" t="str">
        <f t="shared" ref="B522:C522" si="798">B408</f>
        <v>471</v>
      </c>
      <c r="C522" s="574" t="str">
        <f t="shared" si="798"/>
        <v>水道</v>
      </c>
      <c r="D522" s="500">
        <v>1.231881819362161E-3</v>
      </c>
      <c r="E522" s="500">
        <v>2.3810933751681257E-3</v>
      </c>
      <c r="F522" s="500">
        <v>2.2906670694561896E-3</v>
      </c>
      <c r="G522" s="500">
        <v>5.9566444789181368E-4</v>
      </c>
      <c r="H522" s="500">
        <v>6.6803098785380192E-4</v>
      </c>
      <c r="I522" s="500">
        <v>0</v>
      </c>
      <c r="J522" s="500">
        <v>4.4294273684229446E-3</v>
      </c>
      <c r="K522" s="500">
        <v>1.9057740931460315E-3</v>
      </c>
      <c r="L522" s="500">
        <v>1.8776536892155453E-3</v>
      </c>
      <c r="M522" s="500">
        <v>4.8776211878924128E-4</v>
      </c>
      <c r="N522" s="500">
        <v>0</v>
      </c>
      <c r="O522" s="500">
        <v>1.8269239288428295E-3</v>
      </c>
      <c r="P522" s="500">
        <v>2.1903977760856586E-3</v>
      </c>
      <c r="Q522" s="500">
        <v>1.1253230349581565E-3</v>
      </c>
      <c r="R522" s="500">
        <v>9.2432578655670804E-4</v>
      </c>
      <c r="S522" s="500">
        <v>5.3856496911994772E-3</v>
      </c>
      <c r="T522" s="500">
        <v>3.6032037137242825E-3</v>
      </c>
      <c r="U522" s="500">
        <v>1.210918181296868E-3</v>
      </c>
      <c r="V522" s="500">
        <v>1.6453869633769305E-3</v>
      </c>
      <c r="W522" s="500">
        <v>4.6889641874485449E-3</v>
      </c>
      <c r="X522" s="500">
        <v>1.3106670728673555E-3</v>
      </c>
      <c r="Y522" s="500">
        <v>4.1989259572492018E-3</v>
      </c>
      <c r="Z522" s="500">
        <v>2.6824404655214872E-3</v>
      </c>
      <c r="AA522" s="500">
        <v>7.3288368859495169E-3</v>
      </c>
      <c r="AB522" s="500">
        <v>4.6362511713799234E-3</v>
      </c>
      <c r="AC522" s="500">
        <v>1.640738794852947E-3</v>
      </c>
      <c r="AD522" s="500">
        <v>5.5099397991115791E-4</v>
      </c>
      <c r="AE522" s="500">
        <v>9.3922118361150476E-4</v>
      </c>
      <c r="AF522" s="500">
        <v>1.0127695408292498E-3</v>
      </c>
      <c r="AG522" s="500">
        <v>7.436145489923779E-4</v>
      </c>
      <c r="AH522" s="500">
        <v>1.3632408090487886E-4</v>
      </c>
      <c r="AI522" s="500">
        <v>1.954695821971413E-3</v>
      </c>
      <c r="AJ522" s="500">
        <v>1.7775665634055711E-3</v>
      </c>
      <c r="AK522" s="500">
        <v>1.9021640813176499E-3</v>
      </c>
      <c r="AL522" s="500">
        <v>1.9668194516685015E-3</v>
      </c>
      <c r="AM522" s="500">
        <v>-8.5359033415110923E-5</v>
      </c>
      <c r="AN522" s="500">
        <v>2.8180772688249319E-3</v>
      </c>
      <c r="AO522" s="500">
        <v>1.389792455404041E-3</v>
      </c>
      <c r="AP522" s="500">
        <v>6.3637165726589573E-4</v>
      </c>
      <c r="AQ522" s="500">
        <v>9.1691008636252884E-4</v>
      </c>
      <c r="AR522" s="500">
        <v>8.1272382651340807E-4</v>
      </c>
      <c r="AS522" s="500">
        <v>7.4553050433206602E-4</v>
      </c>
      <c r="AT522" s="500">
        <v>1.1838290074442336E-3</v>
      </c>
      <c r="AU522" s="500">
        <v>1.3717662480082979E-3</v>
      </c>
      <c r="AV522" s="500">
        <v>8.2761074611046974E-4</v>
      </c>
      <c r="AW522" s="500">
        <v>7.0616317374688569E-4</v>
      </c>
      <c r="AX522" s="500">
        <v>2.1126193106972791E-3</v>
      </c>
      <c r="AY522" s="500">
        <v>1.5983624606034509E-3</v>
      </c>
      <c r="AZ522" s="500">
        <v>5.1822303627586583E-4</v>
      </c>
      <c r="BA522" s="500">
        <v>5.7761503424889329E-4</v>
      </c>
      <c r="BB522" s="500">
        <v>5.6888287979169603E-4</v>
      </c>
      <c r="BC522" s="500">
        <v>1.1200329086395715E-3</v>
      </c>
      <c r="BD522" s="500">
        <v>7.3128070892994757E-4</v>
      </c>
      <c r="BE522" s="500">
        <v>6.7379089649426528E-4</v>
      </c>
      <c r="BF522" s="500">
        <v>5.7754959001824976E-4</v>
      </c>
      <c r="BG522" s="500">
        <v>7.1288660682628207E-4</v>
      </c>
      <c r="BH522" s="500">
        <v>6.5693636889936624E-4</v>
      </c>
      <c r="BI522" s="500">
        <v>9.7314028483574423E-4</v>
      </c>
      <c r="BJ522" s="500">
        <v>5.4989141289646056E-4</v>
      </c>
      <c r="BK522" s="500">
        <v>1.3120293626935266E-3</v>
      </c>
      <c r="BL522" s="500">
        <v>2.1851068896610326E-4</v>
      </c>
      <c r="BM522" s="500">
        <v>1.3973393853685383E-3</v>
      </c>
      <c r="BN522" s="500">
        <v>1.9885568753492061E-3</v>
      </c>
      <c r="BO522" s="500">
        <v>1.4332564983409975E-3</v>
      </c>
      <c r="BP522" s="500">
        <v>1.7739798131125558E-3</v>
      </c>
      <c r="BQ522" s="500">
        <v>1.0181053682379133E-3</v>
      </c>
      <c r="BR522" s="500">
        <v>4.9378275928202171E-3</v>
      </c>
      <c r="BS522" s="500">
        <v>1.1154909833841473</v>
      </c>
      <c r="BT522" s="500">
        <v>9.7580966251981406E-3</v>
      </c>
      <c r="BU522" s="500">
        <v>4.4471280979929599E-3</v>
      </c>
      <c r="BV522" s="500">
        <v>1.9631870044059456E-3</v>
      </c>
      <c r="BW522" s="500">
        <v>8.1322020530307307E-4</v>
      </c>
      <c r="BX522" s="500">
        <v>1.8189602513593714E-4</v>
      </c>
      <c r="BY522" s="500">
        <v>3.7645379797124817E-4</v>
      </c>
      <c r="BZ522" s="500">
        <v>1.0738389631504298E-2</v>
      </c>
      <c r="CA522" s="500">
        <v>1.4327295192784004E-3</v>
      </c>
      <c r="CB522" s="500">
        <v>9.6006942937635503E-4</v>
      </c>
      <c r="CC522" s="500">
        <v>4.2110394188623002E-4</v>
      </c>
      <c r="CD522" s="500">
        <v>1.9807437265210674E-3</v>
      </c>
      <c r="CE522" s="500">
        <v>2.6817299138563915E-3</v>
      </c>
      <c r="CF522" s="500">
        <v>1.5023696854194048E-3</v>
      </c>
      <c r="CG522" s="500">
        <v>1.2047730465228692E-3</v>
      </c>
      <c r="CH522" s="500">
        <v>6.8374738409267624E-3</v>
      </c>
      <c r="CI522" s="500">
        <v>1.5119781415067928E-3</v>
      </c>
      <c r="CJ522" s="500">
        <v>5.4962487228790301E-4</v>
      </c>
      <c r="CK522" s="500">
        <v>1.771760048670513E-3</v>
      </c>
      <c r="CL522" s="500">
        <v>1.5317252139357004E-3</v>
      </c>
      <c r="CM522" s="500">
        <v>3.5572802891852733E-3</v>
      </c>
      <c r="CN522" s="500">
        <v>9.3619428699711228E-3</v>
      </c>
      <c r="CO522" s="500">
        <v>1.5349520778480593E-2</v>
      </c>
      <c r="CP522" s="500">
        <v>4.827939069794185E-3</v>
      </c>
      <c r="CQ522" s="500">
        <v>4.3643071888892155E-3</v>
      </c>
      <c r="CR522" s="500">
        <v>4.5947481769216978E-3</v>
      </c>
      <c r="CS522" s="500">
        <v>8.5296167366779949E-3</v>
      </c>
      <c r="CT522" s="500">
        <v>1.5013467680991932E-3</v>
      </c>
      <c r="CU522" s="500">
        <v>1.1049001085934099E-3</v>
      </c>
      <c r="CV522" s="500">
        <v>1.2138979967705394E-3</v>
      </c>
      <c r="CW522" s="500">
        <v>1.3517680245849724E-3</v>
      </c>
      <c r="CX522" s="500">
        <v>1.0446565100142009E-3</v>
      </c>
      <c r="CY522" s="500">
        <v>1.6745323112436296E-2</v>
      </c>
      <c r="CZ522" s="500">
        <v>1.0380286116851356E-2</v>
      </c>
      <c r="DA522" s="500">
        <v>1.3095937449271433E-2</v>
      </c>
      <c r="DB522" s="500">
        <v>5.93220208975089E-3</v>
      </c>
      <c r="DC522" s="500">
        <v>1.7871776311041716E-3</v>
      </c>
      <c r="DD522" s="500">
        <v>5.5973157581895635E-3</v>
      </c>
      <c r="DE522" s="500">
        <v>8.943421269175546E-4</v>
      </c>
      <c r="DF522" s="501">
        <v>2.4004791953137474E-3</v>
      </c>
      <c r="DH522" s="312"/>
      <c r="DI522" s="308"/>
      <c r="DJ522" s="311"/>
      <c r="DK522" s="308"/>
    </row>
    <row r="523" spans="2:115">
      <c r="B523" s="494" t="str">
        <f t="shared" ref="B523:C523" si="799">B409</f>
        <v>481</v>
      </c>
      <c r="C523" s="574" t="str">
        <f t="shared" si="799"/>
        <v>廃棄物処理</v>
      </c>
      <c r="D523" s="500">
        <v>6.4631506863830658E-4</v>
      </c>
      <c r="E523" s="500">
        <v>9.3791530506418354E-4</v>
      </c>
      <c r="F523" s="500">
        <v>2.8178774329478563E-3</v>
      </c>
      <c r="G523" s="500">
        <v>6.8506788001479403E-4</v>
      </c>
      <c r="H523" s="500">
        <v>6.3374307915769579E-4</v>
      </c>
      <c r="I523" s="500">
        <v>0</v>
      </c>
      <c r="J523" s="500">
        <v>2.8544062544833188E-3</v>
      </c>
      <c r="K523" s="500">
        <v>1.8551193834791661E-3</v>
      </c>
      <c r="L523" s="500">
        <v>1.4788636246078255E-3</v>
      </c>
      <c r="M523" s="500">
        <v>1.1441512346440483E-3</v>
      </c>
      <c r="N523" s="500">
        <v>0</v>
      </c>
      <c r="O523" s="500">
        <v>9.7709309352912352E-4</v>
      </c>
      <c r="P523" s="500">
        <v>1.0333747614711555E-3</v>
      </c>
      <c r="Q523" s="500">
        <v>1.1245726541848455E-3</v>
      </c>
      <c r="R523" s="500">
        <v>8.5275592984831452E-4</v>
      </c>
      <c r="S523" s="500">
        <v>5.3531214712545976E-3</v>
      </c>
      <c r="T523" s="500">
        <v>2.0646273782285803E-3</v>
      </c>
      <c r="U523" s="500">
        <v>2.3962901591234854E-3</v>
      </c>
      <c r="V523" s="500">
        <v>3.3060637440790147E-3</v>
      </c>
      <c r="W523" s="500">
        <v>9.2925123678696542E-3</v>
      </c>
      <c r="X523" s="500">
        <v>2.5075105511919897E-3</v>
      </c>
      <c r="Y523" s="500">
        <v>4.5909036977141498E-3</v>
      </c>
      <c r="Z523" s="500">
        <v>1.6943227376534822E-3</v>
      </c>
      <c r="AA523" s="500">
        <v>8.9522964296288639E-3</v>
      </c>
      <c r="AB523" s="500">
        <v>4.4965619663265193E-3</v>
      </c>
      <c r="AC523" s="500">
        <v>3.0815876500071898E-3</v>
      </c>
      <c r="AD523" s="500">
        <v>1.7946528492155837E-4</v>
      </c>
      <c r="AE523" s="500">
        <v>9.3260983583991046E-4</v>
      </c>
      <c r="AF523" s="500">
        <v>7.9102499258686652E-4</v>
      </c>
      <c r="AG523" s="500">
        <v>9.7498323192929826E-4</v>
      </c>
      <c r="AH523" s="500">
        <v>8.2738649815653184E-5</v>
      </c>
      <c r="AI523" s="500">
        <v>4.5019688125137675E-3</v>
      </c>
      <c r="AJ523" s="500">
        <v>6.0893697673036857E-3</v>
      </c>
      <c r="AK523" s="500">
        <v>2.0600619764460973E-3</v>
      </c>
      <c r="AL523" s="500">
        <v>6.9396061394762761E-3</v>
      </c>
      <c r="AM523" s="500">
        <v>-1.0329632915108084E-3</v>
      </c>
      <c r="AN523" s="500">
        <v>9.9418143939718228E-4</v>
      </c>
      <c r="AO523" s="500">
        <v>1.0562516652891667E-3</v>
      </c>
      <c r="AP523" s="500">
        <v>5.1210402061949265E-4</v>
      </c>
      <c r="AQ523" s="500">
        <v>1.0953578597686375E-3</v>
      </c>
      <c r="AR523" s="500">
        <v>2.2108161414316563E-3</v>
      </c>
      <c r="AS523" s="500">
        <v>7.4837100854606951E-4</v>
      </c>
      <c r="AT523" s="500">
        <v>1.1211183283081974E-3</v>
      </c>
      <c r="AU523" s="500">
        <v>1.5231143485687473E-3</v>
      </c>
      <c r="AV523" s="500">
        <v>5.556120806383348E-4</v>
      </c>
      <c r="AW523" s="500">
        <v>7.5150296720331649E-4</v>
      </c>
      <c r="AX523" s="500">
        <v>2.8062709791865877E-3</v>
      </c>
      <c r="AY523" s="500">
        <v>2.0563103139860255E-3</v>
      </c>
      <c r="AZ523" s="500">
        <v>8.9552927125851993E-4</v>
      </c>
      <c r="BA523" s="500">
        <v>4.0335580540320538E-4</v>
      </c>
      <c r="BB523" s="500">
        <v>5.4333424157059797E-4</v>
      </c>
      <c r="BC523" s="500">
        <v>1.0579455268544867E-3</v>
      </c>
      <c r="BD523" s="500">
        <v>1.0881911684521976E-3</v>
      </c>
      <c r="BE523" s="500">
        <v>8.5990317767779194E-4</v>
      </c>
      <c r="BF523" s="500">
        <v>4.1290287088487641E-4</v>
      </c>
      <c r="BG523" s="500">
        <v>5.0437589972842961E-4</v>
      </c>
      <c r="BH523" s="500">
        <v>5.8036391753373277E-4</v>
      </c>
      <c r="BI523" s="500">
        <v>2.9534069454345848E-3</v>
      </c>
      <c r="BJ523" s="500">
        <v>1.6350414129837553E-3</v>
      </c>
      <c r="BK523" s="500">
        <v>9.560173267987688E-4</v>
      </c>
      <c r="BL523" s="500">
        <v>6.6853390490154943E-4</v>
      </c>
      <c r="BM523" s="500">
        <v>1.7042296400808447E-3</v>
      </c>
      <c r="BN523" s="500">
        <v>1.5184593472340952E-3</v>
      </c>
      <c r="BO523" s="500">
        <v>6.3801202252574208E-3</v>
      </c>
      <c r="BP523" s="500">
        <v>7.7705328795116034E-3</v>
      </c>
      <c r="BQ523" s="500">
        <v>2.1484694709409911E-2</v>
      </c>
      <c r="BR523" s="500">
        <v>4.6329269279179039E-3</v>
      </c>
      <c r="BS523" s="500">
        <v>5.68789333082673E-3</v>
      </c>
      <c r="BT523" s="500">
        <v>1.0024679085800523</v>
      </c>
      <c r="BU523" s="500">
        <v>2.6788943330207093E-3</v>
      </c>
      <c r="BV523" s="500">
        <v>6.2459345353467755E-3</v>
      </c>
      <c r="BW523" s="500">
        <v>5.6857525143151578E-4</v>
      </c>
      <c r="BX523" s="500">
        <v>2.2079509774300149E-4</v>
      </c>
      <c r="BY523" s="500">
        <v>9.4007979805666158E-4</v>
      </c>
      <c r="BZ523" s="500">
        <v>5.7750535542635754E-2</v>
      </c>
      <c r="CA523" s="500">
        <v>3.5355590826684742E-3</v>
      </c>
      <c r="CB523" s="500">
        <v>4.7277774730910566E-3</v>
      </c>
      <c r="CC523" s="500">
        <v>1.3374538648732782E-3</v>
      </c>
      <c r="CD523" s="500">
        <v>7.026768116633708E-3</v>
      </c>
      <c r="CE523" s="500">
        <v>5.1294907053045643E-3</v>
      </c>
      <c r="CF523" s="500">
        <v>5.4956142121184801E-3</v>
      </c>
      <c r="CG523" s="500">
        <v>3.5831903336522239E-3</v>
      </c>
      <c r="CH523" s="500">
        <v>1.8222083467868137E-2</v>
      </c>
      <c r="CI523" s="500">
        <v>3.510654385974624E-3</v>
      </c>
      <c r="CJ523" s="500">
        <v>7.9138258310014508E-4</v>
      </c>
      <c r="CK523" s="500">
        <v>5.8207308552114386E-3</v>
      </c>
      <c r="CL523" s="500">
        <v>2.9509024368610972E-3</v>
      </c>
      <c r="CM523" s="500">
        <v>2.4551500086694631E-2</v>
      </c>
      <c r="CN523" s="500">
        <v>1.6307013436840784E-2</v>
      </c>
      <c r="CO523" s="500">
        <v>7.3015954098922635E-3</v>
      </c>
      <c r="CP523" s="500">
        <v>5.7496632539100747E-3</v>
      </c>
      <c r="CQ523" s="500">
        <v>2.1160790135412891E-2</v>
      </c>
      <c r="CR523" s="500">
        <v>4.8592617139006549E-3</v>
      </c>
      <c r="CS523" s="500">
        <v>5.8597416932604949E-3</v>
      </c>
      <c r="CT523" s="500">
        <v>5.0993647765439846E-4</v>
      </c>
      <c r="CU523" s="500">
        <v>1.8365963095354806E-3</v>
      </c>
      <c r="CV523" s="500">
        <v>2.9767852649934556E-3</v>
      </c>
      <c r="CW523" s="500">
        <v>2.6959928324143778E-3</v>
      </c>
      <c r="CX523" s="500">
        <v>1.7476508226014044E-3</v>
      </c>
      <c r="CY523" s="500">
        <v>6.4406024389851546E-2</v>
      </c>
      <c r="CZ523" s="500">
        <v>2.2970731443466088E-2</v>
      </c>
      <c r="DA523" s="500">
        <v>8.4612868648845183E-3</v>
      </c>
      <c r="DB523" s="500">
        <v>1.9017142848907105E-2</v>
      </c>
      <c r="DC523" s="500">
        <v>9.5754699303240434E-4</v>
      </c>
      <c r="DD523" s="500">
        <v>1.7164479307478823E-2</v>
      </c>
      <c r="DE523" s="500">
        <v>7.3228468141503674E-4</v>
      </c>
      <c r="DF523" s="501">
        <v>2.2281183671008096E-2</v>
      </c>
      <c r="DH523" s="312"/>
      <c r="DI523" s="308"/>
      <c r="DJ523" s="311"/>
      <c r="DK523" s="308"/>
    </row>
    <row r="524" spans="2:115">
      <c r="B524" s="494" t="str">
        <f t="shared" ref="B524:C524" si="800">B410</f>
        <v>511</v>
      </c>
      <c r="C524" s="574" t="str">
        <f t="shared" si="800"/>
        <v>商業</v>
      </c>
      <c r="D524" s="500">
        <v>1.5270953551707288E-2</v>
      </c>
      <c r="E524" s="500">
        <v>1.3607709735414765E-2</v>
      </c>
      <c r="F524" s="500">
        <v>1.4771352012827617E-2</v>
      </c>
      <c r="G524" s="500">
        <v>5.3977478220090204E-3</v>
      </c>
      <c r="H524" s="500">
        <v>1.5750829734379169E-2</v>
      </c>
      <c r="I524" s="500">
        <v>0</v>
      </c>
      <c r="J524" s="500">
        <v>9.0069956540498441E-3</v>
      </c>
      <c r="K524" s="500">
        <v>1.8234643076915545E-2</v>
      </c>
      <c r="L524" s="500">
        <v>1.3062151727085138E-2</v>
      </c>
      <c r="M524" s="500">
        <v>1.2576041790770015E-2</v>
      </c>
      <c r="N524" s="500">
        <v>0</v>
      </c>
      <c r="O524" s="500">
        <v>1.9308727638152941E-2</v>
      </c>
      <c r="P524" s="500">
        <v>2.6745462847216801E-2</v>
      </c>
      <c r="Q524" s="500">
        <v>1.8677276013103126E-2</v>
      </c>
      <c r="R524" s="500">
        <v>1.8822201298391794E-2</v>
      </c>
      <c r="S524" s="500">
        <v>1.6658088849195656E-2</v>
      </c>
      <c r="T524" s="500">
        <v>2.3931536021038365E-2</v>
      </c>
      <c r="U524" s="500">
        <v>1.8504816193903682E-2</v>
      </c>
      <c r="V524" s="500">
        <v>2.3875688662629555E-3</v>
      </c>
      <c r="W524" s="500">
        <v>7.9702312163995696E-3</v>
      </c>
      <c r="X524" s="500">
        <v>2.1998931560292491E-3</v>
      </c>
      <c r="Y524" s="500">
        <v>8.1185411968148335E-3</v>
      </c>
      <c r="Z524" s="500">
        <v>6.6762197699708342E-3</v>
      </c>
      <c r="AA524" s="500">
        <v>1.3397909776253972E-2</v>
      </c>
      <c r="AB524" s="500">
        <v>1.3880354885968548E-2</v>
      </c>
      <c r="AC524" s="500">
        <v>1.2827319776203803E-2</v>
      </c>
      <c r="AD524" s="500">
        <v>1.4568641070042169E-3</v>
      </c>
      <c r="AE524" s="500">
        <v>6.6236454715161708E-3</v>
      </c>
      <c r="AF524" s="500">
        <v>1.4293662018937102E-2</v>
      </c>
      <c r="AG524" s="500">
        <v>9.4645517774151807E-3</v>
      </c>
      <c r="AH524" s="500">
        <v>2.0489262482609179E-2</v>
      </c>
      <c r="AI524" s="500">
        <v>1.0877650264102267E-2</v>
      </c>
      <c r="AJ524" s="500">
        <v>8.4660585470904427E-3</v>
      </c>
      <c r="AK524" s="500">
        <v>1.2416595707527648E-2</v>
      </c>
      <c r="AL524" s="500">
        <v>1.3166891222831477E-2</v>
      </c>
      <c r="AM524" s="500">
        <v>-2.1042547579897676E-3</v>
      </c>
      <c r="AN524" s="500">
        <v>5.0964408989180587E-3</v>
      </c>
      <c r="AO524" s="500">
        <v>6.0515346905525777E-3</v>
      </c>
      <c r="AP524" s="500">
        <v>1.0596822596014053E-2</v>
      </c>
      <c r="AQ524" s="500">
        <v>5.226905189379647E-3</v>
      </c>
      <c r="AR524" s="500">
        <v>1.1868864224205532E-2</v>
      </c>
      <c r="AS524" s="500">
        <v>9.3100216959690531E-3</v>
      </c>
      <c r="AT524" s="500">
        <v>9.4420299412797237E-3</v>
      </c>
      <c r="AU524" s="500">
        <v>1.1684070599366138E-2</v>
      </c>
      <c r="AV524" s="500">
        <v>1.0807920617154446E-2</v>
      </c>
      <c r="AW524" s="500">
        <v>1.9726631773765289E-2</v>
      </c>
      <c r="AX524" s="500">
        <v>1.6385100200219306E-2</v>
      </c>
      <c r="AY524" s="500">
        <v>1.1429302105501624E-2</v>
      </c>
      <c r="AZ524" s="500">
        <v>1.3529220079281458E-2</v>
      </c>
      <c r="BA524" s="500">
        <v>1.3685182240637269E-2</v>
      </c>
      <c r="BB524" s="500">
        <v>1.2800585315006227E-2</v>
      </c>
      <c r="BC524" s="500">
        <v>1.3581285896625515E-2</v>
      </c>
      <c r="BD524" s="500">
        <v>1.1135764322659614E-2</v>
      </c>
      <c r="BE524" s="500">
        <v>9.2491469633362421E-3</v>
      </c>
      <c r="BF524" s="500">
        <v>7.7455400712777836E-3</v>
      </c>
      <c r="BG524" s="500">
        <v>5.1242298741001708E-3</v>
      </c>
      <c r="BH524" s="500">
        <v>1.523076697277553E-2</v>
      </c>
      <c r="BI524" s="500">
        <v>1.6503466292292327E-2</v>
      </c>
      <c r="BJ524" s="500">
        <v>7.411164395747928E-3</v>
      </c>
      <c r="BK524" s="500">
        <v>2.2135768748808324E-2</v>
      </c>
      <c r="BL524" s="500">
        <v>1.8347105756434748E-3</v>
      </c>
      <c r="BM524" s="500">
        <v>1.4435494530479126E-2</v>
      </c>
      <c r="BN524" s="500">
        <v>1.7370422548710896E-2</v>
      </c>
      <c r="BO524" s="500">
        <v>1.0949075870835302E-2</v>
      </c>
      <c r="BP524" s="500">
        <v>1.0009376652110736E-2</v>
      </c>
      <c r="BQ524" s="500">
        <v>2.6314087822928243E-3</v>
      </c>
      <c r="BR524" s="500">
        <v>4.2492914533396129E-3</v>
      </c>
      <c r="BS524" s="500">
        <v>6.411481097302719E-3</v>
      </c>
      <c r="BT524" s="500">
        <v>5.8500145932292875E-3</v>
      </c>
      <c r="BU524" s="500">
        <v>1.0035078151711914</v>
      </c>
      <c r="BV524" s="500">
        <v>2.5850338255790986E-3</v>
      </c>
      <c r="BW524" s="500">
        <v>5.6336576623543494E-4</v>
      </c>
      <c r="BX524" s="500">
        <v>5.339640235861537E-4</v>
      </c>
      <c r="BY524" s="500">
        <v>1.3786737329774524E-3</v>
      </c>
      <c r="BZ524" s="500">
        <v>2.3261202804955223E-3</v>
      </c>
      <c r="CA524" s="500">
        <v>3.4421016860851253E-3</v>
      </c>
      <c r="CB524" s="500">
        <v>2.7575575338482719E-3</v>
      </c>
      <c r="CC524" s="500">
        <v>2.1681294510670283E-3</v>
      </c>
      <c r="CD524" s="500">
        <v>2.8759963855280388E-3</v>
      </c>
      <c r="CE524" s="500">
        <v>3.4977282744001015E-3</v>
      </c>
      <c r="CF524" s="500">
        <v>5.5375177249599701E-3</v>
      </c>
      <c r="CG524" s="500">
        <v>2.3527284621014232E-3</v>
      </c>
      <c r="CH524" s="500">
        <v>2.2879561422048619E-3</v>
      </c>
      <c r="CI524" s="500">
        <v>2.5054760739081916E-3</v>
      </c>
      <c r="CJ524" s="500">
        <v>3.1032653667413721E-3</v>
      </c>
      <c r="CK524" s="500">
        <v>1.9525430832117098E-3</v>
      </c>
      <c r="CL524" s="500">
        <v>9.7203741653190227E-3</v>
      </c>
      <c r="CM524" s="500">
        <v>2.5247873983203131E-3</v>
      </c>
      <c r="CN524" s="500">
        <v>3.9019303172113202E-3</v>
      </c>
      <c r="CO524" s="500">
        <v>9.3074039844177735E-3</v>
      </c>
      <c r="CP524" s="500">
        <v>1.3749155117451893E-2</v>
      </c>
      <c r="CQ524" s="500">
        <v>8.6885380285868195E-3</v>
      </c>
      <c r="CR524" s="500">
        <v>5.7234245560528222E-3</v>
      </c>
      <c r="CS524" s="500">
        <v>6.2950213228321877E-3</v>
      </c>
      <c r="CT524" s="500">
        <v>6.217716464133668E-3</v>
      </c>
      <c r="CU524" s="500">
        <v>8.010993144755417E-3</v>
      </c>
      <c r="CV524" s="500">
        <v>3.1669382287299757E-3</v>
      </c>
      <c r="CW524" s="500">
        <v>1.9400289154907407E-2</v>
      </c>
      <c r="CX524" s="500">
        <v>2.4108106776760305E-3</v>
      </c>
      <c r="CY524" s="500">
        <v>1.8355326145371356E-2</v>
      </c>
      <c r="CZ524" s="500">
        <v>2.6221940558283759E-2</v>
      </c>
      <c r="DA524" s="500">
        <v>8.8159152698210237E-3</v>
      </c>
      <c r="DB524" s="500">
        <v>6.0894162761331097E-3</v>
      </c>
      <c r="DC524" s="500">
        <v>9.4156051957722271E-3</v>
      </c>
      <c r="DD524" s="500">
        <v>6.724141218801904E-3</v>
      </c>
      <c r="DE524" s="500">
        <v>5.9006093541465077E-2</v>
      </c>
      <c r="DF524" s="501">
        <v>2.7202319739344431E-3</v>
      </c>
      <c r="DH524" s="312"/>
      <c r="DI524" s="308"/>
      <c r="DJ524" s="311"/>
      <c r="DK524" s="308"/>
    </row>
    <row r="525" spans="2:115">
      <c r="B525" s="494" t="str">
        <f t="shared" ref="B525:C525" si="801">B411</f>
        <v>531</v>
      </c>
      <c r="C525" s="574" t="str">
        <f t="shared" si="801"/>
        <v>金融・保険</v>
      </c>
      <c r="D525" s="500">
        <v>8.587724457193243E-3</v>
      </c>
      <c r="E525" s="500">
        <v>8.9088082435518461E-3</v>
      </c>
      <c r="F525" s="500">
        <v>1.8582068124098197E-2</v>
      </c>
      <c r="G525" s="500">
        <v>1.3660601651752218E-2</v>
      </c>
      <c r="H525" s="500">
        <v>1.6081331368246146E-2</v>
      </c>
      <c r="I525" s="500">
        <v>0</v>
      </c>
      <c r="J525" s="500">
        <v>6.3431421830678389E-2</v>
      </c>
      <c r="K525" s="500">
        <v>7.4163824551197457E-3</v>
      </c>
      <c r="L525" s="500">
        <v>2.1452365705363369E-2</v>
      </c>
      <c r="M525" s="500">
        <v>6.9607459296671548E-3</v>
      </c>
      <c r="N525" s="500">
        <v>0</v>
      </c>
      <c r="O525" s="500">
        <v>1.9266066546939103E-2</v>
      </c>
      <c r="P525" s="500">
        <v>2.2975708271792898E-2</v>
      </c>
      <c r="Q525" s="500">
        <v>1.3150246272961233E-2</v>
      </c>
      <c r="R525" s="500">
        <v>1.5898786821227029E-2</v>
      </c>
      <c r="S525" s="500">
        <v>1.5012873152327395E-2</v>
      </c>
      <c r="T525" s="500">
        <v>1.421230974630262E-2</v>
      </c>
      <c r="U525" s="500">
        <v>2.0201919246885833E-2</v>
      </c>
      <c r="V525" s="500">
        <v>4.2863151234311609E-3</v>
      </c>
      <c r="W525" s="500">
        <v>1.1225473329918231E-2</v>
      </c>
      <c r="X525" s="500">
        <v>6.7426749437300496E-3</v>
      </c>
      <c r="Y525" s="500">
        <v>1.291230003672311E-2</v>
      </c>
      <c r="Z525" s="500">
        <v>8.3911210849757518E-3</v>
      </c>
      <c r="AA525" s="500">
        <v>1.1416105192451179E-2</v>
      </c>
      <c r="AB525" s="500">
        <v>1.0678328817362442E-2</v>
      </c>
      <c r="AC525" s="500">
        <v>9.7716781788632131E-3</v>
      </c>
      <c r="AD525" s="500">
        <v>3.9731301394922251E-3</v>
      </c>
      <c r="AE525" s="500">
        <v>4.9629452479419012E-3</v>
      </c>
      <c r="AF525" s="500">
        <v>5.7854533506389956E-3</v>
      </c>
      <c r="AG525" s="500">
        <v>7.2960986230313253E-3</v>
      </c>
      <c r="AH525" s="500">
        <v>7.5427411268457216E-4</v>
      </c>
      <c r="AI525" s="500">
        <v>1.2446977322607267E-2</v>
      </c>
      <c r="AJ525" s="500">
        <v>1.6745374247514568E-2</v>
      </c>
      <c r="AK525" s="500">
        <v>2.4334562014900033E-2</v>
      </c>
      <c r="AL525" s="500">
        <v>2.292792623789712E-2</v>
      </c>
      <c r="AM525" s="500">
        <v>-1.3134564749055697E-3</v>
      </c>
      <c r="AN525" s="500">
        <v>7.8879736980037255E-3</v>
      </c>
      <c r="AO525" s="500">
        <v>1.0688623535762339E-2</v>
      </c>
      <c r="AP525" s="500">
        <v>8.8725274608362631E-3</v>
      </c>
      <c r="AQ525" s="500">
        <v>1.8400223561231711E-2</v>
      </c>
      <c r="AR525" s="500">
        <v>1.2941537553702809E-2</v>
      </c>
      <c r="AS525" s="500">
        <v>1.8933179636699337E-2</v>
      </c>
      <c r="AT525" s="500">
        <v>1.4396316008866454E-2</v>
      </c>
      <c r="AU525" s="500">
        <v>1.1319140707589491E-2</v>
      </c>
      <c r="AV525" s="500">
        <v>9.6890551460910284E-3</v>
      </c>
      <c r="AW525" s="500">
        <v>1.0073828595212286E-2</v>
      </c>
      <c r="AX525" s="500">
        <v>1.2381358461056076E-2</v>
      </c>
      <c r="AY525" s="500">
        <v>1.0494952509102106E-2</v>
      </c>
      <c r="AZ525" s="500">
        <v>7.9403841652807162E-3</v>
      </c>
      <c r="BA525" s="500">
        <v>8.5048096575749254E-3</v>
      </c>
      <c r="BB525" s="500">
        <v>7.9304048712505182E-3</v>
      </c>
      <c r="BC525" s="500">
        <v>1.015321376528203E-2</v>
      </c>
      <c r="BD525" s="500">
        <v>1.7463705342595354E-2</v>
      </c>
      <c r="BE525" s="500">
        <v>1.02429939873591E-2</v>
      </c>
      <c r="BF525" s="500">
        <v>6.4996479447119206E-3</v>
      </c>
      <c r="BG525" s="500">
        <v>6.5245368585549529E-3</v>
      </c>
      <c r="BH525" s="500">
        <v>6.6004393463777646E-3</v>
      </c>
      <c r="BI525" s="500">
        <v>1.8307057235633233E-2</v>
      </c>
      <c r="BJ525" s="500">
        <v>1.3869528132357806E-2</v>
      </c>
      <c r="BK525" s="500">
        <v>4.3856139180207226E-2</v>
      </c>
      <c r="BL525" s="500">
        <v>1.2580086676774471E-3</v>
      </c>
      <c r="BM525" s="500">
        <v>1.4191827149162378E-2</v>
      </c>
      <c r="BN525" s="500">
        <v>9.4921499540573315E-3</v>
      </c>
      <c r="BO525" s="500">
        <v>1.9453423079929869E-2</v>
      </c>
      <c r="BP525" s="500">
        <v>1.8185332564273869E-2</v>
      </c>
      <c r="BQ525" s="500">
        <v>2.4663832011502164E-2</v>
      </c>
      <c r="BR525" s="500">
        <v>1.1820170275705715E-2</v>
      </c>
      <c r="BS525" s="500">
        <v>2.2670443623821659E-2</v>
      </c>
      <c r="BT525" s="500">
        <v>3.3298090486984747E-2</v>
      </c>
      <c r="BU525" s="500">
        <v>1.9566669003954741E-2</v>
      </c>
      <c r="BV525" s="500">
        <v>1.0643956237703138</v>
      </c>
      <c r="BW525" s="500">
        <v>5.1973047873728889E-2</v>
      </c>
      <c r="BX525" s="500">
        <v>2.2077402439392668E-2</v>
      </c>
      <c r="BY525" s="500">
        <v>0.14694535694812766</v>
      </c>
      <c r="BZ525" s="500">
        <v>7.586246668276414E-2</v>
      </c>
      <c r="CA525" s="500">
        <v>1.4379469438669589E-2</v>
      </c>
      <c r="CB525" s="500">
        <v>4.2470405349815318E-2</v>
      </c>
      <c r="CC525" s="500">
        <v>3.0055360679547991E-2</v>
      </c>
      <c r="CD525" s="500">
        <v>1.6816531663247088E-2</v>
      </c>
      <c r="CE525" s="500">
        <v>1.317336492676913E-2</v>
      </c>
      <c r="CF525" s="500">
        <v>8.7764190365053046E-3</v>
      </c>
      <c r="CG525" s="500">
        <v>3.4746151626796644E-3</v>
      </c>
      <c r="CH525" s="500">
        <v>1.3616561043990248E-2</v>
      </c>
      <c r="CI525" s="500">
        <v>9.6172762777332003E-3</v>
      </c>
      <c r="CJ525" s="500">
        <v>4.866396664984108E-3</v>
      </c>
      <c r="CK525" s="500">
        <v>7.0401016574031866E-3</v>
      </c>
      <c r="CL525" s="500">
        <v>7.006051678888515E-3</v>
      </c>
      <c r="CM525" s="500">
        <v>1.3311675275574938E-2</v>
      </c>
      <c r="CN525" s="500">
        <v>1.9993516326264182E-2</v>
      </c>
      <c r="CO525" s="500">
        <v>5.3079396036988394E-3</v>
      </c>
      <c r="CP525" s="500">
        <v>6.5375680978350722E-3</v>
      </c>
      <c r="CQ525" s="500">
        <v>2.3408319232922772E-2</v>
      </c>
      <c r="CR525" s="500">
        <v>1.5490982628610477E-2</v>
      </c>
      <c r="CS525" s="500">
        <v>1.1501308634350269E-2</v>
      </c>
      <c r="CT525" s="500">
        <v>1.1913184276626796E-2</v>
      </c>
      <c r="CU525" s="500">
        <v>6.9028305830415179E-2</v>
      </c>
      <c r="CV525" s="500">
        <v>5.9635509581683656E-3</v>
      </c>
      <c r="CW525" s="500">
        <v>9.8227747605456397E-3</v>
      </c>
      <c r="CX525" s="500">
        <v>5.2616000113106321E-3</v>
      </c>
      <c r="CY525" s="500">
        <v>3.9010997734369716E-2</v>
      </c>
      <c r="CZ525" s="500">
        <v>1.3985376330800265E-2</v>
      </c>
      <c r="DA525" s="500">
        <v>6.3225747324937411E-3</v>
      </c>
      <c r="DB525" s="500">
        <v>1.9543076741216293E-2</v>
      </c>
      <c r="DC525" s="500">
        <v>1.9879432073500149E-2</v>
      </c>
      <c r="DD525" s="500">
        <v>1.0640577268705275E-2</v>
      </c>
      <c r="DE525" s="500">
        <v>5.9262751183919073E-3</v>
      </c>
      <c r="DF525" s="501">
        <v>8.9161498027323007E-3</v>
      </c>
      <c r="DH525" s="312"/>
      <c r="DI525" s="308"/>
      <c r="DJ525" s="311"/>
      <c r="DK525" s="308"/>
    </row>
    <row r="526" spans="2:115">
      <c r="B526" s="494" t="str">
        <f t="shared" ref="B526:C526" si="802">B412</f>
        <v>551</v>
      </c>
      <c r="C526" s="574" t="str">
        <f t="shared" si="802"/>
        <v>不動産仲介及び賃貸</v>
      </c>
      <c r="D526" s="500">
        <v>1.2820551961045515E-3</v>
      </c>
      <c r="E526" s="500">
        <v>1.3453752853308744E-3</v>
      </c>
      <c r="F526" s="500">
        <v>2.6858431466228669E-3</v>
      </c>
      <c r="G526" s="500">
        <v>1.6466623917467263E-3</v>
      </c>
      <c r="H526" s="500">
        <v>1.8203133610134896E-3</v>
      </c>
      <c r="I526" s="500">
        <v>0</v>
      </c>
      <c r="J526" s="500">
        <v>4.2378880201832383E-3</v>
      </c>
      <c r="K526" s="500">
        <v>2.5956003191845937E-3</v>
      </c>
      <c r="L526" s="500">
        <v>1.7638840829690403E-3</v>
      </c>
      <c r="M526" s="500">
        <v>1.7395278836703902E-3</v>
      </c>
      <c r="N526" s="500">
        <v>0</v>
      </c>
      <c r="O526" s="500">
        <v>2.7406712779471688E-3</v>
      </c>
      <c r="P526" s="500">
        <v>4.1657207659015231E-3</v>
      </c>
      <c r="Q526" s="500">
        <v>2.7800756849735097E-3</v>
      </c>
      <c r="R526" s="500">
        <v>3.8172284601751807E-3</v>
      </c>
      <c r="S526" s="500">
        <v>2.7333320551468322E-3</v>
      </c>
      <c r="T526" s="500">
        <v>2.6343272110813166E-3</v>
      </c>
      <c r="U526" s="500">
        <v>5.000530726633012E-3</v>
      </c>
      <c r="V526" s="500">
        <v>3.5861280689110549E-4</v>
      </c>
      <c r="W526" s="500">
        <v>2.0214668897903933E-3</v>
      </c>
      <c r="X526" s="500">
        <v>1.310515446810775E-3</v>
      </c>
      <c r="Y526" s="500">
        <v>2.0142377236086139E-3</v>
      </c>
      <c r="Z526" s="500">
        <v>1.9053088125110804E-3</v>
      </c>
      <c r="AA526" s="500">
        <v>3.0880301733391476E-3</v>
      </c>
      <c r="AB526" s="500">
        <v>3.4055448991510001E-3</v>
      </c>
      <c r="AC526" s="500">
        <v>1.5593520716519385E-3</v>
      </c>
      <c r="AD526" s="500">
        <v>6.0461337876606392E-4</v>
      </c>
      <c r="AE526" s="500">
        <v>2.1888377323314849E-3</v>
      </c>
      <c r="AF526" s="500">
        <v>2.485502832781259E-3</v>
      </c>
      <c r="AG526" s="500">
        <v>1.8580434192126641E-3</v>
      </c>
      <c r="AH526" s="500">
        <v>3.9246491769278312E-4</v>
      </c>
      <c r="AI526" s="500">
        <v>3.0559208436958109E-3</v>
      </c>
      <c r="AJ526" s="500">
        <v>3.8497224755356242E-3</v>
      </c>
      <c r="AK526" s="500">
        <v>3.4927720726048131E-3</v>
      </c>
      <c r="AL526" s="500">
        <v>3.760916945767205E-3</v>
      </c>
      <c r="AM526" s="500">
        <v>-2.7039878427141472E-4</v>
      </c>
      <c r="AN526" s="500">
        <v>1.3730700772316125E-3</v>
      </c>
      <c r="AO526" s="500">
        <v>2.1575467853173777E-3</v>
      </c>
      <c r="AP526" s="500">
        <v>1.385408745582341E-3</v>
      </c>
      <c r="AQ526" s="500">
        <v>1.4068288449324874E-3</v>
      </c>
      <c r="AR526" s="500">
        <v>2.0367576340322778E-3</v>
      </c>
      <c r="AS526" s="500">
        <v>3.0792340428104437E-3</v>
      </c>
      <c r="AT526" s="500">
        <v>2.5442561487908936E-3</v>
      </c>
      <c r="AU526" s="500">
        <v>2.6120892363890409E-3</v>
      </c>
      <c r="AV526" s="500">
        <v>1.9752162283896233E-3</v>
      </c>
      <c r="AW526" s="500">
        <v>2.0352890479694531E-3</v>
      </c>
      <c r="AX526" s="500">
        <v>1.6311216896122609E-3</v>
      </c>
      <c r="AY526" s="500">
        <v>1.7991715214776202E-3</v>
      </c>
      <c r="AZ526" s="500">
        <v>1.8625950883589151E-3</v>
      </c>
      <c r="BA526" s="500">
        <v>2.1866166452694882E-3</v>
      </c>
      <c r="BB526" s="500">
        <v>1.6335129503199904E-3</v>
      </c>
      <c r="BC526" s="500">
        <v>2.3681226256265461E-3</v>
      </c>
      <c r="BD526" s="500">
        <v>1.3177170354957564E-3</v>
      </c>
      <c r="BE526" s="500">
        <v>1.5902474103965066E-3</v>
      </c>
      <c r="BF526" s="500">
        <v>1.1171068515527741E-3</v>
      </c>
      <c r="BG526" s="500">
        <v>9.5478702560249107E-4</v>
      </c>
      <c r="BH526" s="500">
        <v>1.1197707647560594E-3</v>
      </c>
      <c r="BI526" s="500">
        <v>1.885757558439783E-3</v>
      </c>
      <c r="BJ526" s="500">
        <v>1.3488125249866581E-3</v>
      </c>
      <c r="BK526" s="500">
        <v>2.6073126073373177E-3</v>
      </c>
      <c r="BL526" s="500">
        <v>2.2702870761013956E-4</v>
      </c>
      <c r="BM526" s="500">
        <v>5.0709710196243755E-3</v>
      </c>
      <c r="BN526" s="500">
        <v>2.8203908950659652E-3</v>
      </c>
      <c r="BO526" s="500">
        <v>2.4958673343849556E-3</v>
      </c>
      <c r="BP526" s="500">
        <v>2.4965902783612623E-3</v>
      </c>
      <c r="BQ526" s="500">
        <v>3.7250014651622637E-3</v>
      </c>
      <c r="BR526" s="500">
        <v>9.6919112985390122E-3</v>
      </c>
      <c r="BS526" s="500">
        <v>2.1028182839372017E-3</v>
      </c>
      <c r="BT526" s="500">
        <v>2.0005970076774609E-3</v>
      </c>
      <c r="BU526" s="500">
        <v>1.5765472604710392E-2</v>
      </c>
      <c r="BV526" s="500">
        <v>9.5481546696570673E-3</v>
      </c>
      <c r="BW526" s="500">
        <v>1.0151171561839858</v>
      </c>
      <c r="BX526" s="500">
        <v>2.2155747289475919E-2</v>
      </c>
      <c r="BY526" s="500">
        <v>1.7762152338716981E-2</v>
      </c>
      <c r="BZ526" s="500">
        <v>2.6871770990641555E-3</v>
      </c>
      <c r="CA526" s="500">
        <v>5.4652784979689921E-3</v>
      </c>
      <c r="CB526" s="500">
        <v>3.8514607573090234E-2</v>
      </c>
      <c r="CC526" s="500">
        <v>2.6031139005674429E-3</v>
      </c>
      <c r="CD526" s="500">
        <v>3.5690924772079365E-2</v>
      </c>
      <c r="CE526" s="500">
        <v>4.6955851753794492E-2</v>
      </c>
      <c r="CF526" s="500">
        <v>1.0194854045394323E-2</v>
      </c>
      <c r="CG526" s="500">
        <v>1.0434698306676147E-2</v>
      </c>
      <c r="CH526" s="500">
        <v>6.8904725006324772E-3</v>
      </c>
      <c r="CI526" s="500">
        <v>6.4733965585655499E-3</v>
      </c>
      <c r="CJ526" s="500">
        <v>1.2491894559317776E-2</v>
      </c>
      <c r="CK526" s="500">
        <v>2.3148937248370298E-2</v>
      </c>
      <c r="CL526" s="500">
        <v>1.1942115395701875E-2</v>
      </c>
      <c r="CM526" s="500">
        <v>1.7715738631733698E-3</v>
      </c>
      <c r="CN526" s="500">
        <v>1.870188541291995E-3</v>
      </c>
      <c r="CO526" s="500">
        <v>7.571324493055454E-3</v>
      </c>
      <c r="CP526" s="500">
        <v>1.1876024866305349E-2</v>
      </c>
      <c r="CQ526" s="500">
        <v>5.4512323118591777E-3</v>
      </c>
      <c r="CR526" s="500">
        <v>4.5769830281249301E-3</v>
      </c>
      <c r="CS526" s="500">
        <v>4.9085339703141993E-3</v>
      </c>
      <c r="CT526" s="500">
        <v>5.449575404509405E-3</v>
      </c>
      <c r="CU526" s="500">
        <v>1.423613233645561E-2</v>
      </c>
      <c r="CV526" s="500">
        <v>4.1246377419717397E-3</v>
      </c>
      <c r="CW526" s="500">
        <v>2.2933273930108859E-3</v>
      </c>
      <c r="CX526" s="500">
        <v>5.66287073335191E-3</v>
      </c>
      <c r="CY526" s="500">
        <v>9.4217784473588657E-3</v>
      </c>
      <c r="CZ526" s="500">
        <v>2.3598756018402816E-2</v>
      </c>
      <c r="DA526" s="500">
        <v>1.3247988300187429E-2</v>
      </c>
      <c r="DB526" s="500">
        <v>3.7198643450919279E-3</v>
      </c>
      <c r="DC526" s="500">
        <v>1.300203726485414E-2</v>
      </c>
      <c r="DD526" s="500">
        <v>8.5220982262234242E-3</v>
      </c>
      <c r="DE526" s="500">
        <v>1.8819415196283051E-3</v>
      </c>
      <c r="DF526" s="501">
        <v>1.1625404399377389E-2</v>
      </c>
      <c r="DH526" s="312"/>
      <c r="DI526" s="308"/>
      <c r="DJ526" s="311"/>
      <c r="DK526" s="308"/>
    </row>
    <row r="527" spans="2:115">
      <c r="B527" s="494" t="str">
        <f t="shared" ref="B527:C527" si="803">B413</f>
        <v>552</v>
      </c>
      <c r="C527" s="574" t="str">
        <f t="shared" si="803"/>
        <v>住宅賃貸料</v>
      </c>
      <c r="D527" s="500">
        <v>0</v>
      </c>
      <c r="E527" s="500">
        <v>0</v>
      </c>
      <c r="F527" s="500">
        <v>0</v>
      </c>
      <c r="G527" s="500">
        <v>0</v>
      </c>
      <c r="H527" s="500">
        <v>0</v>
      </c>
      <c r="I527" s="500">
        <v>0</v>
      </c>
      <c r="J527" s="500">
        <v>0</v>
      </c>
      <c r="K527" s="500">
        <v>0</v>
      </c>
      <c r="L527" s="500">
        <v>0</v>
      </c>
      <c r="M527" s="500">
        <v>0</v>
      </c>
      <c r="N527" s="500">
        <v>0</v>
      </c>
      <c r="O527" s="500">
        <v>0</v>
      </c>
      <c r="P527" s="500">
        <v>0</v>
      </c>
      <c r="Q527" s="500">
        <v>0</v>
      </c>
      <c r="R527" s="500">
        <v>0</v>
      </c>
      <c r="S527" s="500">
        <v>0</v>
      </c>
      <c r="T527" s="500">
        <v>0</v>
      </c>
      <c r="U527" s="500">
        <v>0</v>
      </c>
      <c r="V527" s="500">
        <v>0</v>
      </c>
      <c r="W527" s="500">
        <v>0</v>
      </c>
      <c r="X527" s="500">
        <v>0</v>
      </c>
      <c r="Y527" s="500">
        <v>0</v>
      </c>
      <c r="Z527" s="500">
        <v>0</v>
      </c>
      <c r="AA527" s="500">
        <v>0</v>
      </c>
      <c r="AB527" s="500">
        <v>0</v>
      </c>
      <c r="AC527" s="500">
        <v>0</v>
      </c>
      <c r="AD527" s="500">
        <v>0</v>
      </c>
      <c r="AE527" s="500">
        <v>0</v>
      </c>
      <c r="AF527" s="500">
        <v>0</v>
      </c>
      <c r="AG527" s="500">
        <v>0</v>
      </c>
      <c r="AH527" s="500">
        <v>0</v>
      </c>
      <c r="AI527" s="500">
        <v>0</v>
      </c>
      <c r="AJ527" s="500">
        <v>0</v>
      </c>
      <c r="AK527" s="500">
        <v>0</v>
      </c>
      <c r="AL527" s="500">
        <v>0</v>
      </c>
      <c r="AM527" s="500">
        <v>0</v>
      </c>
      <c r="AN527" s="500">
        <v>0</v>
      </c>
      <c r="AO527" s="500">
        <v>0</v>
      </c>
      <c r="AP527" s="500">
        <v>0</v>
      </c>
      <c r="AQ527" s="500">
        <v>0</v>
      </c>
      <c r="AR527" s="500">
        <v>0</v>
      </c>
      <c r="AS527" s="500">
        <v>0</v>
      </c>
      <c r="AT527" s="500">
        <v>0</v>
      </c>
      <c r="AU527" s="500">
        <v>0</v>
      </c>
      <c r="AV527" s="500">
        <v>0</v>
      </c>
      <c r="AW527" s="500">
        <v>0</v>
      </c>
      <c r="AX527" s="500">
        <v>0</v>
      </c>
      <c r="AY527" s="500">
        <v>0</v>
      </c>
      <c r="AZ527" s="500">
        <v>0</v>
      </c>
      <c r="BA527" s="500">
        <v>0</v>
      </c>
      <c r="BB527" s="500">
        <v>0</v>
      </c>
      <c r="BC527" s="500">
        <v>0</v>
      </c>
      <c r="BD527" s="500">
        <v>0</v>
      </c>
      <c r="BE527" s="500">
        <v>0</v>
      </c>
      <c r="BF527" s="500">
        <v>0</v>
      </c>
      <c r="BG527" s="500">
        <v>0</v>
      </c>
      <c r="BH527" s="500">
        <v>0</v>
      </c>
      <c r="BI527" s="500">
        <v>0</v>
      </c>
      <c r="BJ527" s="500">
        <v>0</v>
      </c>
      <c r="BK527" s="500">
        <v>0</v>
      </c>
      <c r="BL527" s="500">
        <v>0</v>
      </c>
      <c r="BM527" s="500">
        <v>0</v>
      </c>
      <c r="BN527" s="500">
        <v>0</v>
      </c>
      <c r="BO527" s="500">
        <v>0</v>
      </c>
      <c r="BP527" s="500">
        <v>0</v>
      </c>
      <c r="BQ527" s="500">
        <v>0</v>
      </c>
      <c r="BR527" s="500">
        <v>0</v>
      </c>
      <c r="BS527" s="500">
        <v>0</v>
      </c>
      <c r="BT527" s="500">
        <v>0</v>
      </c>
      <c r="BU527" s="500">
        <v>0</v>
      </c>
      <c r="BV527" s="500">
        <v>0</v>
      </c>
      <c r="BW527" s="500">
        <v>0</v>
      </c>
      <c r="BX527" s="500">
        <v>1</v>
      </c>
      <c r="BY527" s="500">
        <v>0</v>
      </c>
      <c r="BZ527" s="500">
        <v>0</v>
      </c>
      <c r="CA527" s="500">
        <v>0</v>
      </c>
      <c r="CB527" s="500">
        <v>0</v>
      </c>
      <c r="CC527" s="500">
        <v>0</v>
      </c>
      <c r="CD527" s="500">
        <v>0</v>
      </c>
      <c r="CE527" s="500">
        <v>0</v>
      </c>
      <c r="CF527" s="500">
        <v>0</v>
      </c>
      <c r="CG527" s="500">
        <v>0</v>
      </c>
      <c r="CH527" s="500">
        <v>0</v>
      </c>
      <c r="CI527" s="500">
        <v>0</v>
      </c>
      <c r="CJ527" s="500">
        <v>0</v>
      </c>
      <c r="CK527" s="500">
        <v>0</v>
      </c>
      <c r="CL527" s="500">
        <v>0</v>
      </c>
      <c r="CM527" s="500">
        <v>0</v>
      </c>
      <c r="CN527" s="500">
        <v>0</v>
      </c>
      <c r="CO527" s="500">
        <v>0</v>
      </c>
      <c r="CP527" s="500">
        <v>0</v>
      </c>
      <c r="CQ527" s="500">
        <v>0</v>
      </c>
      <c r="CR527" s="500">
        <v>0</v>
      </c>
      <c r="CS527" s="500">
        <v>0</v>
      </c>
      <c r="CT527" s="500">
        <v>0</v>
      </c>
      <c r="CU527" s="500">
        <v>0</v>
      </c>
      <c r="CV527" s="500">
        <v>0</v>
      </c>
      <c r="CW527" s="500">
        <v>0</v>
      </c>
      <c r="CX527" s="500">
        <v>0</v>
      </c>
      <c r="CY527" s="500">
        <v>0</v>
      </c>
      <c r="CZ527" s="500">
        <v>0</v>
      </c>
      <c r="DA527" s="500">
        <v>0</v>
      </c>
      <c r="DB527" s="500">
        <v>0</v>
      </c>
      <c r="DC527" s="500">
        <v>0</v>
      </c>
      <c r="DD527" s="500">
        <v>0</v>
      </c>
      <c r="DE527" s="500">
        <v>0</v>
      </c>
      <c r="DF527" s="501">
        <v>0</v>
      </c>
      <c r="DH527" s="312"/>
      <c r="DI527" s="308"/>
      <c r="DJ527" s="311"/>
      <c r="DK527" s="308"/>
    </row>
    <row r="528" spans="2:115">
      <c r="B528" s="494" t="str">
        <f t="shared" ref="B528:C528" si="804">B414</f>
        <v>553</v>
      </c>
      <c r="C528" s="574" t="str">
        <f t="shared" si="804"/>
        <v>住宅賃貸料（帰属家賃）</v>
      </c>
      <c r="D528" s="500">
        <v>0</v>
      </c>
      <c r="E528" s="500">
        <v>0</v>
      </c>
      <c r="F528" s="500">
        <v>0</v>
      </c>
      <c r="G528" s="500">
        <v>0</v>
      </c>
      <c r="H528" s="500">
        <v>0</v>
      </c>
      <c r="I528" s="500">
        <v>0</v>
      </c>
      <c r="J528" s="500">
        <v>0</v>
      </c>
      <c r="K528" s="500">
        <v>0</v>
      </c>
      <c r="L528" s="500">
        <v>0</v>
      </c>
      <c r="M528" s="500">
        <v>0</v>
      </c>
      <c r="N528" s="500">
        <v>0</v>
      </c>
      <c r="O528" s="500">
        <v>0</v>
      </c>
      <c r="P528" s="500">
        <v>0</v>
      </c>
      <c r="Q528" s="500">
        <v>0</v>
      </c>
      <c r="R528" s="500">
        <v>0</v>
      </c>
      <c r="S528" s="500">
        <v>0</v>
      </c>
      <c r="T528" s="500">
        <v>0</v>
      </c>
      <c r="U528" s="500">
        <v>0</v>
      </c>
      <c r="V528" s="500">
        <v>0</v>
      </c>
      <c r="W528" s="500">
        <v>0</v>
      </c>
      <c r="X528" s="500">
        <v>0</v>
      </c>
      <c r="Y528" s="500">
        <v>0</v>
      </c>
      <c r="Z528" s="500">
        <v>0</v>
      </c>
      <c r="AA528" s="500">
        <v>0</v>
      </c>
      <c r="AB528" s="500">
        <v>0</v>
      </c>
      <c r="AC528" s="500">
        <v>0</v>
      </c>
      <c r="AD528" s="500">
        <v>0</v>
      </c>
      <c r="AE528" s="500">
        <v>0</v>
      </c>
      <c r="AF528" s="500">
        <v>0</v>
      </c>
      <c r="AG528" s="500">
        <v>0</v>
      </c>
      <c r="AH528" s="500">
        <v>0</v>
      </c>
      <c r="AI528" s="500">
        <v>0</v>
      </c>
      <c r="AJ528" s="500">
        <v>0</v>
      </c>
      <c r="AK528" s="500">
        <v>0</v>
      </c>
      <c r="AL528" s="500">
        <v>0</v>
      </c>
      <c r="AM528" s="500">
        <v>0</v>
      </c>
      <c r="AN528" s="500">
        <v>0</v>
      </c>
      <c r="AO528" s="500">
        <v>0</v>
      </c>
      <c r="AP528" s="500">
        <v>0</v>
      </c>
      <c r="AQ528" s="500">
        <v>0</v>
      </c>
      <c r="AR528" s="500">
        <v>0</v>
      </c>
      <c r="AS528" s="500">
        <v>0</v>
      </c>
      <c r="AT528" s="500">
        <v>0</v>
      </c>
      <c r="AU528" s="500">
        <v>0</v>
      </c>
      <c r="AV528" s="500">
        <v>0</v>
      </c>
      <c r="AW528" s="500">
        <v>0</v>
      </c>
      <c r="AX528" s="500">
        <v>0</v>
      </c>
      <c r="AY528" s="500">
        <v>0</v>
      </c>
      <c r="AZ528" s="500">
        <v>0</v>
      </c>
      <c r="BA528" s="500">
        <v>0</v>
      </c>
      <c r="BB528" s="500">
        <v>0</v>
      </c>
      <c r="BC528" s="500">
        <v>0</v>
      </c>
      <c r="BD528" s="500">
        <v>0</v>
      </c>
      <c r="BE528" s="500">
        <v>0</v>
      </c>
      <c r="BF528" s="500">
        <v>0</v>
      </c>
      <c r="BG528" s="500">
        <v>0</v>
      </c>
      <c r="BH528" s="500">
        <v>0</v>
      </c>
      <c r="BI528" s="500">
        <v>0</v>
      </c>
      <c r="BJ528" s="500">
        <v>0</v>
      </c>
      <c r="BK528" s="500">
        <v>0</v>
      </c>
      <c r="BL528" s="500">
        <v>0</v>
      </c>
      <c r="BM528" s="500">
        <v>0</v>
      </c>
      <c r="BN528" s="500">
        <v>0</v>
      </c>
      <c r="BO528" s="500">
        <v>0</v>
      </c>
      <c r="BP528" s="500">
        <v>0</v>
      </c>
      <c r="BQ528" s="500">
        <v>0</v>
      </c>
      <c r="BR528" s="500">
        <v>0</v>
      </c>
      <c r="BS528" s="500">
        <v>0</v>
      </c>
      <c r="BT528" s="500">
        <v>0</v>
      </c>
      <c r="BU528" s="500">
        <v>0</v>
      </c>
      <c r="BV528" s="500">
        <v>0</v>
      </c>
      <c r="BW528" s="500">
        <v>0</v>
      </c>
      <c r="BX528" s="500">
        <v>0</v>
      </c>
      <c r="BY528" s="500">
        <v>1</v>
      </c>
      <c r="BZ528" s="500">
        <v>0</v>
      </c>
      <c r="CA528" s="500">
        <v>0</v>
      </c>
      <c r="CB528" s="500">
        <v>0</v>
      </c>
      <c r="CC528" s="500">
        <v>0</v>
      </c>
      <c r="CD528" s="500">
        <v>0</v>
      </c>
      <c r="CE528" s="500">
        <v>0</v>
      </c>
      <c r="CF528" s="500">
        <v>0</v>
      </c>
      <c r="CG528" s="500">
        <v>0</v>
      </c>
      <c r="CH528" s="500">
        <v>0</v>
      </c>
      <c r="CI528" s="500">
        <v>0</v>
      </c>
      <c r="CJ528" s="500">
        <v>0</v>
      </c>
      <c r="CK528" s="500">
        <v>0</v>
      </c>
      <c r="CL528" s="500">
        <v>0</v>
      </c>
      <c r="CM528" s="500">
        <v>0</v>
      </c>
      <c r="CN528" s="500">
        <v>0</v>
      </c>
      <c r="CO528" s="500">
        <v>0</v>
      </c>
      <c r="CP528" s="500">
        <v>0</v>
      </c>
      <c r="CQ528" s="500">
        <v>0</v>
      </c>
      <c r="CR528" s="500">
        <v>0</v>
      </c>
      <c r="CS528" s="500">
        <v>0</v>
      </c>
      <c r="CT528" s="500">
        <v>0</v>
      </c>
      <c r="CU528" s="500">
        <v>0</v>
      </c>
      <c r="CV528" s="500">
        <v>0</v>
      </c>
      <c r="CW528" s="500">
        <v>0</v>
      </c>
      <c r="CX528" s="500">
        <v>0</v>
      </c>
      <c r="CY528" s="500">
        <v>0</v>
      </c>
      <c r="CZ528" s="500">
        <v>0</v>
      </c>
      <c r="DA528" s="500">
        <v>0</v>
      </c>
      <c r="DB528" s="500">
        <v>0</v>
      </c>
      <c r="DC528" s="500">
        <v>0</v>
      </c>
      <c r="DD528" s="500">
        <v>0</v>
      </c>
      <c r="DE528" s="500">
        <v>0</v>
      </c>
      <c r="DF528" s="501">
        <v>0</v>
      </c>
      <c r="DH528" s="312"/>
      <c r="DI528" s="308"/>
      <c r="DJ528" s="311"/>
      <c r="DK528" s="308"/>
    </row>
    <row r="529" spans="2:115">
      <c r="B529" s="494" t="str">
        <f t="shared" ref="B529:C529" si="805">B415</f>
        <v>571</v>
      </c>
      <c r="C529" s="574" t="str">
        <f t="shared" si="805"/>
        <v>鉄道輸送</v>
      </c>
      <c r="D529" s="500">
        <v>9.1242990119799346E-5</v>
      </c>
      <c r="E529" s="500">
        <v>1.264138980891967E-4</v>
      </c>
      <c r="F529" s="500">
        <v>1.7109219683364828E-4</v>
      </c>
      <c r="G529" s="500">
        <v>2.1913630178300449E-4</v>
      </c>
      <c r="H529" s="500">
        <v>1.9931399816569171E-4</v>
      </c>
      <c r="I529" s="500">
        <v>0</v>
      </c>
      <c r="J529" s="500">
        <v>1.1783822664943862E-3</v>
      </c>
      <c r="K529" s="500">
        <v>2.0227539866955326E-4</v>
      </c>
      <c r="L529" s="500">
        <v>2.0083942420271708E-4</v>
      </c>
      <c r="M529" s="500">
        <v>2.0201460709027511E-4</v>
      </c>
      <c r="N529" s="500">
        <v>0</v>
      </c>
      <c r="O529" s="500">
        <v>5.1217394326094482E-4</v>
      </c>
      <c r="P529" s="500">
        <v>4.4148118493972941E-4</v>
      </c>
      <c r="Q529" s="500">
        <v>2.9583932691575315E-4</v>
      </c>
      <c r="R529" s="500">
        <v>3.0835964748115557E-4</v>
      </c>
      <c r="S529" s="500">
        <v>4.0087820837470927E-4</v>
      </c>
      <c r="T529" s="500">
        <v>6.6677390048807967E-4</v>
      </c>
      <c r="U529" s="500">
        <v>7.4051246665018846E-4</v>
      </c>
      <c r="V529" s="500">
        <v>4.5128806415486944E-5</v>
      </c>
      <c r="W529" s="500">
        <v>3.9228551918273145E-4</v>
      </c>
      <c r="X529" s="500">
        <v>2.5414753506479366E-4</v>
      </c>
      <c r="Y529" s="500">
        <v>3.5450094037672576E-4</v>
      </c>
      <c r="Z529" s="500">
        <v>3.6347921062292984E-4</v>
      </c>
      <c r="AA529" s="500">
        <v>4.2231730114524152E-4</v>
      </c>
      <c r="AB529" s="500">
        <v>3.9499951137662804E-4</v>
      </c>
      <c r="AC529" s="500">
        <v>3.9963934958600801E-4</v>
      </c>
      <c r="AD529" s="500">
        <v>4.8365053038409732E-5</v>
      </c>
      <c r="AE529" s="500">
        <v>2.2908271794815983E-4</v>
      </c>
      <c r="AF529" s="500">
        <v>5.2949374057290781E-4</v>
      </c>
      <c r="AG529" s="500">
        <v>2.4288917054412143E-4</v>
      </c>
      <c r="AH529" s="500">
        <v>3.1943105497993319E-5</v>
      </c>
      <c r="AI529" s="500">
        <v>3.6835783029198207E-4</v>
      </c>
      <c r="AJ529" s="500">
        <v>5.0147783435048243E-4</v>
      </c>
      <c r="AK529" s="500">
        <v>4.8715971840945278E-4</v>
      </c>
      <c r="AL529" s="500">
        <v>9.3323284919448566E-4</v>
      </c>
      <c r="AM529" s="500">
        <v>-2.7882633783335236E-5</v>
      </c>
      <c r="AN529" s="500">
        <v>2.2969657988218672E-4</v>
      </c>
      <c r="AO529" s="500">
        <v>3.6047687762447676E-4</v>
      </c>
      <c r="AP529" s="500">
        <v>1.0994920138583676E-4</v>
      </c>
      <c r="AQ529" s="500">
        <v>3.5864855936116257E-4</v>
      </c>
      <c r="AR529" s="500">
        <v>3.3500061092821195E-4</v>
      </c>
      <c r="AS529" s="500">
        <v>5.3545711339939971E-4</v>
      </c>
      <c r="AT529" s="500">
        <v>3.4086792802337935E-4</v>
      </c>
      <c r="AU529" s="500">
        <v>3.2871126102367975E-4</v>
      </c>
      <c r="AV529" s="500">
        <v>3.1552381688340462E-4</v>
      </c>
      <c r="AW529" s="500">
        <v>3.4662669350947771E-4</v>
      </c>
      <c r="AX529" s="500">
        <v>8.0949364372934955E-4</v>
      </c>
      <c r="AY529" s="500">
        <v>6.9570992806788467E-4</v>
      </c>
      <c r="AZ529" s="500">
        <v>4.0368074970500338E-4</v>
      </c>
      <c r="BA529" s="500">
        <v>3.0356249795253777E-4</v>
      </c>
      <c r="BB529" s="500">
        <v>4.6848690425902454E-4</v>
      </c>
      <c r="BC529" s="500">
        <v>2.6495953743582099E-4</v>
      </c>
      <c r="BD529" s="500">
        <v>1.0200341114761299E-3</v>
      </c>
      <c r="BE529" s="500">
        <v>6.5435598362851264E-4</v>
      </c>
      <c r="BF529" s="500">
        <v>2.1766711238673905E-4</v>
      </c>
      <c r="BG529" s="500">
        <v>1.9325577316438482E-4</v>
      </c>
      <c r="BH529" s="500">
        <v>1.8879680480202301E-4</v>
      </c>
      <c r="BI529" s="500">
        <v>2.1007446713831992E-4</v>
      </c>
      <c r="BJ529" s="500">
        <v>3.4429053398551729E-4</v>
      </c>
      <c r="BK529" s="500">
        <v>6.790297147852021E-4</v>
      </c>
      <c r="BL529" s="500">
        <v>2.6709687516675594E-5</v>
      </c>
      <c r="BM529" s="500">
        <v>7.254134102235518E-4</v>
      </c>
      <c r="BN529" s="500">
        <v>5.7624503116200296E-4</v>
      </c>
      <c r="BO529" s="500">
        <v>4.372093298366726E-4</v>
      </c>
      <c r="BP529" s="500">
        <v>3.9730900304229476E-4</v>
      </c>
      <c r="BQ529" s="500">
        <v>4.0469190880644789E-4</v>
      </c>
      <c r="BR529" s="500">
        <v>4.131154960456815E-4</v>
      </c>
      <c r="BS529" s="500">
        <v>6.6747839383724569E-4</v>
      </c>
      <c r="BT529" s="500">
        <v>3.9368307467255734E-3</v>
      </c>
      <c r="BU529" s="500">
        <v>9.0979534039746989E-4</v>
      </c>
      <c r="BV529" s="500">
        <v>2.7757804867215314E-3</v>
      </c>
      <c r="BW529" s="500">
        <v>3.2024863497057197E-4</v>
      </c>
      <c r="BX529" s="500">
        <v>8.3272483781677558E-5</v>
      </c>
      <c r="BY529" s="500">
        <v>4.0833468728476181E-4</v>
      </c>
      <c r="BZ529" s="500">
        <v>1.0005738499845531</v>
      </c>
      <c r="CA529" s="500">
        <v>4.3263784173259415E-4</v>
      </c>
      <c r="CB529" s="500">
        <v>6.4332463399631153E-4</v>
      </c>
      <c r="CC529" s="500">
        <v>1.5533423417632189E-4</v>
      </c>
      <c r="CD529" s="500">
        <v>1.5607948801505879E-3</v>
      </c>
      <c r="CE529" s="500">
        <v>4.5295909500689602E-4</v>
      </c>
      <c r="CF529" s="500">
        <v>3.2367461571507417E-4</v>
      </c>
      <c r="CG529" s="500">
        <v>4.9922461673933705E-4</v>
      </c>
      <c r="CH529" s="500">
        <v>5.4196902457196783E-4</v>
      </c>
      <c r="CI529" s="500">
        <v>7.3053349717428406E-4</v>
      </c>
      <c r="CJ529" s="500">
        <v>2.4537978300320974E-4</v>
      </c>
      <c r="CK529" s="500">
        <v>4.8628275200790857E-4</v>
      </c>
      <c r="CL529" s="500">
        <v>5.5588167906448068E-4</v>
      </c>
      <c r="CM529" s="500">
        <v>1.350468835342154E-3</v>
      </c>
      <c r="CN529" s="500">
        <v>1.0708622912491831E-3</v>
      </c>
      <c r="CO529" s="500">
        <v>3.8367574146428236E-3</v>
      </c>
      <c r="CP529" s="500">
        <v>5.2514860722102056E-4</v>
      </c>
      <c r="CQ529" s="500">
        <v>1.5510504851478789E-3</v>
      </c>
      <c r="CR529" s="500">
        <v>2.8611186037860584E-4</v>
      </c>
      <c r="CS529" s="500">
        <v>1.985978562745523E-4</v>
      </c>
      <c r="CT529" s="500">
        <v>9.9177569446491751E-4</v>
      </c>
      <c r="CU529" s="500">
        <v>5.5364586341116436E-4</v>
      </c>
      <c r="CV529" s="500">
        <v>3.4186456657302834E-4</v>
      </c>
      <c r="CW529" s="500">
        <v>2.6938851340833165E-4</v>
      </c>
      <c r="CX529" s="500">
        <v>3.9214644081228745E-4</v>
      </c>
      <c r="CY529" s="500">
        <v>4.8823091363590416E-4</v>
      </c>
      <c r="CZ529" s="500">
        <v>4.159201983377881E-4</v>
      </c>
      <c r="DA529" s="500">
        <v>2.4739081719345641E-4</v>
      </c>
      <c r="DB529" s="500">
        <v>5.3678214324992231E-4</v>
      </c>
      <c r="DC529" s="500">
        <v>2.0328940228692312E-4</v>
      </c>
      <c r="DD529" s="500">
        <v>5.6465914971743215E-4</v>
      </c>
      <c r="DE529" s="500">
        <v>3.7459910338129483E-4</v>
      </c>
      <c r="DF529" s="501">
        <v>4.3474998905018578E-4</v>
      </c>
      <c r="DH529" s="312"/>
      <c r="DI529" s="308"/>
      <c r="DJ529" s="311"/>
      <c r="DK529" s="308"/>
    </row>
    <row r="530" spans="2:115">
      <c r="B530" s="494" t="str">
        <f t="shared" ref="B530:C530" si="806">B416</f>
        <v>572</v>
      </c>
      <c r="C530" s="574" t="str">
        <f t="shared" si="806"/>
        <v>道路輸送（自家輸送を除く。）</v>
      </c>
      <c r="D530" s="500">
        <v>8.9328257133775239E-3</v>
      </c>
      <c r="E530" s="500">
        <v>4.4030440160001856E-2</v>
      </c>
      <c r="F530" s="500">
        <v>2.6164368540455101E-2</v>
      </c>
      <c r="G530" s="500">
        <v>4.2938773251946387E-2</v>
      </c>
      <c r="H530" s="500">
        <v>1.4057653332655139E-2</v>
      </c>
      <c r="I530" s="500">
        <v>0</v>
      </c>
      <c r="J530" s="500">
        <v>1.3490334269893593E-2</v>
      </c>
      <c r="K530" s="500">
        <v>4.579139142932076E-2</v>
      </c>
      <c r="L530" s="500">
        <v>2.0725662185069899E-2</v>
      </c>
      <c r="M530" s="500">
        <v>2.4940212451009549E-2</v>
      </c>
      <c r="N530" s="500">
        <v>0</v>
      </c>
      <c r="O530" s="500">
        <v>1.2429902516274649E-2</v>
      </c>
      <c r="P530" s="500">
        <v>1.3524989677148663E-2</v>
      </c>
      <c r="Q530" s="500">
        <v>3.8438853945611563E-2</v>
      </c>
      <c r="R530" s="500">
        <v>1.9836068191092911E-2</v>
      </c>
      <c r="S530" s="500">
        <v>2.230140729662132E-2</v>
      </c>
      <c r="T530" s="500">
        <v>2.543975896472845E-2</v>
      </c>
      <c r="U530" s="500">
        <v>1.8808511243648129E-2</v>
      </c>
      <c r="V530" s="500">
        <v>5.982482890048553E-3</v>
      </c>
      <c r="W530" s="500">
        <v>1.272853115706277E-2</v>
      </c>
      <c r="X530" s="500">
        <v>8.7172516020122322E-3</v>
      </c>
      <c r="Y530" s="500">
        <v>1.4047162640206761E-2</v>
      </c>
      <c r="Z530" s="500">
        <v>1.324580024889209E-2</v>
      </c>
      <c r="AA530" s="500">
        <v>2.3248254991664923E-2</v>
      </c>
      <c r="AB530" s="500">
        <v>1.2202893351902742E-2</v>
      </c>
      <c r="AC530" s="500">
        <v>1.4997529480942851E-2</v>
      </c>
      <c r="AD530" s="500">
        <v>2.8456942221469148E-3</v>
      </c>
      <c r="AE530" s="500">
        <v>4.7602874842931145E-2</v>
      </c>
      <c r="AF530" s="500">
        <v>1.0199144602309721E-2</v>
      </c>
      <c r="AG530" s="500">
        <v>8.2909745298900984E-3</v>
      </c>
      <c r="AH530" s="500">
        <v>4.8871720856024953E-4</v>
      </c>
      <c r="AI530" s="500">
        <v>1.6883503806340575E-2</v>
      </c>
      <c r="AJ530" s="500">
        <v>2.8505095274011554E-2</v>
      </c>
      <c r="AK530" s="500">
        <v>2.3183731593869113E-2</v>
      </c>
      <c r="AL530" s="500">
        <v>2.2897483396556076E-2</v>
      </c>
      <c r="AM530" s="500">
        <v>-5.2236051216368162E-3</v>
      </c>
      <c r="AN530" s="500">
        <v>1.0490605744175837E-2</v>
      </c>
      <c r="AO530" s="500">
        <v>2.0331895041724276E-2</v>
      </c>
      <c r="AP530" s="500">
        <v>1.8302566270244337E-2</v>
      </c>
      <c r="AQ530" s="500">
        <v>1.2760892670749709E-2</v>
      </c>
      <c r="AR530" s="500">
        <v>1.9445057168141766E-2</v>
      </c>
      <c r="AS530" s="500">
        <v>1.3875640598261733E-2</v>
      </c>
      <c r="AT530" s="500">
        <v>1.2637770122256829E-2</v>
      </c>
      <c r="AU530" s="500">
        <v>1.2562218063124492E-2</v>
      </c>
      <c r="AV530" s="500">
        <v>8.4088518194052313E-3</v>
      </c>
      <c r="AW530" s="500">
        <v>1.0349066952987554E-2</v>
      </c>
      <c r="AX530" s="500">
        <v>1.1790706723152241E-2</v>
      </c>
      <c r="AY530" s="500">
        <v>9.9964198223016412E-3</v>
      </c>
      <c r="AZ530" s="500">
        <v>9.7066589643491335E-3</v>
      </c>
      <c r="BA530" s="500">
        <v>8.7235696513158004E-3</v>
      </c>
      <c r="BB530" s="500">
        <v>8.723135788387253E-3</v>
      </c>
      <c r="BC530" s="500">
        <v>1.1477501278167936E-2</v>
      </c>
      <c r="BD530" s="500">
        <v>7.5047151523343876E-3</v>
      </c>
      <c r="BE530" s="500">
        <v>1.0339563150205414E-2</v>
      </c>
      <c r="BF530" s="500">
        <v>1.2798003690589055E-2</v>
      </c>
      <c r="BG530" s="500">
        <v>1.4753839579704718E-2</v>
      </c>
      <c r="BH530" s="500">
        <v>9.8921556588385563E-3</v>
      </c>
      <c r="BI530" s="500">
        <v>1.1501495389400589E-2</v>
      </c>
      <c r="BJ530" s="500">
        <v>6.1914348519052616E-3</v>
      </c>
      <c r="BK530" s="500">
        <v>1.9060182876950306E-2</v>
      </c>
      <c r="BL530" s="500">
        <v>4.4205875530326493E-3</v>
      </c>
      <c r="BM530" s="500">
        <v>2.854098205210236E-2</v>
      </c>
      <c r="BN530" s="500">
        <v>2.0775703915813088E-2</v>
      </c>
      <c r="BO530" s="500">
        <v>1.900018525769346E-2</v>
      </c>
      <c r="BP530" s="500">
        <v>2.134260293246637E-2</v>
      </c>
      <c r="BQ530" s="500">
        <v>1.4621373882124398E-2</v>
      </c>
      <c r="BR530" s="500">
        <v>4.0414895397048768E-2</v>
      </c>
      <c r="BS530" s="500">
        <v>1.0081099776059671E-2</v>
      </c>
      <c r="BT530" s="500">
        <v>3.1616555674340664E-2</v>
      </c>
      <c r="BU530" s="500">
        <v>5.0146251377539489E-3</v>
      </c>
      <c r="BV530" s="500">
        <v>9.3679086933913854E-3</v>
      </c>
      <c r="BW530" s="500">
        <v>1.3234037234801331E-3</v>
      </c>
      <c r="BX530" s="500">
        <v>5.7184974452064385E-4</v>
      </c>
      <c r="BY530" s="500">
        <v>2.163970841796533E-3</v>
      </c>
      <c r="BZ530" s="500">
        <v>5.4088875418644624E-3</v>
      </c>
      <c r="CA530" s="500">
        <v>1.0035860661343121</v>
      </c>
      <c r="CB530" s="500">
        <v>3.6818423553408486E-3</v>
      </c>
      <c r="CC530" s="500">
        <v>3.5403625502927506E-3</v>
      </c>
      <c r="CD530" s="500">
        <v>1.0706450809312242E-2</v>
      </c>
      <c r="CE530" s="500">
        <v>4.2125533110070473E-3</v>
      </c>
      <c r="CF530" s="500">
        <v>4.6075556461356694E-3</v>
      </c>
      <c r="CG530" s="500">
        <v>8.4099608702926015E-2</v>
      </c>
      <c r="CH530" s="500">
        <v>6.3670809988774632E-3</v>
      </c>
      <c r="CI530" s="500">
        <v>5.0334380601468115E-3</v>
      </c>
      <c r="CJ530" s="500">
        <v>4.5017206600572362E-3</v>
      </c>
      <c r="CK530" s="500">
        <v>6.5511998421490369E-3</v>
      </c>
      <c r="CL530" s="500">
        <v>1.3690940199462981E-2</v>
      </c>
      <c r="CM530" s="500">
        <v>5.1445630447243844E-3</v>
      </c>
      <c r="CN530" s="500">
        <v>5.0869553582934017E-3</v>
      </c>
      <c r="CO530" s="500">
        <v>1.1884990933255957E-2</v>
      </c>
      <c r="CP530" s="500">
        <v>8.7377257547596489E-3</v>
      </c>
      <c r="CQ530" s="500">
        <v>8.5112231845820823E-3</v>
      </c>
      <c r="CR530" s="500">
        <v>4.9146690168091452E-3</v>
      </c>
      <c r="CS530" s="500">
        <v>4.7791519663987732E-3</v>
      </c>
      <c r="CT530" s="500">
        <v>6.4627402861812703E-3</v>
      </c>
      <c r="CU530" s="500">
        <v>5.7003737539621452E-3</v>
      </c>
      <c r="CV530" s="500">
        <v>5.4319956971317666E-3</v>
      </c>
      <c r="CW530" s="500">
        <v>8.8184177205587293E-3</v>
      </c>
      <c r="CX530" s="500">
        <v>3.3431307285473164E-3</v>
      </c>
      <c r="CY530" s="500">
        <v>1.2150632343458801E-2</v>
      </c>
      <c r="CZ530" s="500">
        <v>1.8362320589647999E-2</v>
      </c>
      <c r="DA530" s="500">
        <v>3.4570749089754844E-3</v>
      </c>
      <c r="DB530" s="500">
        <v>4.289537481451694E-3</v>
      </c>
      <c r="DC530" s="500">
        <v>1.921890623614044E-3</v>
      </c>
      <c r="DD530" s="500">
        <v>1.245747459193166E-2</v>
      </c>
      <c r="DE530" s="500">
        <v>3.9662102763089319E-2</v>
      </c>
      <c r="DF530" s="501">
        <v>2.8824316660521852E-2</v>
      </c>
      <c r="DH530" s="312"/>
      <c r="DI530" s="308"/>
      <c r="DJ530" s="311"/>
      <c r="DK530" s="308"/>
    </row>
    <row r="531" spans="2:115">
      <c r="B531" s="494" t="str">
        <f t="shared" ref="B531:C531" si="807">B417</f>
        <v>574</v>
      </c>
      <c r="C531" s="574" t="str">
        <f t="shared" si="807"/>
        <v>水運</v>
      </c>
      <c r="D531" s="500">
        <v>9.3558244780290924E-4</v>
      </c>
      <c r="E531" s="500">
        <v>3.5678152944815002E-3</v>
      </c>
      <c r="F531" s="500">
        <v>8.7639037813260661E-4</v>
      </c>
      <c r="G531" s="500">
        <v>6.6084638841829252E-4</v>
      </c>
      <c r="H531" s="500">
        <v>1.2940605373509412E-3</v>
      </c>
      <c r="I531" s="500">
        <v>0</v>
      </c>
      <c r="J531" s="500">
        <v>9.9103282665040891E-4</v>
      </c>
      <c r="K531" s="500">
        <v>7.6748301221364786E-4</v>
      </c>
      <c r="L531" s="500">
        <v>5.3912282742570559E-4</v>
      </c>
      <c r="M531" s="500">
        <v>1.570649963668717E-3</v>
      </c>
      <c r="N531" s="500">
        <v>0</v>
      </c>
      <c r="O531" s="500">
        <v>4.8620034655543078E-4</v>
      </c>
      <c r="P531" s="500">
        <v>2.6380826418308473E-4</v>
      </c>
      <c r="Q531" s="500">
        <v>1.3671334998555697E-3</v>
      </c>
      <c r="R531" s="500">
        <v>9.7710475515215816E-4</v>
      </c>
      <c r="S531" s="500">
        <v>1.6780921837155894E-3</v>
      </c>
      <c r="T531" s="500">
        <v>9.8309362627864915E-4</v>
      </c>
      <c r="U531" s="500">
        <v>7.3340710903977509E-4</v>
      </c>
      <c r="V531" s="500">
        <v>3.8791336725629291E-4</v>
      </c>
      <c r="W531" s="500">
        <v>2.0910022538116113E-3</v>
      </c>
      <c r="X531" s="500">
        <v>2.2759539465918633E-3</v>
      </c>
      <c r="Y531" s="500">
        <v>1.7684361743597588E-3</v>
      </c>
      <c r="Z531" s="500">
        <v>1.4333616274584311E-3</v>
      </c>
      <c r="AA531" s="500">
        <v>2.4335220682097512E-3</v>
      </c>
      <c r="AB531" s="500">
        <v>4.7443381795483816E-4</v>
      </c>
      <c r="AC531" s="500">
        <v>7.9918191973833025E-4</v>
      </c>
      <c r="AD531" s="500">
        <v>2.9110295671640799E-3</v>
      </c>
      <c r="AE531" s="500">
        <v>1.8151492022583772E-3</v>
      </c>
      <c r="AF531" s="500">
        <v>3.396195936127843E-4</v>
      </c>
      <c r="AG531" s="500">
        <v>4.3894781170610616E-4</v>
      </c>
      <c r="AH531" s="500">
        <v>2.7680875497998025E-5</v>
      </c>
      <c r="AI531" s="500">
        <v>1.1646579917741632E-3</v>
      </c>
      <c r="AJ531" s="500">
        <v>4.2996971435372861E-3</v>
      </c>
      <c r="AK531" s="500">
        <v>1.5125722523779033E-3</v>
      </c>
      <c r="AL531" s="500">
        <v>2.8505072107766465E-3</v>
      </c>
      <c r="AM531" s="500">
        <v>-1.7048869060293744E-4</v>
      </c>
      <c r="AN531" s="500">
        <v>1.1646309066001221E-3</v>
      </c>
      <c r="AO531" s="500">
        <v>3.0297630576853877E-3</v>
      </c>
      <c r="AP531" s="500">
        <v>2.080295656256862E-3</v>
      </c>
      <c r="AQ531" s="500">
        <v>3.2522257796492632E-3</v>
      </c>
      <c r="AR531" s="500">
        <v>7.654508002561106E-4</v>
      </c>
      <c r="AS531" s="500">
        <v>1.1872840896147031E-3</v>
      </c>
      <c r="AT531" s="500">
        <v>1.0179785829267966E-3</v>
      </c>
      <c r="AU531" s="500">
        <v>9.3679321829537863E-4</v>
      </c>
      <c r="AV531" s="500">
        <v>6.2780406298076495E-4</v>
      </c>
      <c r="AW531" s="500">
        <v>5.8643400913414216E-4</v>
      </c>
      <c r="AX531" s="500">
        <v>4.4855830442893589E-4</v>
      </c>
      <c r="AY531" s="500">
        <v>4.388157450370047E-4</v>
      </c>
      <c r="AZ531" s="500">
        <v>4.605268365828238E-4</v>
      </c>
      <c r="BA531" s="500">
        <v>3.4101210964800689E-4</v>
      </c>
      <c r="BB531" s="500">
        <v>2.4132199814703634E-4</v>
      </c>
      <c r="BC531" s="500">
        <v>4.9881828409965834E-4</v>
      </c>
      <c r="BD531" s="500">
        <v>2.3912053234078704E-4</v>
      </c>
      <c r="BE531" s="500">
        <v>2.4718247016132906E-4</v>
      </c>
      <c r="BF531" s="500">
        <v>1.4409738643806412E-3</v>
      </c>
      <c r="BG531" s="500">
        <v>1.6326323697474071E-3</v>
      </c>
      <c r="BH531" s="500">
        <v>8.6154977734088673E-4</v>
      </c>
      <c r="BI531" s="500">
        <v>1.2336088937029976E-3</v>
      </c>
      <c r="BJ531" s="500">
        <v>5.1874610056575825E-4</v>
      </c>
      <c r="BK531" s="500">
        <v>6.2069751296427601E-4</v>
      </c>
      <c r="BL531" s="500">
        <v>1.0311849398217363E-4</v>
      </c>
      <c r="BM531" s="500">
        <v>6.5379621280796786E-4</v>
      </c>
      <c r="BN531" s="500">
        <v>6.14041671190905E-4</v>
      </c>
      <c r="BO531" s="500">
        <v>1.0427397112195565E-3</v>
      </c>
      <c r="BP531" s="500">
        <v>1.1433188313427279E-3</v>
      </c>
      <c r="BQ531" s="500">
        <v>3.4402969175063064E-3</v>
      </c>
      <c r="BR531" s="500">
        <v>3.3353717036974017E-3</v>
      </c>
      <c r="BS531" s="500">
        <v>4.6013462070797125E-4</v>
      </c>
      <c r="BT531" s="500">
        <v>7.2488772487250448E-4</v>
      </c>
      <c r="BU531" s="500">
        <v>2.5959914758362024E-4</v>
      </c>
      <c r="BV531" s="500">
        <v>2.1433636976216016E-4</v>
      </c>
      <c r="BW531" s="500">
        <v>6.6324092221174935E-5</v>
      </c>
      <c r="BX531" s="500">
        <v>2.3135988102090195E-5</v>
      </c>
      <c r="BY531" s="500">
        <v>7.2019144695345403E-5</v>
      </c>
      <c r="BZ531" s="500">
        <v>2.8810034728434626E-4</v>
      </c>
      <c r="CA531" s="500">
        <v>2.3667743607105854E-3</v>
      </c>
      <c r="CB531" s="500">
        <v>1.1038211994277478</v>
      </c>
      <c r="CC531" s="500">
        <v>1.2641206528334976E-3</v>
      </c>
      <c r="CD531" s="500">
        <v>2.5278751762343178E-4</v>
      </c>
      <c r="CE531" s="500">
        <v>3.4602478584822054E-4</v>
      </c>
      <c r="CF531" s="500">
        <v>3.6934474925212694E-4</v>
      </c>
      <c r="CG531" s="500">
        <v>9.6261220522237192E-4</v>
      </c>
      <c r="CH531" s="500">
        <v>1.4539917266734176E-4</v>
      </c>
      <c r="CI531" s="500">
        <v>1.5035112616852708E-4</v>
      </c>
      <c r="CJ531" s="500">
        <v>2.2672965353184342E-4</v>
      </c>
      <c r="CK531" s="500">
        <v>6.0517293056596626E-5</v>
      </c>
      <c r="CL531" s="500">
        <v>4.2775400673305441E-4</v>
      </c>
      <c r="CM531" s="500">
        <v>1.7185578508256845E-4</v>
      </c>
      <c r="CN531" s="500">
        <v>3.0412767049001893E-4</v>
      </c>
      <c r="CO531" s="500">
        <v>3.95008425688213E-4</v>
      </c>
      <c r="CP531" s="500">
        <v>1.8535264184836979E-4</v>
      </c>
      <c r="CQ531" s="500">
        <v>4.9717224168949875E-4</v>
      </c>
      <c r="CR531" s="500">
        <v>1.6920385672591998E-4</v>
      </c>
      <c r="CS531" s="500">
        <v>2.0272808971658472E-4</v>
      </c>
      <c r="CT531" s="500">
        <v>1.8321346084517647E-4</v>
      </c>
      <c r="CU531" s="500">
        <v>1.5022026921951678E-4</v>
      </c>
      <c r="CV531" s="500">
        <v>1.4172670048545887E-4</v>
      </c>
      <c r="CW531" s="500">
        <v>4.6679747766151366E-4</v>
      </c>
      <c r="CX531" s="500">
        <v>1.0370428589587457E-4</v>
      </c>
      <c r="CY531" s="500">
        <v>6.8684041391359478E-4</v>
      </c>
      <c r="CZ531" s="500">
        <v>6.3540287051478339E-4</v>
      </c>
      <c r="DA531" s="500">
        <v>2.3060376973319067E-4</v>
      </c>
      <c r="DB531" s="500">
        <v>3.4097128958490415E-4</v>
      </c>
      <c r="DC531" s="500">
        <v>1.6619118027609103E-4</v>
      </c>
      <c r="DD531" s="500">
        <v>3.2447609438325195E-4</v>
      </c>
      <c r="DE531" s="500">
        <v>1.4396248305513658E-3</v>
      </c>
      <c r="DF531" s="501">
        <v>2.8698345618612944E-4</v>
      </c>
      <c r="DH531" s="312"/>
      <c r="DI531" s="308"/>
      <c r="DJ531" s="311"/>
      <c r="DK531" s="308"/>
    </row>
    <row r="532" spans="2:115">
      <c r="B532" s="494" t="str">
        <f t="shared" ref="B532:C532" si="808">B418</f>
        <v>575</v>
      </c>
      <c r="C532" s="574" t="str">
        <f t="shared" si="808"/>
        <v>航空輸送</v>
      </c>
      <c r="D532" s="500">
        <v>1.5698568975657289E-6</v>
      </c>
      <c r="E532" s="500">
        <v>1.4537125579071999E-6</v>
      </c>
      <c r="F532" s="500">
        <v>6.5256227990303526E-6</v>
      </c>
      <c r="G532" s="500">
        <v>7.1077857953295866E-6</v>
      </c>
      <c r="H532" s="500">
        <v>4.005349746517473E-6</v>
      </c>
      <c r="I532" s="500">
        <v>0</v>
      </c>
      <c r="J532" s="500">
        <v>4.989057616235378E-5</v>
      </c>
      <c r="K532" s="500">
        <v>2.8594617656934926E-6</v>
      </c>
      <c r="L532" s="500">
        <v>3.1613525057058557E-6</v>
      </c>
      <c r="M532" s="500">
        <v>1.2333484738436985E-6</v>
      </c>
      <c r="N532" s="500">
        <v>0</v>
      </c>
      <c r="O532" s="500">
        <v>1.0758393747275032E-5</v>
      </c>
      <c r="P532" s="500">
        <v>1.5756871571854801E-5</v>
      </c>
      <c r="Q532" s="500">
        <v>7.6003023971532452E-6</v>
      </c>
      <c r="R532" s="500">
        <v>1.3033493952216739E-5</v>
      </c>
      <c r="S532" s="500">
        <v>5.2319375711680478E-6</v>
      </c>
      <c r="T532" s="500">
        <v>7.0777001721322449E-6</v>
      </c>
      <c r="U532" s="500">
        <v>1.7277554426812207E-5</v>
      </c>
      <c r="V532" s="500">
        <v>8.4425244335194216E-7</v>
      </c>
      <c r="W532" s="500">
        <v>6.3185123754833232E-6</v>
      </c>
      <c r="X532" s="500">
        <v>1.4787035376400921E-6</v>
      </c>
      <c r="Y532" s="500">
        <v>4.9120497451580014E-6</v>
      </c>
      <c r="Z532" s="500">
        <v>9.8297934975404882E-6</v>
      </c>
      <c r="AA532" s="500">
        <v>2.7348591200137742E-6</v>
      </c>
      <c r="AB532" s="500">
        <v>4.7992646835495286E-5</v>
      </c>
      <c r="AC532" s="500">
        <v>9.1923219233999597E-6</v>
      </c>
      <c r="AD532" s="500">
        <v>4.1329996779520693E-7</v>
      </c>
      <c r="AE532" s="500">
        <v>8.1765009127487571E-6</v>
      </c>
      <c r="AF532" s="500">
        <v>6.5300210347739967E-6</v>
      </c>
      <c r="AG532" s="500">
        <v>7.1413091446112722E-6</v>
      </c>
      <c r="AH532" s="500">
        <v>6.230574797859348E-7</v>
      </c>
      <c r="AI532" s="500">
        <v>8.7659335722621987E-6</v>
      </c>
      <c r="AJ532" s="500">
        <v>9.7697368106517903E-6</v>
      </c>
      <c r="AK532" s="500">
        <v>1.1015218028405579E-5</v>
      </c>
      <c r="AL532" s="500">
        <v>1.328366994566032E-5</v>
      </c>
      <c r="AM532" s="500">
        <v>-6.2362907813833062E-7</v>
      </c>
      <c r="AN532" s="500">
        <v>8.1548523390148464E-6</v>
      </c>
      <c r="AO532" s="500">
        <v>7.3057288642915689E-6</v>
      </c>
      <c r="AP532" s="500">
        <v>5.4476163733396968E-6</v>
      </c>
      <c r="AQ532" s="500">
        <v>8.4635595795094672E-6</v>
      </c>
      <c r="AR532" s="500">
        <v>4.7552081874659164E-6</v>
      </c>
      <c r="AS532" s="500">
        <v>1.4017449028757297E-5</v>
      </c>
      <c r="AT532" s="500">
        <v>1.1866210220936485E-5</v>
      </c>
      <c r="AU532" s="500">
        <v>1.0972649476848651E-5</v>
      </c>
      <c r="AV532" s="500">
        <v>1.3617110259875844E-5</v>
      </c>
      <c r="AW532" s="500">
        <v>1.0151710285450859E-5</v>
      </c>
      <c r="AX532" s="500">
        <v>5.7095585600923147E-6</v>
      </c>
      <c r="AY532" s="500">
        <v>1.3723607536680129E-5</v>
      </c>
      <c r="AZ532" s="500">
        <v>9.1964942844088856E-6</v>
      </c>
      <c r="BA532" s="500">
        <v>6.8727335464565285E-6</v>
      </c>
      <c r="BB532" s="500">
        <v>1.1936048484063847E-5</v>
      </c>
      <c r="BC532" s="500">
        <v>7.1202434170435556E-6</v>
      </c>
      <c r="BD532" s="500">
        <v>1.8440216406100816E-5</v>
      </c>
      <c r="BE532" s="500">
        <v>8.7363814077804256E-6</v>
      </c>
      <c r="BF532" s="500">
        <v>5.4772699597244766E-6</v>
      </c>
      <c r="BG532" s="500">
        <v>5.1165783878010949E-6</v>
      </c>
      <c r="BH532" s="500">
        <v>7.9277923100811576E-6</v>
      </c>
      <c r="BI532" s="500">
        <v>2.4688013676641831E-6</v>
      </c>
      <c r="BJ532" s="500">
        <v>4.5654199008776669E-6</v>
      </c>
      <c r="BK532" s="500">
        <v>1.1093804180979692E-5</v>
      </c>
      <c r="BL532" s="500">
        <v>5.8994547896207841E-7</v>
      </c>
      <c r="BM532" s="500">
        <v>5.3640525821042216E-6</v>
      </c>
      <c r="BN532" s="500">
        <v>7.2939394059075198E-6</v>
      </c>
      <c r="BO532" s="500">
        <v>6.3019761389433876E-6</v>
      </c>
      <c r="BP532" s="500">
        <v>8.7342795418007229E-6</v>
      </c>
      <c r="BQ532" s="500">
        <v>7.8500500102469755E-6</v>
      </c>
      <c r="BR532" s="500">
        <v>6.8770431573666968E-6</v>
      </c>
      <c r="BS532" s="500">
        <v>1.7315851936561308E-5</v>
      </c>
      <c r="BT532" s="500">
        <v>7.1569702726202714E-5</v>
      </c>
      <c r="BU532" s="500">
        <v>2.0703114117308019E-5</v>
      </c>
      <c r="BV532" s="500">
        <v>2.2483538316168803E-5</v>
      </c>
      <c r="BW532" s="500">
        <v>3.9008267949796957E-6</v>
      </c>
      <c r="BX532" s="500">
        <v>1.4720261168238852E-6</v>
      </c>
      <c r="BY532" s="500">
        <v>3.4753364256583042E-6</v>
      </c>
      <c r="BZ532" s="500">
        <v>7.9889248991714857E-6</v>
      </c>
      <c r="CA532" s="500">
        <v>4.1283970668225709E-6</v>
      </c>
      <c r="CB532" s="500">
        <v>7.1103688265352536E-6</v>
      </c>
      <c r="CC532" s="500">
        <v>1.0000022048865942</v>
      </c>
      <c r="CD532" s="500">
        <v>2.3990565755319426E-5</v>
      </c>
      <c r="CE532" s="500">
        <v>7.2484367574208011E-6</v>
      </c>
      <c r="CF532" s="500">
        <v>3.9308791104543431E-6</v>
      </c>
      <c r="CG532" s="500">
        <v>5.1256862319679899E-4</v>
      </c>
      <c r="CH532" s="500">
        <v>1.7283615634627373E-5</v>
      </c>
      <c r="CI532" s="500">
        <v>4.0177502889569497E-5</v>
      </c>
      <c r="CJ532" s="500">
        <v>3.5503973893174271E-5</v>
      </c>
      <c r="CK532" s="500">
        <v>2.4610401225557227E-5</v>
      </c>
      <c r="CL532" s="500">
        <v>1.5600951143550758E-4</v>
      </c>
      <c r="CM532" s="500">
        <v>1.302053337396352E-5</v>
      </c>
      <c r="CN532" s="500">
        <v>3.6355836461117357E-5</v>
      </c>
      <c r="CO532" s="500">
        <v>6.9662327943260707E-5</v>
      </c>
      <c r="CP532" s="500">
        <v>9.8013825006011472E-6</v>
      </c>
      <c r="CQ532" s="500">
        <v>7.5861647674130447E-6</v>
      </c>
      <c r="CR532" s="500">
        <v>4.5524899742545583E-6</v>
      </c>
      <c r="CS532" s="500">
        <v>4.5020543394250895E-6</v>
      </c>
      <c r="CT532" s="500">
        <v>3.3865695472299401E-5</v>
      </c>
      <c r="CU532" s="500">
        <v>2.944569574561826E-5</v>
      </c>
      <c r="CV532" s="500">
        <v>3.9693719852844563E-5</v>
      </c>
      <c r="CW532" s="500">
        <v>7.0444751376533512E-6</v>
      </c>
      <c r="CX532" s="500">
        <v>2.5402283804366718E-5</v>
      </c>
      <c r="CY532" s="500">
        <v>1.4590149982340106E-5</v>
      </c>
      <c r="CZ532" s="500">
        <v>6.8570806152064546E-6</v>
      </c>
      <c r="DA532" s="500">
        <v>1.0080669011867193E-5</v>
      </c>
      <c r="DB532" s="500">
        <v>1.5352208326437608E-5</v>
      </c>
      <c r="DC532" s="500">
        <v>9.0816306707228038E-6</v>
      </c>
      <c r="DD532" s="500">
        <v>1.1896083114798417E-5</v>
      </c>
      <c r="DE532" s="500">
        <v>2.9646449137955132E-6</v>
      </c>
      <c r="DF532" s="501">
        <v>6.0704056286629498E-5</v>
      </c>
      <c r="DH532" s="312"/>
      <c r="DI532" s="308"/>
      <c r="DJ532" s="311"/>
      <c r="DK532" s="308"/>
    </row>
    <row r="533" spans="2:115">
      <c r="B533" s="494" t="str">
        <f t="shared" ref="B533:C533" si="809">B419</f>
        <v>576</v>
      </c>
      <c r="C533" s="574" t="str">
        <f t="shared" si="809"/>
        <v>貨物利用運送</v>
      </c>
      <c r="D533" s="500">
        <v>4.784394435699729E-4</v>
      </c>
      <c r="E533" s="500">
        <v>2.1855935280969932E-3</v>
      </c>
      <c r="F533" s="500">
        <v>4.5351353171067533E-4</v>
      </c>
      <c r="G533" s="500">
        <v>3.4181981752012423E-4</v>
      </c>
      <c r="H533" s="500">
        <v>9.756203466338236E-4</v>
      </c>
      <c r="I533" s="500">
        <v>0</v>
      </c>
      <c r="J533" s="500">
        <v>3.1172210114223972E-4</v>
      </c>
      <c r="K533" s="500">
        <v>1.3107392643763682E-3</v>
      </c>
      <c r="L533" s="500">
        <v>6.6639545636211755E-4</v>
      </c>
      <c r="M533" s="500">
        <v>1.2991158598220454E-3</v>
      </c>
      <c r="N533" s="500">
        <v>0</v>
      </c>
      <c r="O533" s="500">
        <v>4.6996714184032947E-4</v>
      </c>
      <c r="P533" s="500">
        <v>6.0731892043734085E-4</v>
      </c>
      <c r="Q533" s="500">
        <v>1.1526479017031077E-3</v>
      </c>
      <c r="R533" s="500">
        <v>9.1288511806173888E-4</v>
      </c>
      <c r="S533" s="500">
        <v>1.2145078222684201E-3</v>
      </c>
      <c r="T533" s="500">
        <v>1.7444393508025584E-3</v>
      </c>
      <c r="U533" s="500">
        <v>1.6947351250860242E-3</v>
      </c>
      <c r="V533" s="500">
        <v>6.736447942730218E-5</v>
      </c>
      <c r="W533" s="500">
        <v>6.9418704839101534E-4</v>
      </c>
      <c r="X533" s="500">
        <v>7.6828025853052596E-4</v>
      </c>
      <c r="Y533" s="500">
        <v>8.1851381557615554E-4</v>
      </c>
      <c r="Z533" s="500">
        <v>8.214533070284686E-4</v>
      </c>
      <c r="AA533" s="500">
        <v>1.3751727656690811E-3</v>
      </c>
      <c r="AB533" s="500">
        <v>6.5624679477484888E-4</v>
      </c>
      <c r="AC533" s="500">
        <v>7.9763267143449551E-4</v>
      </c>
      <c r="AD533" s="500">
        <v>3.6886075673197102E-4</v>
      </c>
      <c r="AE533" s="500">
        <v>2.5809289061159688E-3</v>
      </c>
      <c r="AF533" s="500">
        <v>4.2540865909842162E-4</v>
      </c>
      <c r="AG533" s="500">
        <v>3.771288515573798E-4</v>
      </c>
      <c r="AH533" s="500">
        <v>2.0861182083531008E-5</v>
      </c>
      <c r="AI533" s="500">
        <v>1.0139177656049304E-3</v>
      </c>
      <c r="AJ533" s="500">
        <v>1.9684881277657554E-3</v>
      </c>
      <c r="AK533" s="500">
        <v>1.215732800898924E-3</v>
      </c>
      <c r="AL533" s="500">
        <v>1.6563204251602154E-3</v>
      </c>
      <c r="AM533" s="500">
        <v>-3.7857035213492888E-5</v>
      </c>
      <c r="AN533" s="500">
        <v>6.7368883761912898E-4</v>
      </c>
      <c r="AO533" s="500">
        <v>1.5090888793494336E-3</v>
      </c>
      <c r="AP533" s="500">
        <v>8.3869493245257844E-4</v>
      </c>
      <c r="AQ533" s="500">
        <v>4.2671291417778348E-4</v>
      </c>
      <c r="AR533" s="500">
        <v>7.9544461409806317E-4</v>
      </c>
      <c r="AS533" s="500">
        <v>6.5361607962477616E-4</v>
      </c>
      <c r="AT533" s="500">
        <v>6.292814524397651E-4</v>
      </c>
      <c r="AU533" s="500">
        <v>5.7543483734070534E-4</v>
      </c>
      <c r="AV533" s="500">
        <v>3.8018813014009125E-4</v>
      </c>
      <c r="AW533" s="500">
        <v>5.6436155875079887E-4</v>
      </c>
      <c r="AX533" s="500">
        <v>4.9665477820840247E-4</v>
      </c>
      <c r="AY533" s="500">
        <v>4.0867668768341088E-4</v>
      </c>
      <c r="AZ533" s="500">
        <v>4.1595573491586143E-4</v>
      </c>
      <c r="BA533" s="500">
        <v>4.4641991684893047E-4</v>
      </c>
      <c r="BB533" s="500">
        <v>7.2113831596985441E-4</v>
      </c>
      <c r="BC533" s="500">
        <v>5.3216438010957295E-4</v>
      </c>
      <c r="BD533" s="500">
        <v>3.6357366418233485E-4</v>
      </c>
      <c r="BE533" s="500">
        <v>3.6076265112835641E-4</v>
      </c>
      <c r="BF533" s="500">
        <v>8.5664814918731799E-4</v>
      </c>
      <c r="BG533" s="500">
        <v>9.8671777450933407E-4</v>
      </c>
      <c r="BH533" s="500">
        <v>5.6026181756954185E-4</v>
      </c>
      <c r="BI533" s="500">
        <v>7.8733521787050756E-4</v>
      </c>
      <c r="BJ533" s="500">
        <v>3.8928338801558942E-4</v>
      </c>
      <c r="BK533" s="500">
        <v>7.883662636909948E-4</v>
      </c>
      <c r="BL533" s="500">
        <v>9.5024342759100864E-5</v>
      </c>
      <c r="BM533" s="500">
        <v>7.9729851081230705E-4</v>
      </c>
      <c r="BN533" s="500">
        <v>8.8966494557816457E-4</v>
      </c>
      <c r="BO533" s="500">
        <v>8.4042128475547489E-4</v>
      </c>
      <c r="BP533" s="500">
        <v>9.0769800737946463E-4</v>
      </c>
      <c r="BQ533" s="500">
        <v>5.6055578616236558E-4</v>
      </c>
      <c r="BR533" s="500">
        <v>1.3436594521799173E-3</v>
      </c>
      <c r="BS533" s="500">
        <v>2.9684133615853666E-4</v>
      </c>
      <c r="BT533" s="500">
        <v>3.0810654051132536E-4</v>
      </c>
      <c r="BU533" s="500">
        <v>1.7707402555165578E-4</v>
      </c>
      <c r="BV533" s="500">
        <v>1.970093842128737E-4</v>
      </c>
      <c r="BW533" s="500">
        <v>8.5606142782063618E-5</v>
      </c>
      <c r="BX533" s="500">
        <v>3.3227594520546677E-5</v>
      </c>
      <c r="BY533" s="500">
        <v>6.7516071006641927E-5</v>
      </c>
      <c r="BZ533" s="500">
        <v>3.9102900470393467E-3</v>
      </c>
      <c r="CA533" s="500">
        <v>7.3488321153939915E-4</v>
      </c>
      <c r="CB533" s="500">
        <v>3.1260952515137138E-4</v>
      </c>
      <c r="CC533" s="500">
        <v>1.1613517195048275E-4</v>
      </c>
      <c r="CD533" s="500">
        <v>1.004244930291057</v>
      </c>
      <c r="CE533" s="500">
        <v>1.5915491138774614E-4</v>
      </c>
      <c r="CF533" s="500">
        <v>3.7996816694730684E-4</v>
      </c>
      <c r="CG533" s="500">
        <v>7.9665267716157728E-3</v>
      </c>
      <c r="CH533" s="500">
        <v>1.2908654844983578E-4</v>
      </c>
      <c r="CI533" s="500">
        <v>1.9333324068852964E-4</v>
      </c>
      <c r="CJ533" s="500">
        <v>3.0741535544756343E-4</v>
      </c>
      <c r="CK533" s="500">
        <v>2.0196348301617387E-4</v>
      </c>
      <c r="CL533" s="500">
        <v>8.6275773888815153E-4</v>
      </c>
      <c r="CM533" s="500">
        <v>1.2005120557319606E-4</v>
      </c>
      <c r="CN533" s="500">
        <v>2.4806503575621039E-4</v>
      </c>
      <c r="CO533" s="500">
        <v>4.0997131057477545E-4</v>
      </c>
      <c r="CP533" s="500">
        <v>4.8519737973579905E-4</v>
      </c>
      <c r="CQ533" s="500">
        <v>3.4240655446435379E-4</v>
      </c>
      <c r="CR533" s="500">
        <v>2.189103220375995E-4</v>
      </c>
      <c r="CS533" s="500">
        <v>2.2830977670990098E-4</v>
      </c>
      <c r="CT533" s="500">
        <v>2.5714121474008906E-4</v>
      </c>
      <c r="CU533" s="500">
        <v>1.886110785604875E-4</v>
      </c>
      <c r="CV533" s="500">
        <v>5.5212087119763814E-4</v>
      </c>
      <c r="CW533" s="500">
        <v>4.8804804720176673E-4</v>
      </c>
      <c r="CX533" s="500">
        <v>1.1625884997843407E-4</v>
      </c>
      <c r="CY533" s="500">
        <v>6.4937669403931258E-4</v>
      </c>
      <c r="CZ533" s="500">
        <v>7.1954740039359129E-4</v>
      </c>
      <c r="DA533" s="500">
        <v>2.2535694658954193E-4</v>
      </c>
      <c r="DB533" s="500">
        <v>1.6655427375938023E-4</v>
      </c>
      <c r="DC533" s="500">
        <v>3.4842567648895407E-4</v>
      </c>
      <c r="DD533" s="500">
        <v>2.1824000704942059E-4</v>
      </c>
      <c r="DE533" s="500">
        <v>2.4966549094074613E-3</v>
      </c>
      <c r="DF533" s="501">
        <v>1.5911629383103258E-4</v>
      </c>
      <c r="DH533" s="312"/>
      <c r="DI533" s="308"/>
      <c r="DJ533" s="311"/>
      <c r="DK533" s="308"/>
    </row>
    <row r="534" spans="2:115">
      <c r="B534" s="494" t="str">
        <f t="shared" ref="B534:C534" si="810">B420</f>
        <v>577</v>
      </c>
      <c r="C534" s="574" t="str">
        <f t="shared" si="810"/>
        <v>倉庫</v>
      </c>
      <c r="D534" s="500">
        <v>1.7606190777401862E-3</v>
      </c>
      <c r="E534" s="500">
        <v>5.9774785832869123E-3</v>
      </c>
      <c r="F534" s="500">
        <v>1.7216881614798959E-3</v>
      </c>
      <c r="G534" s="500">
        <v>4.9855754816867512E-4</v>
      </c>
      <c r="H534" s="500">
        <v>3.4075037181703423E-3</v>
      </c>
      <c r="I534" s="500">
        <v>0</v>
      </c>
      <c r="J534" s="500">
        <v>1.0465106390224405E-3</v>
      </c>
      <c r="K534" s="500">
        <v>6.359437987883256E-3</v>
      </c>
      <c r="L534" s="500">
        <v>2.3300878593477121E-3</v>
      </c>
      <c r="M534" s="500">
        <v>1.3968626594124799E-2</v>
      </c>
      <c r="N534" s="500">
        <v>0</v>
      </c>
      <c r="O534" s="500">
        <v>2.5429876930189214E-3</v>
      </c>
      <c r="P534" s="500">
        <v>2.8207453718298568E-3</v>
      </c>
      <c r="Q534" s="500">
        <v>2.6842881055458376E-3</v>
      </c>
      <c r="R534" s="500">
        <v>2.7660436559300032E-3</v>
      </c>
      <c r="S534" s="500">
        <v>3.1018649627715528E-3</v>
      </c>
      <c r="T534" s="500">
        <v>4.4511116438738629E-3</v>
      </c>
      <c r="U534" s="500">
        <v>2.1116105875907914E-3</v>
      </c>
      <c r="V534" s="500">
        <v>1.3244855320237012E-3</v>
      </c>
      <c r="W534" s="500">
        <v>2.5176001310695502E-3</v>
      </c>
      <c r="X534" s="500">
        <v>2.3989534504900191E-3</v>
      </c>
      <c r="Y534" s="500">
        <v>1.7332625459968048E-3</v>
      </c>
      <c r="Z534" s="500">
        <v>2.3554229209525549E-3</v>
      </c>
      <c r="AA534" s="500">
        <v>3.5816830141806939E-3</v>
      </c>
      <c r="AB534" s="500">
        <v>1.1673572799038689E-3</v>
      </c>
      <c r="AC534" s="500">
        <v>1.9016576102914191E-3</v>
      </c>
      <c r="AD534" s="500">
        <v>4.1949691259536067E-3</v>
      </c>
      <c r="AE534" s="500">
        <v>6.2684162382649943E-3</v>
      </c>
      <c r="AF534" s="500">
        <v>1.3670433744464475E-3</v>
      </c>
      <c r="AG534" s="500">
        <v>1.1499248131234692E-3</v>
      </c>
      <c r="AH534" s="500">
        <v>7.4711934831076532E-5</v>
      </c>
      <c r="AI534" s="500">
        <v>5.5711309396848435E-3</v>
      </c>
      <c r="AJ534" s="500">
        <v>3.7744491400996676E-3</v>
      </c>
      <c r="AK534" s="500">
        <v>6.4025751903191916E-3</v>
      </c>
      <c r="AL534" s="500">
        <v>5.8206011945253662E-3</v>
      </c>
      <c r="AM534" s="500">
        <v>-4.7573497169877621E-5</v>
      </c>
      <c r="AN534" s="500">
        <v>1.2199498436862432E-3</v>
      </c>
      <c r="AO534" s="500">
        <v>2.3375658523665855E-3</v>
      </c>
      <c r="AP534" s="500">
        <v>2.1301797906337029E-3</v>
      </c>
      <c r="AQ534" s="500">
        <v>3.2516609575498658E-3</v>
      </c>
      <c r="AR534" s="500">
        <v>4.450838208099067E-3</v>
      </c>
      <c r="AS534" s="500">
        <v>1.4618374040262828E-3</v>
      </c>
      <c r="AT534" s="500">
        <v>2.348658558033481E-3</v>
      </c>
      <c r="AU534" s="500">
        <v>1.476289571464492E-3</v>
      </c>
      <c r="AV534" s="500">
        <v>9.7715596903366251E-4</v>
      </c>
      <c r="AW534" s="500">
        <v>9.9442629546675769E-4</v>
      </c>
      <c r="AX534" s="500">
        <v>1.3087198900236753E-3</v>
      </c>
      <c r="AY534" s="500">
        <v>1.0227678491015236E-3</v>
      </c>
      <c r="AZ534" s="500">
        <v>1.3423097325374381E-3</v>
      </c>
      <c r="BA534" s="500">
        <v>9.8203692680663072E-4</v>
      </c>
      <c r="BB534" s="500">
        <v>6.8632045837441332E-4</v>
      </c>
      <c r="BC534" s="500">
        <v>1.805073057892954E-3</v>
      </c>
      <c r="BD534" s="500">
        <v>7.7746673211154791E-4</v>
      </c>
      <c r="BE534" s="500">
        <v>8.9039732651691075E-4</v>
      </c>
      <c r="BF534" s="500">
        <v>1.0933162201639927E-3</v>
      </c>
      <c r="BG534" s="500">
        <v>1.1958839129143836E-3</v>
      </c>
      <c r="BH534" s="500">
        <v>9.8675144870925022E-4</v>
      </c>
      <c r="BI534" s="500">
        <v>2.2095170487369479E-3</v>
      </c>
      <c r="BJ534" s="500">
        <v>1.4102728587546077E-3</v>
      </c>
      <c r="BK534" s="500">
        <v>2.5602786507433607E-3</v>
      </c>
      <c r="BL534" s="500">
        <v>9.0111348814692291E-5</v>
      </c>
      <c r="BM534" s="500">
        <v>1.3720946738263013E-3</v>
      </c>
      <c r="BN534" s="500">
        <v>1.9325988038491355E-3</v>
      </c>
      <c r="BO534" s="500">
        <v>1.1927342524911642E-3</v>
      </c>
      <c r="BP534" s="500">
        <v>1.5373292679753815E-3</v>
      </c>
      <c r="BQ534" s="500">
        <v>4.2267656997017417E-4</v>
      </c>
      <c r="BR534" s="500">
        <v>1.710104030073431E-2</v>
      </c>
      <c r="BS534" s="500">
        <v>5.6005873860673946E-4</v>
      </c>
      <c r="BT534" s="500">
        <v>6.2222847890235013E-4</v>
      </c>
      <c r="BU534" s="500">
        <v>3.8815569486717405E-4</v>
      </c>
      <c r="BV534" s="500">
        <v>2.8534046192251275E-4</v>
      </c>
      <c r="BW534" s="500">
        <v>1.9277233246484273E-4</v>
      </c>
      <c r="BX534" s="500">
        <v>1.048013084030358E-4</v>
      </c>
      <c r="BY534" s="500">
        <v>1.2940628432206149E-4</v>
      </c>
      <c r="BZ534" s="500">
        <v>2.8435788307177451E-4</v>
      </c>
      <c r="CA534" s="500">
        <v>3.2346818750034391E-4</v>
      </c>
      <c r="CB534" s="500">
        <v>8.6684852451379669E-4</v>
      </c>
      <c r="CC534" s="500">
        <v>5.4738660324468052E-4</v>
      </c>
      <c r="CD534" s="500">
        <v>6.1571165489144437E-4</v>
      </c>
      <c r="CE534" s="500">
        <v>1.0003897893124267</v>
      </c>
      <c r="CF534" s="500">
        <v>1.1842118004409805E-3</v>
      </c>
      <c r="CG534" s="500">
        <v>3.1381934394453085E-4</v>
      </c>
      <c r="CH534" s="500">
        <v>4.0252185734638435E-4</v>
      </c>
      <c r="CI534" s="500">
        <v>5.8324872297659154E-4</v>
      </c>
      <c r="CJ534" s="500">
        <v>4.5398674944683036E-4</v>
      </c>
      <c r="CK534" s="500">
        <v>4.6039513165827667E-4</v>
      </c>
      <c r="CL534" s="500">
        <v>1.1158925717458348E-3</v>
      </c>
      <c r="CM534" s="500">
        <v>1.4040300133078031E-3</v>
      </c>
      <c r="CN534" s="500">
        <v>4.7999813795665167E-4</v>
      </c>
      <c r="CO534" s="500">
        <v>7.3273594065195919E-4</v>
      </c>
      <c r="CP534" s="500">
        <v>6.7602459226058455E-4</v>
      </c>
      <c r="CQ534" s="500">
        <v>1.572552695729936E-3</v>
      </c>
      <c r="CR534" s="500">
        <v>6.3596504271843247E-4</v>
      </c>
      <c r="CS534" s="500">
        <v>6.7410694273319386E-4</v>
      </c>
      <c r="CT534" s="500">
        <v>6.8680970663672714E-4</v>
      </c>
      <c r="CU534" s="500">
        <v>5.1279048113282905E-4</v>
      </c>
      <c r="CV534" s="500">
        <v>4.3310926242507325E-4</v>
      </c>
      <c r="CW534" s="500">
        <v>1.3087056306977914E-3</v>
      </c>
      <c r="CX534" s="500">
        <v>2.3001000732160651E-4</v>
      </c>
      <c r="CY534" s="500">
        <v>2.2701233909501089E-3</v>
      </c>
      <c r="CZ534" s="500">
        <v>2.2788906117443089E-3</v>
      </c>
      <c r="DA534" s="500">
        <v>6.7386939511386525E-4</v>
      </c>
      <c r="DB534" s="500">
        <v>4.3801488622222307E-4</v>
      </c>
      <c r="DC534" s="500">
        <v>2.7425921169159134E-4</v>
      </c>
      <c r="DD534" s="500">
        <v>4.7572823818961649E-4</v>
      </c>
      <c r="DE534" s="500">
        <v>5.1811667838896971E-3</v>
      </c>
      <c r="DF534" s="501">
        <v>5.4374994483458931E-4</v>
      </c>
      <c r="DH534" s="312"/>
      <c r="DI534" s="308"/>
      <c r="DJ534" s="311"/>
      <c r="DK534" s="308"/>
    </row>
    <row r="535" spans="2:115">
      <c r="B535" s="494" t="str">
        <f t="shared" ref="B535:C535" si="811">B421</f>
        <v>578</v>
      </c>
      <c r="C535" s="574" t="str">
        <f t="shared" si="811"/>
        <v>運輸附帯サービス</v>
      </c>
      <c r="D535" s="500">
        <v>2.6546861778402016E-3</v>
      </c>
      <c r="E535" s="500">
        <v>2.6170105741572993E-3</v>
      </c>
      <c r="F535" s="500">
        <v>3.1982273880626585E-3</v>
      </c>
      <c r="G535" s="500">
        <v>3.5637726649484849E-3</v>
      </c>
      <c r="H535" s="500">
        <v>1.0715549495601518E-2</v>
      </c>
      <c r="I535" s="500">
        <v>0</v>
      </c>
      <c r="J535" s="500">
        <v>1.3401060722122604E-2</v>
      </c>
      <c r="K535" s="500">
        <v>3.2240911037743252E-3</v>
      </c>
      <c r="L535" s="500">
        <v>2.1593839373465927E-3</v>
      </c>
      <c r="M535" s="500">
        <v>3.2575489851288642E-3</v>
      </c>
      <c r="N535" s="500">
        <v>0</v>
      </c>
      <c r="O535" s="500">
        <v>3.214853247669762E-3</v>
      </c>
      <c r="P535" s="500">
        <v>4.4456699045546839E-3</v>
      </c>
      <c r="Q535" s="500">
        <v>4.8100845750277911E-3</v>
      </c>
      <c r="R535" s="500">
        <v>4.8373907939340986E-3</v>
      </c>
      <c r="S535" s="500">
        <v>7.4612205106421928E-3</v>
      </c>
      <c r="T535" s="500">
        <v>2.2082179434335875E-3</v>
      </c>
      <c r="U535" s="500">
        <v>6.7724954460866502E-3</v>
      </c>
      <c r="V535" s="500">
        <v>1.6205842529885967E-3</v>
      </c>
      <c r="W535" s="500">
        <v>2.6849639988120962E-3</v>
      </c>
      <c r="X535" s="500">
        <v>1.1586404128429721E-3</v>
      </c>
      <c r="Y535" s="500">
        <v>2.212387647232728E-3</v>
      </c>
      <c r="Z535" s="500">
        <v>1.6153176850772343E-3</v>
      </c>
      <c r="AA535" s="500">
        <v>4.173380719734809E-3</v>
      </c>
      <c r="AB535" s="500">
        <v>1.6510674498173194E-3</v>
      </c>
      <c r="AC535" s="500">
        <v>3.1116036064617724E-3</v>
      </c>
      <c r="AD535" s="500">
        <v>4.268317399498751E-4</v>
      </c>
      <c r="AE535" s="500">
        <v>1.8666135644704392E-3</v>
      </c>
      <c r="AF535" s="500">
        <v>2.7869716297687303E-3</v>
      </c>
      <c r="AG535" s="500">
        <v>1.8537828750881176E-3</v>
      </c>
      <c r="AH535" s="500">
        <v>2.1865787598423283E-4</v>
      </c>
      <c r="AI535" s="500">
        <v>1.3583427723861639E-2</v>
      </c>
      <c r="AJ535" s="500">
        <v>4.3947434818428872E-3</v>
      </c>
      <c r="AK535" s="500">
        <v>8.6259910547435894E-3</v>
      </c>
      <c r="AL535" s="500">
        <v>5.3000835928669211E-3</v>
      </c>
      <c r="AM535" s="500">
        <v>-2.4808807586255461E-4</v>
      </c>
      <c r="AN535" s="500">
        <v>7.9045259382567734E-3</v>
      </c>
      <c r="AO535" s="500">
        <v>1.8006320331300928E-3</v>
      </c>
      <c r="AP535" s="500">
        <v>1.7863562942884393E-3</v>
      </c>
      <c r="AQ535" s="500">
        <v>4.1588672985210795E-3</v>
      </c>
      <c r="AR535" s="500">
        <v>2.1935988910508383E-3</v>
      </c>
      <c r="AS535" s="500">
        <v>2.0584982864597576E-3</v>
      </c>
      <c r="AT535" s="500">
        <v>3.6825248429362091E-3</v>
      </c>
      <c r="AU535" s="500">
        <v>2.2829513408109893E-3</v>
      </c>
      <c r="AV535" s="500">
        <v>2.1573907102653365E-3</v>
      </c>
      <c r="AW535" s="500">
        <v>3.3571479702320718E-3</v>
      </c>
      <c r="AX535" s="500">
        <v>1.6894103141605881E-3</v>
      </c>
      <c r="AY535" s="500">
        <v>1.0789039846889705E-3</v>
      </c>
      <c r="AZ535" s="500">
        <v>8.1648035474701768E-3</v>
      </c>
      <c r="BA535" s="500">
        <v>9.984502412151478E-4</v>
      </c>
      <c r="BB535" s="500">
        <v>1.8717399715518321E-3</v>
      </c>
      <c r="BC535" s="500">
        <v>2.3175940281919623E-3</v>
      </c>
      <c r="BD535" s="500">
        <v>7.1305932510132741E-4</v>
      </c>
      <c r="BE535" s="500">
        <v>2.9726336391478086E-3</v>
      </c>
      <c r="BF535" s="500">
        <v>1.1045060954639754E-3</v>
      </c>
      <c r="BG535" s="500">
        <v>1.1218103301084382E-3</v>
      </c>
      <c r="BH535" s="500">
        <v>2.0181359567071153E-3</v>
      </c>
      <c r="BI535" s="500">
        <v>1.0339321011179447E-3</v>
      </c>
      <c r="BJ535" s="500">
        <v>9.6877079087175457E-4</v>
      </c>
      <c r="BK535" s="500">
        <v>7.3670094618513565E-3</v>
      </c>
      <c r="BL535" s="500">
        <v>3.9286400546358015E-4</v>
      </c>
      <c r="BM535" s="500">
        <v>3.8435839767725992E-3</v>
      </c>
      <c r="BN535" s="500">
        <v>3.2225683823814575E-3</v>
      </c>
      <c r="BO535" s="500">
        <v>4.0987955470849187E-3</v>
      </c>
      <c r="BP535" s="500">
        <v>2.4140803162573136E-3</v>
      </c>
      <c r="BQ535" s="500">
        <v>1.4082032126434337E-3</v>
      </c>
      <c r="BR535" s="500">
        <v>2.7471277739766829E-3</v>
      </c>
      <c r="BS535" s="500">
        <v>1.8633890450752747E-3</v>
      </c>
      <c r="BT535" s="500">
        <v>2.948501040136677E-3</v>
      </c>
      <c r="BU535" s="500">
        <v>5.584324621153971E-3</v>
      </c>
      <c r="BV535" s="500">
        <v>1.9905599545518892E-3</v>
      </c>
      <c r="BW535" s="500">
        <v>4.5185693626764045E-4</v>
      </c>
      <c r="BX535" s="500">
        <v>2.3065306578807373E-4</v>
      </c>
      <c r="BY535" s="500">
        <v>6.5205090639152894E-4</v>
      </c>
      <c r="BZ535" s="500">
        <v>4.2627365363474782E-3</v>
      </c>
      <c r="CA535" s="500">
        <v>2.2657251247355618E-2</v>
      </c>
      <c r="CB535" s="500">
        <v>6.3887008140916787E-2</v>
      </c>
      <c r="CC535" s="500">
        <v>0.19378283440239977</v>
      </c>
      <c r="CD535" s="500">
        <v>4.5720573221257152E-2</v>
      </c>
      <c r="CE535" s="500">
        <v>1.8758319618350516E-2</v>
      </c>
      <c r="CF535" s="500">
        <v>1.0076628502324509</v>
      </c>
      <c r="CG535" s="500">
        <v>3.4691752446563283E-3</v>
      </c>
      <c r="CH535" s="500">
        <v>1.5378421334400069E-3</v>
      </c>
      <c r="CI535" s="500">
        <v>1.2769384135718829E-3</v>
      </c>
      <c r="CJ535" s="500">
        <v>1.7052652622004522E-3</v>
      </c>
      <c r="CK535" s="500">
        <v>7.1132810564105331E-4</v>
      </c>
      <c r="CL535" s="500">
        <v>4.5094120620867619E-3</v>
      </c>
      <c r="CM535" s="500">
        <v>1.564843845993569E-3</v>
      </c>
      <c r="CN535" s="500">
        <v>2.6152661526000942E-3</v>
      </c>
      <c r="CO535" s="500">
        <v>1.938673662489641E-3</v>
      </c>
      <c r="CP535" s="500">
        <v>1.087203866256237E-3</v>
      </c>
      <c r="CQ535" s="500">
        <v>2.0919698798158659E-3</v>
      </c>
      <c r="CR535" s="500">
        <v>1.0651146739716906E-3</v>
      </c>
      <c r="CS535" s="500">
        <v>1.3300635035016928E-3</v>
      </c>
      <c r="CT535" s="500">
        <v>1.4401092405857058E-3</v>
      </c>
      <c r="CU535" s="500">
        <v>4.121239815506661E-3</v>
      </c>
      <c r="CV535" s="500">
        <v>1.9495489580784965E-3</v>
      </c>
      <c r="CW535" s="500">
        <v>1.1832664536762052E-3</v>
      </c>
      <c r="CX535" s="500">
        <v>1.0055643326661162E-3</v>
      </c>
      <c r="CY535" s="500">
        <v>3.2881673592594383E-2</v>
      </c>
      <c r="CZ535" s="500">
        <v>5.127958945420937E-3</v>
      </c>
      <c r="DA535" s="500">
        <v>1.6317052764722164E-3</v>
      </c>
      <c r="DB535" s="500">
        <v>6.5972061696491164E-3</v>
      </c>
      <c r="DC535" s="500">
        <v>1.4842129433436612E-3</v>
      </c>
      <c r="DD535" s="500">
        <v>3.9609383240266091E-3</v>
      </c>
      <c r="DE535" s="500">
        <v>2.1481880966771833E-3</v>
      </c>
      <c r="DF535" s="501">
        <v>2.0753354122579115E-2</v>
      </c>
      <c r="DH535" s="312"/>
      <c r="DI535" s="308"/>
      <c r="DJ535" s="311"/>
      <c r="DK535" s="308"/>
    </row>
    <row r="536" spans="2:115">
      <c r="B536" s="494" t="str">
        <f t="shared" ref="B536:C536" si="812">B422</f>
        <v>579</v>
      </c>
      <c r="C536" s="574" t="str">
        <f t="shared" si="812"/>
        <v>郵便・信書便</v>
      </c>
      <c r="D536" s="500">
        <v>2.8413011212115384E-4</v>
      </c>
      <c r="E536" s="500">
        <v>3.0361642123325237E-4</v>
      </c>
      <c r="F536" s="500">
        <v>4.6300267302849373E-4</v>
      </c>
      <c r="G536" s="500">
        <v>5.2769788463564505E-4</v>
      </c>
      <c r="H536" s="500">
        <v>5.9842462862269412E-4</v>
      </c>
      <c r="I536" s="500">
        <v>0</v>
      </c>
      <c r="J536" s="500">
        <v>1.0004437490863938E-3</v>
      </c>
      <c r="K536" s="500">
        <v>2.053574885055428E-4</v>
      </c>
      <c r="L536" s="500">
        <v>3.3257137817807608E-4</v>
      </c>
      <c r="M536" s="500">
        <v>1.9837356634381671E-4</v>
      </c>
      <c r="N536" s="500">
        <v>0</v>
      </c>
      <c r="O536" s="500">
        <v>3.8484237891586303E-4</v>
      </c>
      <c r="P536" s="500">
        <v>4.2640454843149343E-4</v>
      </c>
      <c r="Q536" s="500">
        <v>3.0710693940317138E-4</v>
      </c>
      <c r="R536" s="500">
        <v>4.6667935271918709E-4</v>
      </c>
      <c r="S536" s="500">
        <v>3.701670492294716E-4</v>
      </c>
      <c r="T536" s="500">
        <v>3.7704037167519191E-4</v>
      </c>
      <c r="U536" s="500">
        <v>5.7927698025767602E-4</v>
      </c>
      <c r="V536" s="500">
        <v>8.2652704209102605E-5</v>
      </c>
      <c r="W536" s="500">
        <v>3.2914712792477745E-4</v>
      </c>
      <c r="X536" s="500">
        <v>1.0537874906000245E-4</v>
      </c>
      <c r="Y536" s="500">
        <v>2.5083595468601723E-4</v>
      </c>
      <c r="Z536" s="500">
        <v>1.7774888635942147E-4</v>
      </c>
      <c r="AA536" s="500">
        <v>3.1051501694380956E-4</v>
      </c>
      <c r="AB536" s="500">
        <v>3.2722752793149158E-4</v>
      </c>
      <c r="AC536" s="500">
        <v>3.1828364697663138E-4</v>
      </c>
      <c r="AD536" s="500">
        <v>5.3878077655659736E-5</v>
      </c>
      <c r="AE536" s="500">
        <v>2.6437714164303584E-4</v>
      </c>
      <c r="AF536" s="500">
        <v>2.5326103883691151E-4</v>
      </c>
      <c r="AG536" s="500">
        <v>2.3915572746698309E-4</v>
      </c>
      <c r="AH536" s="500">
        <v>3.6911977799457226E-5</v>
      </c>
      <c r="AI536" s="500">
        <v>3.7760557720278653E-4</v>
      </c>
      <c r="AJ536" s="500">
        <v>4.7130714907260915E-4</v>
      </c>
      <c r="AK536" s="500">
        <v>4.1298313280505673E-4</v>
      </c>
      <c r="AL536" s="500">
        <v>4.8054414384618422E-4</v>
      </c>
      <c r="AM536" s="500">
        <v>-6.7791965933824641E-5</v>
      </c>
      <c r="AN536" s="500">
        <v>1.3628025169033206E-4</v>
      </c>
      <c r="AO536" s="500">
        <v>2.6168158393199937E-4</v>
      </c>
      <c r="AP536" s="500">
        <v>1.9628642200149343E-4</v>
      </c>
      <c r="AQ536" s="500">
        <v>2.1602159951481672E-4</v>
      </c>
      <c r="AR536" s="500">
        <v>2.1485908833174518E-4</v>
      </c>
      <c r="AS536" s="500">
        <v>3.0891993002725231E-4</v>
      </c>
      <c r="AT536" s="500">
        <v>3.5206566761767028E-4</v>
      </c>
      <c r="AU536" s="500">
        <v>3.8541152975404028E-4</v>
      </c>
      <c r="AV536" s="500">
        <v>3.6434114396334983E-4</v>
      </c>
      <c r="AW536" s="500">
        <v>3.0004772996865319E-4</v>
      </c>
      <c r="AX536" s="500">
        <v>2.4395616950400857E-4</v>
      </c>
      <c r="AY536" s="500">
        <v>2.3785600554012762E-4</v>
      </c>
      <c r="AZ536" s="500">
        <v>2.3250079893068361E-4</v>
      </c>
      <c r="BA536" s="500">
        <v>2.715729042952919E-4</v>
      </c>
      <c r="BB536" s="500">
        <v>2.6835796947756452E-4</v>
      </c>
      <c r="BC536" s="500">
        <v>1.9377684072818265E-4</v>
      </c>
      <c r="BD536" s="500">
        <v>4.2200549592271271E-4</v>
      </c>
      <c r="BE536" s="500">
        <v>2.7711221731360828E-4</v>
      </c>
      <c r="BF536" s="500">
        <v>1.6853493053145538E-4</v>
      </c>
      <c r="BG536" s="500">
        <v>1.8512215544514861E-4</v>
      </c>
      <c r="BH536" s="500">
        <v>2.023888689262174E-4</v>
      </c>
      <c r="BI536" s="500">
        <v>2.2473751057236631E-4</v>
      </c>
      <c r="BJ536" s="500">
        <v>2.8518240820845855E-4</v>
      </c>
      <c r="BK536" s="500">
        <v>5.3316462339684167E-4</v>
      </c>
      <c r="BL536" s="500">
        <v>5.1901257242821354E-5</v>
      </c>
      <c r="BM536" s="500">
        <v>4.1608200412946507E-4</v>
      </c>
      <c r="BN536" s="500">
        <v>8.86644549133369E-4</v>
      </c>
      <c r="BO536" s="500">
        <v>6.4730462696933313E-4</v>
      </c>
      <c r="BP536" s="500">
        <v>6.3391098340765469E-4</v>
      </c>
      <c r="BQ536" s="500">
        <v>1.2307972620412631E-3</v>
      </c>
      <c r="BR536" s="500">
        <v>3.39041436231846E-3</v>
      </c>
      <c r="BS536" s="500">
        <v>1.1100369052064246E-3</v>
      </c>
      <c r="BT536" s="500">
        <v>1.5755383927918655E-3</v>
      </c>
      <c r="BU536" s="500">
        <v>1.3000126764659869E-3</v>
      </c>
      <c r="BV536" s="500">
        <v>6.3973464553528708E-3</v>
      </c>
      <c r="BW536" s="500">
        <v>5.9241504114330447E-4</v>
      </c>
      <c r="BX536" s="500">
        <v>2.5557272366564957E-4</v>
      </c>
      <c r="BY536" s="500">
        <v>9.2101748283969986E-4</v>
      </c>
      <c r="BZ536" s="500">
        <v>1.6509941443407952E-3</v>
      </c>
      <c r="CA536" s="500">
        <v>3.8208886620407867E-4</v>
      </c>
      <c r="CB536" s="500">
        <v>1.3603088685306365E-3</v>
      </c>
      <c r="CC536" s="500">
        <v>3.0307264749178788E-4</v>
      </c>
      <c r="CD536" s="500">
        <v>3.5241344314178502E-3</v>
      </c>
      <c r="CE536" s="500">
        <v>9.55899208271041E-4</v>
      </c>
      <c r="CF536" s="500">
        <v>4.7152566849848317E-4</v>
      </c>
      <c r="CG536" s="500">
        <v>1.0162049365419157</v>
      </c>
      <c r="CH536" s="500">
        <v>2.6383465708888043E-3</v>
      </c>
      <c r="CI536" s="500">
        <v>2.5069413133624913E-3</v>
      </c>
      <c r="CJ536" s="500">
        <v>7.5296781505994565E-4</v>
      </c>
      <c r="CK536" s="500">
        <v>1.4075837119257829E-3</v>
      </c>
      <c r="CL536" s="500">
        <v>3.7946385777550347E-3</v>
      </c>
      <c r="CM536" s="500">
        <v>2.2835345964299252E-3</v>
      </c>
      <c r="CN536" s="500">
        <v>1.2314948061130009E-3</v>
      </c>
      <c r="CO536" s="500">
        <v>4.6347856468230723E-3</v>
      </c>
      <c r="CP536" s="500">
        <v>4.4512931103881856E-4</v>
      </c>
      <c r="CQ536" s="500">
        <v>3.6110971992793181E-3</v>
      </c>
      <c r="CR536" s="500">
        <v>2.3126594363089299E-3</v>
      </c>
      <c r="CS536" s="500">
        <v>1.3596877184153442E-3</v>
      </c>
      <c r="CT536" s="500">
        <v>1.916148657755141E-3</v>
      </c>
      <c r="CU536" s="500">
        <v>1.8892624087148222E-3</v>
      </c>
      <c r="CV536" s="500">
        <v>9.5546154452488396E-4</v>
      </c>
      <c r="CW536" s="500">
        <v>8.0672394122517741E-4</v>
      </c>
      <c r="CX536" s="500">
        <v>1.0971769572218478E-3</v>
      </c>
      <c r="CY536" s="500">
        <v>1.6558096843266412E-3</v>
      </c>
      <c r="CZ536" s="500">
        <v>7.2322907791838738E-4</v>
      </c>
      <c r="DA536" s="500">
        <v>1.2909247938521088E-3</v>
      </c>
      <c r="DB536" s="500">
        <v>7.6820386452423146E-4</v>
      </c>
      <c r="DC536" s="500">
        <v>1.0163084839133884E-3</v>
      </c>
      <c r="DD536" s="500">
        <v>1.3740049684919291E-3</v>
      </c>
      <c r="DE536" s="500">
        <v>1.7692697389535997E-4</v>
      </c>
      <c r="DF536" s="501">
        <v>7.2901710583524149E-4</v>
      </c>
      <c r="DH536" s="312"/>
      <c r="DI536" s="308"/>
      <c r="DJ536" s="311"/>
      <c r="DK536" s="308"/>
    </row>
    <row r="537" spans="2:115">
      <c r="B537" s="494" t="str">
        <f t="shared" ref="B537:C537" si="813">B423</f>
        <v>591</v>
      </c>
      <c r="C537" s="574" t="str">
        <f t="shared" si="813"/>
        <v>通信</v>
      </c>
      <c r="D537" s="500">
        <v>7.4197725690177958E-4</v>
      </c>
      <c r="E537" s="500">
        <v>7.8606072872940168E-4</v>
      </c>
      <c r="F537" s="500">
        <v>1.9675879917513857E-3</v>
      </c>
      <c r="G537" s="500">
        <v>2.6382610219467069E-3</v>
      </c>
      <c r="H537" s="500">
        <v>4.1082846183156004E-3</v>
      </c>
      <c r="I537" s="500">
        <v>0</v>
      </c>
      <c r="J537" s="500">
        <v>2.7288183309931999E-3</v>
      </c>
      <c r="K537" s="500">
        <v>1.3240686687381253E-3</v>
      </c>
      <c r="L537" s="500">
        <v>1.1221401883854407E-3</v>
      </c>
      <c r="M537" s="500">
        <v>1.061701081538172E-3</v>
      </c>
      <c r="N537" s="500">
        <v>0</v>
      </c>
      <c r="O537" s="500">
        <v>1.2574682344628917E-3</v>
      </c>
      <c r="P537" s="500">
        <v>1.8996478581229431E-3</v>
      </c>
      <c r="Q537" s="500">
        <v>1.5602261260761058E-3</v>
      </c>
      <c r="R537" s="500">
        <v>1.9790253323146005E-3</v>
      </c>
      <c r="S537" s="500">
        <v>1.0978306157472762E-3</v>
      </c>
      <c r="T537" s="500">
        <v>1.5501257534212094E-3</v>
      </c>
      <c r="U537" s="500">
        <v>2.6205941464011095E-3</v>
      </c>
      <c r="V537" s="500">
        <v>1.7031478612984787E-4</v>
      </c>
      <c r="W537" s="500">
        <v>9.3511590885420298E-4</v>
      </c>
      <c r="X537" s="500">
        <v>3.0399895007889212E-4</v>
      </c>
      <c r="Y537" s="500">
        <v>7.917672712876851E-4</v>
      </c>
      <c r="Z537" s="500">
        <v>6.419769665678216E-4</v>
      </c>
      <c r="AA537" s="500">
        <v>1.4140407892351476E-3</v>
      </c>
      <c r="AB537" s="500">
        <v>6.1549643160920958E-3</v>
      </c>
      <c r="AC537" s="500">
        <v>1.391672010080728E-3</v>
      </c>
      <c r="AD537" s="500">
        <v>1.7554418045752539E-4</v>
      </c>
      <c r="AE537" s="500">
        <v>2.24977332672106E-3</v>
      </c>
      <c r="AF537" s="500">
        <v>1.0917252638067364E-3</v>
      </c>
      <c r="AG537" s="500">
        <v>1.0880502795198234E-3</v>
      </c>
      <c r="AH537" s="500">
        <v>2.1673770288387951E-4</v>
      </c>
      <c r="AI537" s="500">
        <v>2.2282705881190861E-3</v>
      </c>
      <c r="AJ537" s="500">
        <v>2.2783333419397699E-3</v>
      </c>
      <c r="AK537" s="500">
        <v>1.599671602701162E-3</v>
      </c>
      <c r="AL537" s="500">
        <v>1.9569259179084168E-3</v>
      </c>
      <c r="AM537" s="500">
        <v>-1.4743969925884418E-4</v>
      </c>
      <c r="AN537" s="500">
        <v>5.0853654135591254E-4</v>
      </c>
      <c r="AO537" s="500">
        <v>7.9143122992193034E-4</v>
      </c>
      <c r="AP537" s="500">
        <v>8.5956345844081139E-4</v>
      </c>
      <c r="AQ537" s="500">
        <v>6.249293388851904E-4</v>
      </c>
      <c r="AR537" s="500">
        <v>1.1323260612836935E-3</v>
      </c>
      <c r="AS537" s="500">
        <v>1.2284009090103155E-3</v>
      </c>
      <c r="AT537" s="500">
        <v>1.5347822688051474E-3</v>
      </c>
      <c r="AU537" s="500">
        <v>2.0145562601189206E-3</v>
      </c>
      <c r="AV537" s="500">
        <v>1.8670219747576168E-3</v>
      </c>
      <c r="AW537" s="500">
        <v>1.495219741175887E-3</v>
      </c>
      <c r="AX537" s="500">
        <v>8.0471076102890996E-4</v>
      </c>
      <c r="AY537" s="500">
        <v>9.9926670806044812E-4</v>
      </c>
      <c r="AZ537" s="500">
        <v>1.1770815281792956E-3</v>
      </c>
      <c r="BA537" s="500">
        <v>1.3240675667025193E-3</v>
      </c>
      <c r="BB537" s="500">
        <v>9.7029187872470267E-4</v>
      </c>
      <c r="BC537" s="500">
        <v>8.3111052551422646E-4</v>
      </c>
      <c r="BD537" s="500">
        <v>1.9487345845988285E-3</v>
      </c>
      <c r="BE537" s="500">
        <v>8.9919100587923398E-4</v>
      </c>
      <c r="BF537" s="500">
        <v>7.9486305230610968E-4</v>
      </c>
      <c r="BG537" s="500">
        <v>8.9892086086266955E-4</v>
      </c>
      <c r="BH537" s="500">
        <v>9.1175836427936224E-4</v>
      </c>
      <c r="BI537" s="500">
        <v>8.5504527304066345E-4</v>
      </c>
      <c r="BJ537" s="500">
        <v>9.2955445907700262E-4</v>
      </c>
      <c r="BK537" s="500">
        <v>2.016601954942865E-3</v>
      </c>
      <c r="BL537" s="500">
        <v>1.2534253938341168E-4</v>
      </c>
      <c r="BM537" s="500">
        <v>4.9847003137996468E-3</v>
      </c>
      <c r="BN537" s="500">
        <v>4.9242669091773142E-3</v>
      </c>
      <c r="BO537" s="500">
        <v>4.5648826344434242E-3</v>
      </c>
      <c r="BP537" s="500">
        <v>4.8639783581023366E-3</v>
      </c>
      <c r="BQ537" s="500">
        <v>1.0356563994623569E-3</v>
      </c>
      <c r="BR537" s="500">
        <v>1.8095878359150018E-3</v>
      </c>
      <c r="BS537" s="500">
        <v>2.3348328116383947E-3</v>
      </c>
      <c r="BT537" s="500">
        <v>5.0640742777532085E-3</v>
      </c>
      <c r="BU537" s="500">
        <v>9.0139158599779994E-3</v>
      </c>
      <c r="BV537" s="500">
        <v>1.1130371790623166E-2</v>
      </c>
      <c r="BW537" s="500">
        <v>3.1418504961070806E-3</v>
      </c>
      <c r="BX537" s="500">
        <v>9.6012926274494374E-4</v>
      </c>
      <c r="BY537" s="500">
        <v>1.764108427494006E-3</v>
      </c>
      <c r="BZ537" s="500">
        <v>5.198398653263425E-3</v>
      </c>
      <c r="CA537" s="500">
        <v>2.1941943027376175E-3</v>
      </c>
      <c r="CB537" s="500">
        <v>7.6644736952694269E-3</v>
      </c>
      <c r="CC537" s="500">
        <v>6.4755491381248244E-4</v>
      </c>
      <c r="CD537" s="500">
        <v>5.7234480091892283E-3</v>
      </c>
      <c r="CE537" s="500">
        <v>2.2938499756295903E-3</v>
      </c>
      <c r="CF537" s="500">
        <v>1.0192401684563071E-3</v>
      </c>
      <c r="CG537" s="500">
        <v>3.4366885338456363E-3</v>
      </c>
      <c r="CH537" s="500">
        <v>1.169405987983914</v>
      </c>
      <c r="CI537" s="500">
        <v>4.4857544757045814E-2</v>
      </c>
      <c r="CJ537" s="500">
        <v>9.8009706142568789E-3</v>
      </c>
      <c r="CK537" s="500">
        <v>2.2742707943994099E-2</v>
      </c>
      <c r="CL537" s="500">
        <v>9.6805736254246197E-3</v>
      </c>
      <c r="CM537" s="500">
        <v>4.1514351473711233E-3</v>
      </c>
      <c r="CN537" s="500">
        <v>1.3016436482094131E-3</v>
      </c>
      <c r="CO537" s="500">
        <v>1.0518764957731791E-2</v>
      </c>
      <c r="CP537" s="500">
        <v>2.3875873370114843E-3</v>
      </c>
      <c r="CQ537" s="500">
        <v>5.5257102750551224E-3</v>
      </c>
      <c r="CR537" s="500">
        <v>5.2073640196359291E-3</v>
      </c>
      <c r="CS537" s="500">
        <v>2.4625713982810789E-3</v>
      </c>
      <c r="CT537" s="500">
        <v>6.2897580545679269E-3</v>
      </c>
      <c r="CU537" s="500">
        <v>4.5532134984744054E-3</v>
      </c>
      <c r="CV537" s="500">
        <v>1.143619347704994E-2</v>
      </c>
      <c r="CW537" s="500">
        <v>2.6333959270635008E-3</v>
      </c>
      <c r="CX537" s="500">
        <v>3.3201917764845842E-3</v>
      </c>
      <c r="CY537" s="500">
        <v>6.4619920914000921E-3</v>
      </c>
      <c r="CZ537" s="500">
        <v>5.3726223515098009E-3</v>
      </c>
      <c r="DA537" s="500">
        <v>6.0742052695132399E-3</v>
      </c>
      <c r="DB537" s="500">
        <v>2.0663221344189749E-3</v>
      </c>
      <c r="DC537" s="500">
        <v>5.4411939024093274E-3</v>
      </c>
      <c r="DD537" s="500">
        <v>3.2609693135699086E-3</v>
      </c>
      <c r="DE537" s="500">
        <v>9.0940140116038605E-4</v>
      </c>
      <c r="DF537" s="501">
        <v>1.5561465002714242E-2</v>
      </c>
      <c r="DH537" s="312"/>
      <c r="DI537" s="308"/>
      <c r="DJ537" s="311"/>
      <c r="DK537" s="308"/>
    </row>
    <row r="538" spans="2:115">
      <c r="B538" s="494" t="str">
        <f t="shared" ref="B538:C538" si="814">B424</f>
        <v>592</v>
      </c>
      <c r="C538" s="574" t="str">
        <f t="shared" si="814"/>
        <v>放送</v>
      </c>
      <c r="D538" s="500">
        <v>9.531377475047745E-5</v>
      </c>
      <c r="E538" s="500">
        <v>2.2881568562491697E-5</v>
      </c>
      <c r="F538" s="500">
        <v>4.6772836962849347E-5</v>
      </c>
      <c r="G538" s="500">
        <v>5.1869153944691624E-5</v>
      </c>
      <c r="H538" s="500">
        <v>8.1448686485719815E-5</v>
      </c>
      <c r="I538" s="500">
        <v>0</v>
      </c>
      <c r="J538" s="500">
        <v>1.1539449901466363E-4</v>
      </c>
      <c r="K538" s="500">
        <v>1.0359213540525804E-4</v>
      </c>
      <c r="L538" s="500">
        <v>4.4744553353398992E-4</v>
      </c>
      <c r="M538" s="500">
        <v>4.3100119785158596E-5</v>
      </c>
      <c r="N538" s="500">
        <v>0</v>
      </c>
      <c r="O538" s="500">
        <v>5.5116228853472284E-5</v>
      </c>
      <c r="P538" s="500">
        <v>1.3744017735409968E-4</v>
      </c>
      <c r="Q538" s="500">
        <v>8.4246695371013679E-5</v>
      </c>
      <c r="R538" s="500">
        <v>1.6650382318069773E-4</v>
      </c>
      <c r="S538" s="500">
        <v>1.0782671706033206E-4</v>
      </c>
      <c r="T538" s="500">
        <v>1.0033783029509627E-4</v>
      </c>
      <c r="U538" s="500">
        <v>9.3641572623316921E-5</v>
      </c>
      <c r="V538" s="500">
        <v>2.124636001639491E-5</v>
      </c>
      <c r="W538" s="500">
        <v>6.3819734659907907E-5</v>
      </c>
      <c r="X538" s="500">
        <v>1.5278715578732396E-5</v>
      </c>
      <c r="Y538" s="500">
        <v>4.7824279780688283E-5</v>
      </c>
      <c r="Z538" s="500">
        <v>3.7228015792512009E-5</v>
      </c>
      <c r="AA538" s="500">
        <v>9.4708595228910447E-5</v>
      </c>
      <c r="AB538" s="500">
        <v>7.764791711411188E-4</v>
      </c>
      <c r="AC538" s="500">
        <v>6.3791347998060197E-4</v>
      </c>
      <c r="AD538" s="500">
        <v>9.6875593923950548E-6</v>
      </c>
      <c r="AE538" s="500">
        <v>9.0708150531739579E-5</v>
      </c>
      <c r="AF538" s="500">
        <v>1.0248463219266427E-4</v>
      </c>
      <c r="AG538" s="500">
        <v>1.0837326841725564E-4</v>
      </c>
      <c r="AH538" s="500">
        <v>9.391645715887078E-6</v>
      </c>
      <c r="AI538" s="500">
        <v>1.4072705842200749E-4</v>
      </c>
      <c r="AJ538" s="500">
        <v>1.099634220655881E-4</v>
      </c>
      <c r="AK538" s="500">
        <v>1.4923479968769217E-4</v>
      </c>
      <c r="AL538" s="500">
        <v>1.3025146635417599E-4</v>
      </c>
      <c r="AM538" s="500">
        <v>-2.3661254813257167E-5</v>
      </c>
      <c r="AN538" s="500">
        <v>6.2839167917734472E-5</v>
      </c>
      <c r="AO538" s="500">
        <v>5.3336012877681796E-5</v>
      </c>
      <c r="AP538" s="500">
        <v>5.2251969571546515E-5</v>
      </c>
      <c r="AQ538" s="500">
        <v>5.4697505748340873E-5</v>
      </c>
      <c r="AR538" s="500">
        <v>8.7600239415922757E-5</v>
      </c>
      <c r="AS538" s="500">
        <v>7.3423847376779183E-5</v>
      </c>
      <c r="AT538" s="500">
        <v>1.0290584108712851E-4</v>
      </c>
      <c r="AU538" s="500">
        <v>1.499557747480357E-4</v>
      </c>
      <c r="AV538" s="500">
        <v>9.3333327293442818E-5</v>
      </c>
      <c r="AW538" s="500">
        <v>8.8208708038433378E-5</v>
      </c>
      <c r="AX538" s="500">
        <v>1.2285829369748731E-4</v>
      </c>
      <c r="AY538" s="500">
        <v>5.7617129125767988E-5</v>
      </c>
      <c r="AZ538" s="500">
        <v>8.23077683577401E-5</v>
      </c>
      <c r="BA538" s="500">
        <v>1.39124178729359E-4</v>
      </c>
      <c r="BB538" s="500">
        <v>7.050261751903555E-5</v>
      </c>
      <c r="BC538" s="500">
        <v>1.0038615776170922E-4</v>
      </c>
      <c r="BD538" s="500">
        <v>8.1150502381470917E-5</v>
      </c>
      <c r="BE538" s="500">
        <v>1.0313193759848813E-4</v>
      </c>
      <c r="BF538" s="500">
        <v>1.2416723256018043E-4</v>
      </c>
      <c r="BG538" s="500">
        <v>2.1852666206040926E-4</v>
      </c>
      <c r="BH538" s="500">
        <v>8.5447689240729876E-5</v>
      </c>
      <c r="BI538" s="500">
        <v>6.4150758160362833E-5</v>
      </c>
      <c r="BJ538" s="500">
        <v>8.2585765723441505E-5</v>
      </c>
      <c r="BK538" s="500">
        <v>1.9841708063004048E-4</v>
      </c>
      <c r="BL538" s="500">
        <v>1.5080504597456228E-5</v>
      </c>
      <c r="BM538" s="500">
        <v>1.2590430400995681E-4</v>
      </c>
      <c r="BN538" s="500">
        <v>1.0758555575031858E-4</v>
      </c>
      <c r="BO538" s="500">
        <v>1.1895362191131376E-4</v>
      </c>
      <c r="BP538" s="500">
        <v>1.5378690147337964E-4</v>
      </c>
      <c r="BQ538" s="500">
        <v>9.3464944367071235E-5</v>
      </c>
      <c r="BR538" s="500">
        <v>2.3728663599075343E-4</v>
      </c>
      <c r="BS538" s="500">
        <v>1.6143189298293325E-4</v>
      </c>
      <c r="BT538" s="500">
        <v>2.5391661968775226E-4</v>
      </c>
      <c r="BU538" s="500">
        <v>3.0015881395740486E-4</v>
      </c>
      <c r="BV538" s="500">
        <v>7.5883656338648659E-4</v>
      </c>
      <c r="BW538" s="500">
        <v>2.4740018187803943E-4</v>
      </c>
      <c r="BX538" s="500">
        <v>9.5129676484099454E-5</v>
      </c>
      <c r="BY538" s="500">
        <v>1.1313840144214964E-4</v>
      </c>
      <c r="BZ538" s="500">
        <v>4.3486681732848295E-4</v>
      </c>
      <c r="CA538" s="500">
        <v>7.7098787114228653E-5</v>
      </c>
      <c r="CB538" s="500">
        <v>1.7808197999205242E-4</v>
      </c>
      <c r="CC538" s="500">
        <v>1.8740331174186073E-4</v>
      </c>
      <c r="CD538" s="500">
        <v>1.0986330431005636E-4</v>
      </c>
      <c r="CE538" s="500">
        <v>9.1249625635567177E-5</v>
      </c>
      <c r="CF538" s="500">
        <v>8.8725964221438223E-5</v>
      </c>
      <c r="CG538" s="500">
        <v>9.4249754744497367E-5</v>
      </c>
      <c r="CH538" s="500">
        <v>4.2456769361977174E-4</v>
      </c>
      <c r="CI538" s="500">
        <v>1.0073555148112834</v>
      </c>
      <c r="CJ538" s="500">
        <v>2.0298984616228305E-4</v>
      </c>
      <c r="CK538" s="500">
        <v>4.1415623007684538E-4</v>
      </c>
      <c r="CL538" s="500">
        <v>4.4633590441896427E-4</v>
      </c>
      <c r="CM538" s="500">
        <v>5.0224026895713933E-5</v>
      </c>
      <c r="CN538" s="500">
        <v>2.4786811619109759E-4</v>
      </c>
      <c r="CO538" s="500">
        <v>1.6251825414796494E-4</v>
      </c>
      <c r="CP538" s="500">
        <v>1.217011435907312E-4</v>
      </c>
      <c r="CQ538" s="500">
        <v>1.5818204670533378E-4</v>
      </c>
      <c r="CR538" s="500">
        <v>1.1577800460305396E-4</v>
      </c>
      <c r="CS538" s="500">
        <v>1.6914189399069087E-4</v>
      </c>
      <c r="CT538" s="500">
        <v>2.6144490380242629E-4</v>
      </c>
      <c r="CU538" s="500">
        <v>1.1036668020069115E-3</v>
      </c>
      <c r="CV538" s="500">
        <v>0.15948759082364622</v>
      </c>
      <c r="CW538" s="500">
        <v>8.5306699882717359E-5</v>
      </c>
      <c r="CX538" s="500">
        <v>2.371917295715561E-4</v>
      </c>
      <c r="CY538" s="500">
        <v>3.0262753540084182E-3</v>
      </c>
      <c r="CZ538" s="500">
        <v>2.169647442671941E-3</v>
      </c>
      <c r="DA538" s="500">
        <v>2.6413268323979217E-3</v>
      </c>
      <c r="DB538" s="500">
        <v>9.2098394614132262E-4</v>
      </c>
      <c r="DC538" s="500">
        <v>8.2790697468290234E-5</v>
      </c>
      <c r="DD538" s="500">
        <v>2.3418771016536652E-4</v>
      </c>
      <c r="DE538" s="500">
        <v>4.5815142585889765E-5</v>
      </c>
      <c r="DF538" s="501">
        <v>7.6929833119716061E-3</v>
      </c>
      <c r="DH538" s="312"/>
      <c r="DI538" s="308"/>
      <c r="DJ538" s="311"/>
      <c r="DK538" s="308"/>
    </row>
    <row r="539" spans="2:115">
      <c r="B539" s="494" t="str">
        <f t="shared" ref="B539:C539" si="815">B425</f>
        <v>593</v>
      </c>
      <c r="C539" s="574" t="str">
        <f t="shared" si="815"/>
        <v>情報サービス</v>
      </c>
      <c r="D539" s="500">
        <v>4.303206023067103E-4</v>
      </c>
      <c r="E539" s="500">
        <v>5.1360305008197444E-4</v>
      </c>
      <c r="F539" s="500">
        <v>1.3876562632107639E-3</v>
      </c>
      <c r="G539" s="500">
        <v>1.4442957376282423E-4</v>
      </c>
      <c r="H539" s="500">
        <v>3.3229872433234055E-4</v>
      </c>
      <c r="I539" s="500">
        <v>0</v>
      </c>
      <c r="J539" s="500">
        <v>7.2596631968054265E-4</v>
      </c>
      <c r="K539" s="500">
        <v>3.8821434609691665E-4</v>
      </c>
      <c r="L539" s="500">
        <v>6.4132264552102384E-4</v>
      </c>
      <c r="M539" s="500">
        <v>2.3209901135525486E-4</v>
      </c>
      <c r="N539" s="500">
        <v>0</v>
      </c>
      <c r="O539" s="500">
        <v>3.8090846863365316E-4</v>
      </c>
      <c r="P539" s="500">
        <v>4.4087432517475936E-4</v>
      </c>
      <c r="Q539" s="500">
        <v>3.5940632990522965E-4</v>
      </c>
      <c r="R539" s="500">
        <v>3.6685699921051472E-4</v>
      </c>
      <c r="S539" s="500">
        <v>1.0589845933919185E-3</v>
      </c>
      <c r="T539" s="500">
        <v>4.3675917189707285E-4</v>
      </c>
      <c r="U539" s="500">
        <v>5.6129805330406885E-4</v>
      </c>
      <c r="V539" s="500">
        <v>1.6839676201921413E-4</v>
      </c>
      <c r="W539" s="500">
        <v>6.4503401253604724E-4</v>
      </c>
      <c r="X539" s="500">
        <v>1.9379924991091003E-4</v>
      </c>
      <c r="Y539" s="500">
        <v>6.8081971998497901E-4</v>
      </c>
      <c r="Z539" s="500">
        <v>5.8732910809643386E-4</v>
      </c>
      <c r="AA539" s="500">
        <v>3.4415588695302916E-4</v>
      </c>
      <c r="AB539" s="500">
        <v>1.1468925764816656E-3</v>
      </c>
      <c r="AC539" s="500">
        <v>6.3394479046211503E-4</v>
      </c>
      <c r="AD539" s="500">
        <v>8.4361098698985685E-5</v>
      </c>
      <c r="AE539" s="500">
        <v>2.4873607296483079E-4</v>
      </c>
      <c r="AF539" s="500">
        <v>3.6817781113447883E-4</v>
      </c>
      <c r="AG539" s="500">
        <v>2.5561860239073673E-4</v>
      </c>
      <c r="AH539" s="500">
        <v>5.5277585386549889E-5</v>
      </c>
      <c r="AI539" s="500">
        <v>6.7526173566288979E-4</v>
      </c>
      <c r="AJ539" s="500">
        <v>6.4997398795501639E-4</v>
      </c>
      <c r="AK539" s="500">
        <v>1.1381439455318185E-3</v>
      </c>
      <c r="AL539" s="500">
        <v>8.8927695029471503E-4</v>
      </c>
      <c r="AM539" s="500">
        <v>-8.3936370433847419E-5</v>
      </c>
      <c r="AN539" s="500">
        <v>3.6231117411703381E-4</v>
      </c>
      <c r="AO539" s="500">
        <v>6.5255819024609863E-4</v>
      </c>
      <c r="AP539" s="500">
        <v>5.3193961657386265E-4</v>
      </c>
      <c r="AQ539" s="500">
        <v>3.5018506217614762E-4</v>
      </c>
      <c r="AR539" s="500">
        <v>3.2338110907652339E-4</v>
      </c>
      <c r="AS539" s="500">
        <v>1.0252596071388688E-3</v>
      </c>
      <c r="AT539" s="500">
        <v>5.9158447233334716E-4</v>
      </c>
      <c r="AU539" s="500">
        <v>6.2520926628370304E-4</v>
      </c>
      <c r="AV539" s="500">
        <v>8.1267105663658339E-4</v>
      </c>
      <c r="AW539" s="500">
        <v>6.9924060928407237E-4</v>
      </c>
      <c r="AX539" s="500">
        <v>7.9195168261607038E-4</v>
      </c>
      <c r="AY539" s="500">
        <v>6.6994988402948902E-4</v>
      </c>
      <c r="AZ539" s="500">
        <v>1.1694755721451261E-3</v>
      </c>
      <c r="BA539" s="500">
        <v>2.5811362477584496E-4</v>
      </c>
      <c r="BB539" s="500">
        <v>2.1166397573384593E-3</v>
      </c>
      <c r="BC539" s="500">
        <v>5.014455803534877E-4</v>
      </c>
      <c r="BD539" s="500">
        <v>9.8632370954041437E-4</v>
      </c>
      <c r="BE539" s="500">
        <v>3.542067242201811E-3</v>
      </c>
      <c r="BF539" s="500">
        <v>3.0099063178564924E-4</v>
      </c>
      <c r="BG539" s="500">
        <v>3.0602860139530472E-4</v>
      </c>
      <c r="BH539" s="500">
        <v>3.2876326386797617E-4</v>
      </c>
      <c r="BI539" s="500">
        <v>5.0426846114456556E-4</v>
      </c>
      <c r="BJ539" s="500">
        <v>4.5352062762531322E-4</v>
      </c>
      <c r="BK539" s="500">
        <v>7.2161679793127814E-4</v>
      </c>
      <c r="BL539" s="500">
        <v>7.8700820005115081E-5</v>
      </c>
      <c r="BM539" s="500">
        <v>4.6443590660260573E-4</v>
      </c>
      <c r="BN539" s="500">
        <v>4.7282397772947294E-4</v>
      </c>
      <c r="BO539" s="500">
        <v>5.7188873394674029E-4</v>
      </c>
      <c r="BP539" s="500">
        <v>6.4882381649674086E-4</v>
      </c>
      <c r="BQ539" s="500">
        <v>1.6302434679836652E-3</v>
      </c>
      <c r="BR539" s="500">
        <v>1.8658824976127326E-3</v>
      </c>
      <c r="BS539" s="500">
        <v>3.797220338118675E-3</v>
      </c>
      <c r="BT539" s="500">
        <v>7.3095139038644483E-4</v>
      </c>
      <c r="BU539" s="500">
        <v>2.0299274686071309E-3</v>
      </c>
      <c r="BV539" s="500">
        <v>5.2401373945739722E-3</v>
      </c>
      <c r="BW539" s="500">
        <v>5.2636190578000453E-4</v>
      </c>
      <c r="BX539" s="500">
        <v>3.7184341609054631E-4</v>
      </c>
      <c r="BY539" s="500">
        <v>7.4761102761693394E-4</v>
      </c>
      <c r="BZ539" s="500">
        <v>6.3256145954345691E-4</v>
      </c>
      <c r="CA539" s="500">
        <v>4.4392204138669612E-4</v>
      </c>
      <c r="CB539" s="500">
        <v>7.4330616420579404E-4</v>
      </c>
      <c r="CC539" s="500">
        <v>6.2144608120448302E-4</v>
      </c>
      <c r="CD539" s="500">
        <v>6.5783532251496998E-4</v>
      </c>
      <c r="CE539" s="500">
        <v>1.5807339161136014E-3</v>
      </c>
      <c r="CF539" s="500">
        <v>6.9938297432893873E-4</v>
      </c>
      <c r="CG539" s="500">
        <v>4.4694269620331801E-4</v>
      </c>
      <c r="CH539" s="500">
        <v>2.862008638107854E-3</v>
      </c>
      <c r="CI539" s="500">
        <v>7.663376502328223E-4</v>
      </c>
      <c r="CJ539" s="500">
        <v>1.0027968431159002</v>
      </c>
      <c r="CK539" s="500">
        <v>5.3370334705670503E-3</v>
      </c>
      <c r="CL539" s="500">
        <v>3.5258164902694138E-3</v>
      </c>
      <c r="CM539" s="500">
        <v>1.2756260450599601E-3</v>
      </c>
      <c r="CN539" s="500">
        <v>8.5017367409989317E-4</v>
      </c>
      <c r="CO539" s="500">
        <v>3.6312413709171042E-3</v>
      </c>
      <c r="CP539" s="500">
        <v>9.4309592308838743E-4</v>
      </c>
      <c r="CQ539" s="500">
        <v>1.4277514584533706E-3</v>
      </c>
      <c r="CR539" s="500">
        <v>6.7719933223065517E-4</v>
      </c>
      <c r="CS539" s="500">
        <v>2.6413626567829197E-4</v>
      </c>
      <c r="CT539" s="500">
        <v>2.6221830704957535E-3</v>
      </c>
      <c r="CU539" s="500">
        <v>2.3786575232374314E-3</v>
      </c>
      <c r="CV539" s="500">
        <v>8.8455940630194308E-4</v>
      </c>
      <c r="CW539" s="500">
        <v>4.820577966312624E-4</v>
      </c>
      <c r="CX539" s="500">
        <v>1.5665236041638073E-3</v>
      </c>
      <c r="CY539" s="500">
        <v>2.2449581780503857E-3</v>
      </c>
      <c r="CZ539" s="500">
        <v>3.7154818842944243E-4</v>
      </c>
      <c r="DA539" s="500">
        <v>2.0944018934965407E-4</v>
      </c>
      <c r="DB539" s="500">
        <v>1.2713305721364916E-3</v>
      </c>
      <c r="DC539" s="500">
        <v>2.6193473009592514E-4</v>
      </c>
      <c r="DD539" s="500">
        <v>6.9881450696118036E-4</v>
      </c>
      <c r="DE539" s="500">
        <v>2.4902205347048591E-4</v>
      </c>
      <c r="DF539" s="501">
        <v>8.0001620575290817E-4</v>
      </c>
      <c r="DH539" s="312"/>
      <c r="DI539" s="308"/>
      <c r="DJ539" s="311"/>
      <c r="DK539" s="308"/>
    </row>
    <row r="540" spans="2:115">
      <c r="B540" s="494" t="str">
        <f t="shared" ref="B540:C540" si="816">B426</f>
        <v>594</v>
      </c>
      <c r="C540" s="574" t="str">
        <f t="shared" si="816"/>
        <v>インターネット附随サービス</v>
      </c>
      <c r="D540" s="500">
        <v>5.2767854033289446E-5</v>
      </c>
      <c r="E540" s="500">
        <v>4.96749247163335E-5</v>
      </c>
      <c r="F540" s="500">
        <v>1.2685756171993448E-4</v>
      </c>
      <c r="G540" s="500">
        <v>3.5081967979483547E-5</v>
      </c>
      <c r="H540" s="500">
        <v>7.3481213053371965E-5</v>
      </c>
      <c r="I540" s="500">
        <v>0</v>
      </c>
      <c r="J540" s="500">
        <v>8.5119401054195654E-5</v>
      </c>
      <c r="K540" s="500">
        <v>1.1056966942404105E-4</v>
      </c>
      <c r="L540" s="500">
        <v>1.066488573916896E-4</v>
      </c>
      <c r="M540" s="500">
        <v>4.6003361529635371E-5</v>
      </c>
      <c r="N540" s="500">
        <v>0</v>
      </c>
      <c r="O540" s="500">
        <v>5.875287367182071E-5</v>
      </c>
      <c r="P540" s="500">
        <v>9.1407191008998197E-5</v>
      </c>
      <c r="Q540" s="500">
        <v>7.1990522076751317E-5</v>
      </c>
      <c r="R540" s="500">
        <v>9.5915953513203527E-5</v>
      </c>
      <c r="S540" s="500">
        <v>1.9070161415347985E-4</v>
      </c>
      <c r="T540" s="500">
        <v>8.9636434714742658E-5</v>
      </c>
      <c r="U540" s="500">
        <v>1.0491150636063928E-4</v>
      </c>
      <c r="V540" s="500">
        <v>1.3836175355317145E-5</v>
      </c>
      <c r="W540" s="500">
        <v>6.2343676883700453E-5</v>
      </c>
      <c r="X540" s="500">
        <v>3.7111040239380612E-5</v>
      </c>
      <c r="Y540" s="500">
        <v>1.0537483536035386E-4</v>
      </c>
      <c r="Z540" s="500">
        <v>1.0293067623375166E-4</v>
      </c>
      <c r="AA540" s="500">
        <v>6.4779201370664512E-5</v>
      </c>
      <c r="AB540" s="500">
        <v>3.2086785223461964E-4</v>
      </c>
      <c r="AC540" s="500">
        <v>1.3820473840113511E-4</v>
      </c>
      <c r="AD540" s="500">
        <v>1.5617394178816601E-5</v>
      </c>
      <c r="AE540" s="500">
        <v>5.55430147806246E-5</v>
      </c>
      <c r="AF540" s="500">
        <v>8.0404362469673035E-5</v>
      </c>
      <c r="AG540" s="500">
        <v>7.5507555778361153E-5</v>
      </c>
      <c r="AH540" s="500">
        <v>2.7592698330293588E-5</v>
      </c>
      <c r="AI540" s="500">
        <v>1.3005988534596098E-4</v>
      </c>
      <c r="AJ540" s="500">
        <v>1.1307459490930295E-4</v>
      </c>
      <c r="AK540" s="500">
        <v>2.6911032919915522E-4</v>
      </c>
      <c r="AL540" s="500">
        <v>1.364488202379774E-4</v>
      </c>
      <c r="AM540" s="500">
        <v>-1.2666777781726845E-5</v>
      </c>
      <c r="AN540" s="500">
        <v>3.1748961894376977E-5</v>
      </c>
      <c r="AO540" s="500">
        <v>4.3181847617199274E-5</v>
      </c>
      <c r="AP540" s="500">
        <v>4.7300059105521744E-5</v>
      </c>
      <c r="AQ540" s="500">
        <v>3.2267188001765951E-5</v>
      </c>
      <c r="AR540" s="500">
        <v>5.4556993702942235E-5</v>
      </c>
      <c r="AS540" s="500">
        <v>6.1882732194580629E-5</v>
      </c>
      <c r="AT540" s="500">
        <v>7.2543341077217888E-5</v>
      </c>
      <c r="AU540" s="500">
        <v>1.5065097791535389E-4</v>
      </c>
      <c r="AV540" s="500">
        <v>8.4629382874615048E-5</v>
      </c>
      <c r="AW540" s="500">
        <v>7.4546877043797058E-5</v>
      </c>
      <c r="AX540" s="500">
        <v>7.2272102358739718E-5</v>
      </c>
      <c r="AY540" s="500">
        <v>7.7123403114101168E-5</v>
      </c>
      <c r="AZ540" s="500">
        <v>7.4276080290937735E-5</v>
      </c>
      <c r="BA540" s="500">
        <v>6.8169910276295737E-5</v>
      </c>
      <c r="BB540" s="500">
        <v>6.541046453988716E-5</v>
      </c>
      <c r="BC540" s="500">
        <v>5.4798597204159063E-5</v>
      </c>
      <c r="BD540" s="500">
        <v>6.1116230584213292E-5</v>
      </c>
      <c r="BE540" s="500">
        <v>6.4546891344225657E-5</v>
      </c>
      <c r="BF540" s="500">
        <v>5.0727872602802607E-5</v>
      </c>
      <c r="BG540" s="500">
        <v>8.0946721679349588E-5</v>
      </c>
      <c r="BH540" s="500">
        <v>5.4943182807676703E-5</v>
      </c>
      <c r="BI540" s="500">
        <v>1.3629962038987884E-4</v>
      </c>
      <c r="BJ540" s="500">
        <v>5.9682192947455568E-5</v>
      </c>
      <c r="BK540" s="500">
        <v>1.4734516120134115E-4</v>
      </c>
      <c r="BL540" s="500">
        <v>1.1736492856644361E-5</v>
      </c>
      <c r="BM540" s="500">
        <v>1.1040535726354709E-4</v>
      </c>
      <c r="BN540" s="500">
        <v>9.5706935812610435E-5</v>
      </c>
      <c r="BO540" s="500">
        <v>1.2986420939369416E-4</v>
      </c>
      <c r="BP540" s="500">
        <v>1.0557957495316165E-4</v>
      </c>
      <c r="BQ540" s="500">
        <v>5.9923641494923942E-5</v>
      </c>
      <c r="BR540" s="500">
        <v>7.6254188680098203E-5</v>
      </c>
      <c r="BS540" s="500">
        <v>1.2391101460722994E-4</v>
      </c>
      <c r="BT540" s="500">
        <v>1.1563666356393315E-4</v>
      </c>
      <c r="BU540" s="500">
        <v>1.2653961721307166E-3</v>
      </c>
      <c r="BV540" s="500">
        <v>4.4908297214236249E-4</v>
      </c>
      <c r="BW540" s="500">
        <v>6.5850521815146338E-5</v>
      </c>
      <c r="BX540" s="500">
        <v>8.9949929216143757E-5</v>
      </c>
      <c r="BY540" s="500">
        <v>6.8247437435838026E-5</v>
      </c>
      <c r="BZ540" s="500">
        <v>2.0790739025471918E-4</v>
      </c>
      <c r="CA540" s="500">
        <v>1.1024777987806709E-4</v>
      </c>
      <c r="CB540" s="500">
        <v>1.0578652310394008E-4</v>
      </c>
      <c r="CC540" s="500">
        <v>6.4009390557453636E-5</v>
      </c>
      <c r="CD540" s="500">
        <v>4.5304668793757033E-4</v>
      </c>
      <c r="CE540" s="500">
        <v>1.6414199743047553E-4</v>
      </c>
      <c r="CF540" s="500">
        <v>9.6732274008787199E-5</v>
      </c>
      <c r="CG540" s="500">
        <v>2.459399219026151E-4</v>
      </c>
      <c r="CH540" s="500">
        <v>2.08294314987889E-3</v>
      </c>
      <c r="CI540" s="500">
        <v>1.1545524726038067E-3</v>
      </c>
      <c r="CJ540" s="500">
        <v>1.3719475165572537E-3</v>
      </c>
      <c r="CK540" s="500">
        <v>1.0081079401231599</v>
      </c>
      <c r="CL540" s="500">
        <v>1.1142741541086897E-3</v>
      </c>
      <c r="CM540" s="500">
        <v>2.0899241703332323E-4</v>
      </c>
      <c r="CN540" s="500">
        <v>9.0559560779767455E-5</v>
      </c>
      <c r="CO540" s="500">
        <v>2.3704553575926079E-4</v>
      </c>
      <c r="CP540" s="500">
        <v>6.6682360125855443E-5</v>
      </c>
      <c r="CQ540" s="500">
        <v>1.7432722494608484E-4</v>
      </c>
      <c r="CR540" s="500">
        <v>1.2595368650987346E-4</v>
      </c>
      <c r="CS540" s="500">
        <v>6.6707010123089673E-5</v>
      </c>
      <c r="CT540" s="500">
        <v>9.7542709226202976E-5</v>
      </c>
      <c r="CU540" s="500">
        <v>6.8880887008308789E-4</v>
      </c>
      <c r="CV540" s="500">
        <v>1.4767761448307338E-2</v>
      </c>
      <c r="CW540" s="500">
        <v>3.1835710271579015E-4</v>
      </c>
      <c r="CX540" s="500">
        <v>7.8759437047121455E-4</v>
      </c>
      <c r="CY540" s="500">
        <v>6.6312439520736473E-4</v>
      </c>
      <c r="CZ540" s="500">
        <v>7.7666318880796419E-4</v>
      </c>
      <c r="DA540" s="500">
        <v>3.6208882474056777E-4</v>
      </c>
      <c r="DB540" s="500">
        <v>1.5483042978904304E-4</v>
      </c>
      <c r="DC540" s="500">
        <v>5.948660473394441E-4</v>
      </c>
      <c r="DD540" s="500">
        <v>1.0385129914115216E-4</v>
      </c>
      <c r="DE540" s="500">
        <v>9.723145181523375E-5</v>
      </c>
      <c r="DF540" s="501">
        <v>2.3622144948042931E-3</v>
      </c>
      <c r="DH540" s="312"/>
      <c r="DI540" s="308"/>
      <c r="DJ540" s="311"/>
      <c r="DK540" s="308"/>
    </row>
    <row r="541" spans="2:115">
      <c r="B541" s="494" t="str">
        <f t="shared" ref="B541:C541" si="817">B427</f>
        <v>595</v>
      </c>
      <c r="C541" s="574" t="str">
        <f t="shared" si="817"/>
        <v>映像・音声・文字情報制作</v>
      </c>
      <c r="D541" s="500">
        <v>4.5979736624740021E-4</v>
      </c>
      <c r="E541" s="500">
        <v>4.1036549052565714E-4</v>
      </c>
      <c r="F541" s="500">
        <v>1.4530238070376963E-3</v>
      </c>
      <c r="G541" s="500">
        <v>5.1701990419256551E-4</v>
      </c>
      <c r="H541" s="500">
        <v>5.4218945415172902E-4</v>
      </c>
      <c r="I541" s="500">
        <v>0</v>
      </c>
      <c r="J541" s="500">
        <v>8.1832216767776579E-4</v>
      </c>
      <c r="K541" s="500">
        <v>4.6167509464674729E-4</v>
      </c>
      <c r="L541" s="500">
        <v>4.4658944829076519E-4</v>
      </c>
      <c r="M541" s="500">
        <v>4.0202482720887693E-4</v>
      </c>
      <c r="N541" s="500">
        <v>0</v>
      </c>
      <c r="O541" s="500">
        <v>4.4198629941841471E-4</v>
      </c>
      <c r="P541" s="500">
        <v>1.1994863077866903E-3</v>
      </c>
      <c r="Q541" s="500">
        <v>5.6130305221909675E-4</v>
      </c>
      <c r="R541" s="500">
        <v>6.4292358193840415E-4</v>
      </c>
      <c r="S541" s="500">
        <v>4.1268759247696063E-4</v>
      </c>
      <c r="T541" s="500">
        <v>5.5332652092264143E-4</v>
      </c>
      <c r="U541" s="500">
        <v>8.6549974639180832E-4</v>
      </c>
      <c r="V541" s="500">
        <v>3.0016810859240749E-4</v>
      </c>
      <c r="W541" s="500">
        <v>4.9167877191751619E-4</v>
      </c>
      <c r="X541" s="500">
        <v>1.1467948232487739E-4</v>
      </c>
      <c r="Y541" s="500">
        <v>3.0147665079987554E-4</v>
      </c>
      <c r="Z541" s="500">
        <v>1.5970638410363501E-4</v>
      </c>
      <c r="AA541" s="500">
        <v>2.9364141907902591E-4</v>
      </c>
      <c r="AB541" s="500">
        <v>1.0900210526622808E-3</v>
      </c>
      <c r="AC541" s="500">
        <v>6.7896725428684098E-4</v>
      </c>
      <c r="AD541" s="500">
        <v>6.4942386063621585E-5</v>
      </c>
      <c r="AE541" s="500">
        <v>3.2425634981341042E-4</v>
      </c>
      <c r="AF541" s="500">
        <v>2.3734381239321105E-4</v>
      </c>
      <c r="AG541" s="500">
        <v>4.4983128994046669E-4</v>
      </c>
      <c r="AH541" s="500">
        <v>3.5982725676048293E-5</v>
      </c>
      <c r="AI541" s="500">
        <v>3.2153488801681194E-4</v>
      </c>
      <c r="AJ541" s="500">
        <v>3.9620999777504289E-4</v>
      </c>
      <c r="AK541" s="500">
        <v>1.0403501774639095E-3</v>
      </c>
      <c r="AL541" s="500">
        <v>5.6324301083416728E-4</v>
      </c>
      <c r="AM541" s="500">
        <v>-2.462521633839322E-5</v>
      </c>
      <c r="AN541" s="500">
        <v>6.399038936442696E-5</v>
      </c>
      <c r="AO541" s="500">
        <v>1.7273966050453875E-4</v>
      </c>
      <c r="AP541" s="500">
        <v>2.3285505460143862E-4</v>
      </c>
      <c r="AQ541" s="500">
        <v>2.0210694237440927E-4</v>
      </c>
      <c r="AR541" s="500">
        <v>3.2520848799190189E-4</v>
      </c>
      <c r="AS541" s="500">
        <v>3.8438148770799952E-4</v>
      </c>
      <c r="AT541" s="500">
        <v>3.7918398689155584E-4</v>
      </c>
      <c r="AU541" s="500">
        <v>4.7302319867320624E-4</v>
      </c>
      <c r="AV541" s="500">
        <v>4.2763215300272968E-4</v>
      </c>
      <c r="AW541" s="500">
        <v>4.6518847961875661E-4</v>
      </c>
      <c r="AX541" s="500">
        <v>3.9321204629624189E-4</v>
      </c>
      <c r="AY541" s="500">
        <v>5.1707477289776626E-4</v>
      </c>
      <c r="AZ541" s="500">
        <v>4.300463487355411E-4</v>
      </c>
      <c r="BA541" s="500">
        <v>3.9424328061850729E-4</v>
      </c>
      <c r="BB541" s="500">
        <v>8.1513621955148837E-4</v>
      </c>
      <c r="BC541" s="500">
        <v>3.5607375103395897E-4</v>
      </c>
      <c r="BD541" s="500">
        <v>7.4398262360683134E-4</v>
      </c>
      <c r="BE541" s="500">
        <v>8.904305794798158E-4</v>
      </c>
      <c r="BF541" s="500">
        <v>2.039217901823764E-4</v>
      </c>
      <c r="BG541" s="500">
        <v>2.9227783561504512E-4</v>
      </c>
      <c r="BH541" s="500">
        <v>1.9991010293796951E-4</v>
      </c>
      <c r="BI541" s="500">
        <v>4.6526916639977279E-4</v>
      </c>
      <c r="BJ541" s="500">
        <v>3.4589016837269145E-4</v>
      </c>
      <c r="BK541" s="500">
        <v>1.1157710818464363E-3</v>
      </c>
      <c r="BL541" s="500">
        <v>3.4398515539189109E-5</v>
      </c>
      <c r="BM541" s="500">
        <v>8.0793925203189235E-4</v>
      </c>
      <c r="BN541" s="500">
        <v>7.5597810584783389E-4</v>
      </c>
      <c r="BO541" s="500">
        <v>7.9460568217143087E-4</v>
      </c>
      <c r="BP541" s="500">
        <v>7.959803020110498E-4</v>
      </c>
      <c r="BQ541" s="500">
        <v>2.7736523964442931E-4</v>
      </c>
      <c r="BR541" s="500">
        <v>4.0635153833352511E-4</v>
      </c>
      <c r="BS541" s="500">
        <v>8.410092966329183E-4</v>
      </c>
      <c r="BT541" s="500">
        <v>6.3407147530644009E-4</v>
      </c>
      <c r="BU541" s="500">
        <v>1.1184799927371075E-3</v>
      </c>
      <c r="BV541" s="500">
        <v>1.766481126237895E-3</v>
      </c>
      <c r="BW541" s="500">
        <v>4.6719684495670732E-4</v>
      </c>
      <c r="BX541" s="500">
        <v>1.5691096770965274E-4</v>
      </c>
      <c r="BY541" s="500">
        <v>2.8066544365355875E-4</v>
      </c>
      <c r="BZ541" s="500">
        <v>1.2501318644578111E-3</v>
      </c>
      <c r="CA541" s="500">
        <v>5.4833680970039686E-4</v>
      </c>
      <c r="CB541" s="500">
        <v>5.2096668847553395E-4</v>
      </c>
      <c r="CC541" s="500">
        <v>2.1193973014077119E-4</v>
      </c>
      <c r="CD541" s="500">
        <v>1.6925933316818411E-3</v>
      </c>
      <c r="CE541" s="500">
        <v>1.3722378065557839E-3</v>
      </c>
      <c r="CF541" s="500">
        <v>3.9129776361422408E-4</v>
      </c>
      <c r="CG541" s="500">
        <v>1.8600190088128403E-3</v>
      </c>
      <c r="CH541" s="500">
        <v>1.9775854763842957E-3</v>
      </c>
      <c r="CI541" s="500">
        <v>4.1271803643883602E-2</v>
      </c>
      <c r="CJ541" s="500">
        <v>1.8858514649240895E-3</v>
      </c>
      <c r="CK541" s="500">
        <v>3.1528404753148201E-3</v>
      </c>
      <c r="CL541" s="500">
        <v>1.0181282467505572</v>
      </c>
      <c r="CM541" s="500">
        <v>1.7100943849109374E-3</v>
      </c>
      <c r="CN541" s="500">
        <v>1.6229188718629786E-3</v>
      </c>
      <c r="CO541" s="500">
        <v>5.9783671527811003E-3</v>
      </c>
      <c r="CP541" s="500">
        <v>1.3314404217498043E-3</v>
      </c>
      <c r="CQ541" s="500">
        <v>2.1508370487223314E-3</v>
      </c>
      <c r="CR541" s="500">
        <v>2.5122340057959027E-3</v>
      </c>
      <c r="CS541" s="500">
        <v>8.684728679008223E-4</v>
      </c>
      <c r="CT541" s="500">
        <v>4.609569381095014E-3</v>
      </c>
      <c r="CU541" s="500">
        <v>1.0515465474801112E-3</v>
      </c>
      <c r="CV541" s="500">
        <v>6.7605537868406979E-2</v>
      </c>
      <c r="CW541" s="500">
        <v>2.8265775931300078E-4</v>
      </c>
      <c r="CX541" s="500">
        <v>1.5818443056989327E-3</v>
      </c>
      <c r="CY541" s="500">
        <v>2.146576088657981E-3</v>
      </c>
      <c r="CZ541" s="500">
        <v>1.134531740170827E-3</v>
      </c>
      <c r="DA541" s="500">
        <v>2.2078076239278846E-3</v>
      </c>
      <c r="DB541" s="500">
        <v>2.2063373024262005E-3</v>
      </c>
      <c r="DC541" s="500">
        <v>1.8155324292803946E-3</v>
      </c>
      <c r="DD541" s="500">
        <v>1.0029884659786283E-3</v>
      </c>
      <c r="DE541" s="500">
        <v>2.2162613265963233E-4</v>
      </c>
      <c r="DF541" s="501">
        <v>7.7700437804477873E-4</v>
      </c>
      <c r="DH541" s="312"/>
      <c r="DI541" s="308"/>
      <c r="DJ541" s="311"/>
      <c r="DK541" s="308"/>
    </row>
    <row r="542" spans="2:115">
      <c r="B542" s="494" t="str">
        <f t="shared" ref="B542:C542" si="818">B428</f>
        <v>611</v>
      </c>
      <c r="C542" s="574" t="str">
        <f t="shared" si="818"/>
        <v>公務</v>
      </c>
      <c r="D542" s="500">
        <v>4.6090331029369035E-4</v>
      </c>
      <c r="E542" s="500">
        <v>5.6056499016590284E-5</v>
      </c>
      <c r="F542" s="500">
        <v>1.5995506636251415E-4</v>
      </c>
      <c r="G542" s="500">
        <v>7.7851855643037052E-5</v>
      </c>
      <c r="H542" s="500">
        <v>5.754035778169237E-4</v>
      </c>
      <c r="I542" s="500">
        <v>0</v>
      </c>
      <c r="J542" s="500">
        <v>4.6557545839065315E-4</v>
      </c>
      <c r="K542" s="500">
        <v>2.9534969231105016E-4</v>
      </c>
      <c r="L542" s="500">
        <v>5.6758946187974372E-4</v>
      </c>
      <c r="M542" s="500">
        <v>1.9040055992073548E-4</v>
      </c>
      <c r="N542" s="500">
        <v>0</v>
      </c>
      <c r="O542" s="500">
        <v>1.8743359206690988E-4</v>
      </c>
      <c r="P542" s="500">
        <v>2.8460304405781282E-4</v>
      </c>
      <c r="Q542" s="500">
        <v>5.4668225988601716E-4</v>
      </c>
      <c r="R542" s="500">
        <v>1.5379595560841412E-4</v>
      </c>
      <c r="S542" s="500">
        <v>2.3728998677132585E-4</v>
      </c>
      <c r="T542" s="500">
        <v>2.1763372131496485E-4</v>
      </c>
      <c r="U542" s="500">
        <v>2.2905719635733787E-4</v>
      </c>
      <c r="V542" s="500">
        <v>9.3182647633601115E-5</v>
      </c>
      <c r="W542" s="500">
        <v>1.7511567698566267E-4</v>
      </c>
      <c r="X542" s="500">
        <v>3.2588707231215296E-5</v>
      </c>
      <c r="Y542" s="500">
        <v>6.6196483300545649E-5</v>
      </c>
      <c r="Z542" s="500">
        <v>8.9401233538036437E-5</v>
      </c>
      <c r="AA542" s="500">
        <v>2.6113631287029014E-4</v>
      </c>
      <c r="AB542" s="500">
        <v>6.736357808289515E-5</v>
      </c>
      <c r="AC542" s="500">
        <v>9.3830164630246502E-5</v>
      </c>
      <c r="AD542" s="500">
        <v>2.2638012299983917E-5</v>
      </c>
      <c r="AE542" s="500">
        <v>1.2066160901036366E-3</v>
      </c>
      <c r="AF542" s="500">
        <v>1.117773874882445E-4</v>
      </c>
      <c r="AG542" s="500">
        <v>2.8802617303236002E-4</v>
      </c>
      <c r="AH542" s="500">
        <v>1.4865783064692901E-5</v>
      </c>
      <c r="AI542" s="500">
        <v>1.2589032972068449E-3</v>
      </c>
      <c r="AJ542" s="500">
        <v>6.0642093601854456E-4</v>
      </c>
      <c r="AK542" s="500">
        <v>1.6240404205565082E-4</v>
      </c>
      <c r="AL542" s="500">
        <v>8.7571820707292201E-4</v>
      </c>
      <c r="AM542" s="500">
        <v>-3.4092962359550077E-4</v>
      </c>
      <c r="AN542" s="500">
        <v>7.4622336139802486E-4</v>
      </c>
      <c r="AO542" s="500">
        <v>4.5268927551515088E-4</v>
      </c>
      <c r="AP542" s="500">
        <v>5.2836264559653673E-4</v>
      </c>
      <c r="AQ542" s="500">
        <v>3.1448132574632144E-4</v>
      </c>
      <c r="AR542" s="500">
        <v>6.1296051281699553E-4</v>
      </c>
      <c r="AS542" s="500">
        <v>3.1736318514665552E-4</v>
      </c>
      <c r="AT542" s="500">
        <v>6.1921651381347757E-4</v>
      </c>
      <c r="AU542" s="500">
        <v>5.7629637953915869E-4</v>
      </c>
      <c r="AV542" s="500">
        <v>3.4783019114560963E-4</v>
      </c>
      <c r="AW542" s="500">
        <v>2.1021932681471341E-4</v>
      </c>
      <c r="AX542" s="500">
        <v>9.2849996994791038E-5</v>
      </c>
      <c r="AY542" s="500">
        <v>8.7344954657835757E-5</v>
      </c>
      <c r="AZ542" s="500">
        <v>2.6891092091640078E-4</v>
      </c>
      <c r="BA542" s="500">
        <v>6.6998758025402347E-5</v>
      </c>
      <c r="BB542" s="500">
        <v>6.7428092462134227E-5</v>
      </c>
      <c r="BC542" s="500">
        <v>2.5977512968393358E-4</v>
      </c>
      <c r="BD542" s="500">
        <v>2.6533387858728715E-4</v>
      </c>
      <c r="BE542" s="500">
        <v>9.1678844457041876E-5</v>
      </c>
      <c r="BF542" s="500">
        <v>5.2035683443013045E-5</v>
      </c>
      <c r="BG542" s="500">
        <v>6.7452421088194929E-5</v>
      </c>
      <c r="BH542" s="500">
        <v>7.0662724082842657E-5</v>
      </c>
      <c r="BI542" s="500">
        <v>2.6990370698263286E-4</v>
      </c>
      <c r="BJ542" s="500">
        <v>3.4163684921438185E-4</v>
      </c>
      <c r="BK542" s="500">
        <v>1.4385973223141432E-4</v>
      </c>
      <c r="BL542" s="500">
        <v>1.8275349967261117E-4</v>
      </c>
      <c r="BM542" s="500">
        <v>8.9608625134386568E-4</v>
      </c>
      <c r="BN542" s="500">
        <v>1.1392649716933816E-3</v>
      </c>
      <c r="BO542" s="500">
        <v>7.8781282839427943E-4</v>
      </c>
      <c r="BP542" s="500">
        <v>9.0468292868281736E-4</v>
      </c>
      <c r="BQ542" s="500">
        <v>2.9007067003786435E-4</v>
      </c>
      <c r="BR542" s="500">
        <v>2.6563662410599668E-4</v>
      </c>
      <c r="BS542" s="500">
        <v>5.4119184404881305E-4</v>
      </c>
      <c r="BT542" s="500">
        <v>5.095458664737657E-4</v>
      </c>
      <c r="BU542" s="500">
        <v>2.5605069329089465E-4</v>
      </c>
      <c r="BV542" s="500">
        <v>7.166849998649444E-4</v>
      </c>
      <c r="BW542" s="500">
        <v>3.0973802659063534E-4</v>
      </c>
      <c r="BX542" s="500">
        <v>1.4424418636730865E-4</v>
      </c>
      <c r="BY542" s="500">
        <v>1.5472395478092427E-4</v>
      </c>
      <c r="BZ542" s="500">
        <v>4.7520782296468268E-4</v>
      </c>
      <c r="CA542" s="500">
        <v>1.2098480543683831E-4</v>
      </c>
      <c r="CB542" s="500">
        <v>8.7314417988534356E-4</v>
      </c>
      <c r="CC542" s="500">
        <v>2.4646605184791093E-4</v>
      </c>
      <c r="CD542" s="500">
        <v>3.8271660663705679E-4</v>
      </c>
      <c r="CE542" s="500">
        <v>2.4504568023125863E-4</v>
      </c>
      <c r="CF542" s="500">
        <v>3.5868941126960331E-4</v>
      </c>
      <c r="CG542" s="500">
        <v>1.0196679613565544E-4</v>
      </c>
      <c r="CH542" s="500">
        <v>4.1737709802834014E-4</v>
      </c>
      <c r="CI542" s="500">
        <v>5.2328864098813823E-4</v>
      </c>
      <c r="CJ542" s="500">
        <v>7.8662175945306122E-5</v>
      </c>
      <c r="CK542" s="500">
        <v>6.0911127595805932E-4</v>
      </c>
      <c r="CL542" s="500">
        <v>2.1480071156276923E-4</v>
      </c>
      <c r="CM542" s="500">
        <v>1.0000582969099496</v>
      </c>
      <c r="CN542" s="500">
        <v>9.3635114682000036E-4</v>
      </c>
      <c r="CO542" s="500">
        <v>1.30876950112669E-4</v>
      </c>
      <c r="CP542" s="500">
        <v>1.2292783270616284E-4</v>
      </c>
      <c r="CQ542" s="500">
        <v>1.1086073609212004E-3</v>
      </c>
      <c r="CR542" s="500">
        <v>3.1942868020697041E-4</v>
      </c>
      <c r="CS542" s="500">
        <v>2.1843619902433127E-4</v>
      </c>
      <c r="CT542" s="500">
        <v>4.4971455719311514E-4</v>
      </c>
      <c r="CU542" s="500">
        <v>3.3174447074644841E-4</v>
      </c>
      <c r="CV542" s="500">
        <v>1.6075310393076254E-4</v>
      </c>
      <c r="CW542" s="500">
        <v>3.3503678243324703E-4</v>
      </c>
      <c r="CX542" s="500">
        <v>1.974804758509475E-4</v>
      </c>
      <c r="CY542" s="500">
        <v>1.3148148708956805E-3</v>
      </c>
      <c r="CZ542" s="500">
        <v>1.6140894761720081E-4</v>
      </c>
      <c r="DA542" s="500">
        <v>4.4430121554473281E-4</v>
      </c>
      <c r="DB542" s="500">
        <v>1.1258788020675453E-4</v>
      </c>
      <c r="DC542" s="500">
        <v>1.2395767203884014E-4</v>
      </c>
      <c r="DD542" s="500">
        <v>3.4872180851700359E-4</v>
      </c>
      <c r="DE542" s="500">
        <v>8.4361390771398259E-5</v>
      </c>
      <c r="DF542" s="501">
        <v>0.13911537008286007</v>
      </c>
      <c r="DH542" s="312"/>
      <c r="DI542" s="308"/>
      <c r="DJ542" s="311"/>
      <c r="DK542" s="308"/>
    </row>
    <row r="543" spans="2:115">
      <c r="B543" s="494" t="str">
        <f t="shared" ref="B543:C543" si="819">B429</f>
        <v>631</v>
      </c>
      <c r="C543" s="574" t="str">
        <f t="shared" si="819"/>
        <v>教育</v>
      </c>
      <c r="D543" s="500">
        <v>1.1438367370573667E-4</v>
      </c>
      <c r="E543" s="500">
        <v>7.3427876266893221E-5</v>
      </c>
      <c r="F543" s="500">
        <v>1.034864665872442E-4</v>
      </c>
      <c r="G543" s="500">
        <v>8.6431542377596359E-4</v>
      </c>
      <c r="H543" s="500">
        <v>7.8723561596814867E-5</v>
      </c>
      <c r="I543" s="500">
        <v>0</v>
      </c>
      <c r="J543" s="500">
        <v>7.2659414337731957E-4</v>
      </c>
      <c r="K543" s="500">
        <v>3.17036957502525E-4</v>
      </c>
      <c r="L543" s="500">
        <v>1.6804873808765118E-4</v>
      </c>
      <c r="M543" s="500">
        <v>2.4122587672900257E-4</v>
      </c>
      <c r="N543" s="500">
        <v>0</v>
      </c>
      <c r="O543" s="500">
        <v>6.4093785574446894E-5</v>
      </c>
      <c r="P543" s="500">
        <v>1.3670793014442106E-4</v>
      </c>
      <c r="Q543" s="500">
        <v>2.1245628286343415E-4</v>
      </c>
      <c r="R543" s="500">
        <v>1.9037999779071763E-4</v>
      </c>
      <c r="S543" s="500">
        <v>4.7184995833115872E-4</v>
      </c>
      <c r="T543" s="500">
        <v>2.4311009965651657E-4</v>
      </c>
      <c r="U543" s="500">
        <v>1.3447904344711061E-4</v>
      </c>
      <c r="V543" s="500">
        <v>3.4808759284483238E-5</v>
      </c>
      <c r="W543" s="500">
        <v>2.8242245695750227E-4</v>
      </c>
      <c r="X543" s="500">
        <v>1.1591920868460515E-4</v>
      </c>
      <c r="Y543" s="500">
        <v>2.9538553919900506E-4</v>
      </c>
      <c r="Z543" s="500">
        <v>3.3203142523683277E-4</v>
      </c>
      <c r="AA543" s="500">
        <v>4.2568539207695042E-4</v>
      </c>
      <c r="AB543" s="500">
        <v>3.2429465688866443E-4</v>
      </c>
      <c r="AC543" s="500">
        <v>5.6061371728591616E-4</v>
      </c>
      <c r="AD543" s="500">
        <v>1.9170059463907632E-5</v>
      </c>
      <c r="AE543" s="500">
        <v>9.5802455955327058E-5</v>
      </c>
      <c r="AF543" s="500">
        <v>2.2809775630369293E-4</v>
      </c>
      <c r="AG543" s="500">
        <v>1.0258124572994706E-4</v>
      </c>
      <c r="AH543" s="500">
        <v>1.330743755550811E-5</v>
      </c>
      <c r="AI543" s="500">
        <v>1.7180143502795533E-4</v>
      </c>
      <c r="AJ543" s="500">
        <v>6.80866227943497E-4</v>
      </c>
      <c r="AK543" s="500">
        <v>2.0565779623842196E-3</v>
      </c>
      <c r="AL543" s="500">
        <v>4.1706948596235033E-4</v>
      </c>
      <c r="AM543" s="500">
        <v>-4.3535506459373594E-5</v>
      </c>
      <c r="AN543" s="500">
        <v>2.6201023932715371E-4</v>
      </c>
      <c r="AO543" s="500">
        <v>6.6111015376301146E-4</v>
      </c>
      <c r="AP543" s="500">
        <v>4.5753354300310878E-5</v>
      </c>
      <c r="AQ543" s="500">
        <v>8.158347400905127E-5</v>
      </c>
      <c r="AR543" s="500">
        <v>9.5008720083537512E-5</v>
      </c>
      <c r="AS543" s="500">
        <v>5.5615584234704467E-4</v>
      </c>
      <c r="AT543" s="500">
        <v>4.0245309025148249E-4</v>
      </c>
      <c r="AU543" s="500">
        <v>1.1208612955727064E-3</v>
      </c>
      <c r="AV543" s="500">
        <v>3.8734525351395124E-4</v>
      </c>
      <c r="AW543" s="500">
        <v>4.4480317019020282E-4</v>
      </c>
      <c r="AX543" s="500">
        <v>1.0525432123066948E-3</v>
      </c>
      <c r="AY543" s="500">
        <v>1.9242586901223777E-3</v>
      </c>
      <c r="AZ543" s="500">
        <v>1.1792950564189278E-3</v>
      </c>
      <c r="BA543" s="500">
        <v>2.0838734332199456E-3</v>
      </c>
      <c r="BB543" s="500">
        <v>1.4430829950682271E-3</v>
      </c>
      <c r="BC543" s="500">
        <v>9.8504133561999672E-4</v>
      </c>
      <c r="BD543" s="500">
        <v>1.6841686889613719E-3</v>
      </c>
      <c r="BE543" s="500">
        <v>4.9640409782303373E-4</v>
      </c>
      <c r="BF543" s="500">
        <v>2.2058614673945305E-4</v>
      </c>
      <c r="BG543" s="500">
        <v>2.5939265311437286E-4</v>
      </c>
      <c r="BH543" s="500">
        <v>4.1290276458799349E-4</v>
      </c>
      <c r="BI543" s="500">
        <v>6.278578033496752E-4</v>
      </c>
      <c r="BJ543" s="500">
        <v>1.5919431571431597E-4</v>
      </c>
      <c r="BK543" s="500">
        <v>2.1182006045019136E-4</v>
      </c>
      <c r="BL543" s="500">
        <v>3.6082213684159611E-5</v>
      </c>
      <c r="BM543" s="500">
        <v>3.7513698117421152E-4</v>
      </c>
      <c r="BN543" s="500">
        <v>1.7486048000377405E-4</v>
      </c>
      <c r="BO543" s="500">
        <v>3.1021592152472239E-4</v>
      </c>
      <c r="BP543" s="500">
        <v>3.3584140694617665E-4</v>
      </c>
      <c r="BQ543" s="500">
        <v>7.4542546534179361E-4</v>
      </c>
      <c r="BR543" s="500">
        <v>7.8712612652923758E-4</v>
      </c>
      <c r="BS543" s="500">
        <v>2.9995760959205354E-4</v>
      </c>
      <c r="BT543" s="500">
        <v>4.5847995491803085E-4</v>
      </c>
      <c r="BU543" s="500">
        <v>3.7764790609019251E-4</v>
      </c>
      <c r="BV543" s="500">
        <v>4.091658532068845E-4</v>
      </c>
      <c r="BW543" s="500">
        <v>6.7863926280941893E-5</v>
      </c>
      <c r="BX543" s="500">
        <v>2.4744499321407571E-5</v>
      </c>
      <c r="BY543" s="500">
        <v>6.5604845996349381E-5</v>
      </c>
      <c r="BZ543" s="500">
        <v>6.6940011403760031E-3</v>
      </c>
      <c r="CA543" s="500">
        <v>2.2390471042960019E-4</v>
      </c>
      <c r="CB543" s="500">
        <v>2.5361845146276496E-4</v>
      </c>
      <c r="CC543" s="500">
        <v>8.9253802754641536E-5</v>
      </c>
      <c r="CD543" s="500">
        <v>9.1103101688290043E-4</v>
      </c>
      <c r="CE543" s="500">
        <v>5.0951759695182773E-4</v>
      </c>
      <c r="CF543" s="500">
        <v>2.560029165598126E-4</v>
      </c>
      <c r="CG543" s="500">
        <v>3.5794834236120755E-4</v>
      </c>
      <c r="CH543" s="500">
        <v>7.2411263698274999E-3</v>
      </c>
      <c r="CI543" s="500">
        <v>1.6730153207012645E-3</v>
      </c>
      <c r="CJ543" s="500">
        <v>3.5673927869171716E-3</v>
      </c>
      <c r="CK543" s="500">
        <v>6.6899553021816573E-3</v>
      </c>
      <c r="CL543" s="500">
        <v>8.8257454228249258E-4</v>
      </c>
      <c r="CM543" s="500">
        <v>1.7461083149131442E-4</v>
      </c>
      <c r="CN543" s="500">
        <v>1.0001132732921258</v>
      </c>
      <c r="CO543" s="500">
        <v>2.0454156028838443E-4</v>
      </c>
      <c r="CP543" s="500">
        <v>2.0813431519855376E-4</v>
      </c>
      <c r="CQ543" s="500">
        <v>1.5329180730205288E-4</v>
      </c>
      <c r="CR543" s="500">
        <v>1.4861810587447959E-4</v>
      </c>
      <c r="CS543" s="500">
        <v>9.9391516792034606E-5</v>
      </c>
      <c r="CT543" s="500">
        <v>9.9508268536423699E-5</v>
      </c>
      <c r="CU543" s="500">
        <v>9.6281809005095849E-4</v>
      </c>
      <c r="CV543" s="500">
        <v>6.3497106526557161E-4</v>
      </c>
      <c r="CW543" s="500">
        <v>1.2772213316453521E-4</v>
      </c>
      <c r="CX543" s="500">
        <v>6.9130490188231385E-4</v>
      </c>
      <c r="CY543" s="500">
        <v>4.642719960574005E-4</v>
      </c>
      <c r="CZ543" s="500">
        <v>7.2397431930425454E-4</v>
      </c>
      <c r="DA543" s="500">
        <v>1.0706245490252559E-3</v>
      </c>
      <c r="DB543" s="500">
        <v>3.075710167111453E-4</v>
      </c>
      <c r="DC543" s="500">
        <v>7.2230937565308337E-4</v>
      </c>
      <c r="DD543" s="500">
        <v>3.9465321350272057E-4</v>
      </c>
      <c r="DE543" s="500">
        <v>9.5620390392620435E-5</v>
      </c>
      <c r="DF543" s="501">
        <v>3.2555002239113818E-3</v>
      </c>
      <c r="DH543" s="312"/>
      <c r="DI543" s="308"/>
      <c r="DJ543" s="311"/>
      <c r="DK543" s="308"/>
    </row>
    <row r="544" spans="2:115">
      <c r="B544" s="494" t="str">
        <f t="shared" ref="B544:C544" si="820">B430</f>
        <v>632</v>
      </c>
      <c r="C544" s="574" t="str">
        <f t="shared" si="820"/>
        <v>研究</v>
      </c>
      <c r="D544" s="500">
        <v>0</v>
      </c>
      <c r="E544" s="500">
        <v>0</v>
      </c>
      <c r="F544" s="500">
        <v>0</v>
      </c>
      <c r="G544" s="500">
        <v>0</v>
      </c>
      <c r="H544" s="500">
        <v>0</v>
      </c>
      <c r="I544" s="500">
        <v>0</v>
      </c>
      <c r="J544" s="500">
        <v>0</v>
      </c>
      <c r="K544" s="500">
        <v>0</v>
      </c>
      <c r="L544" s="500">
        <v>0</v>
      </c>
      <c r="M544" s="500">
        <v>0</v>
      </c>
      <c r="N544" s="500">
        <v>0</v>
      </c>
      <c r="O544" s="500">
        <v>0</v>
      </c>
      <c r="P544" s="500">
        <v>0</v>
      </c>
      <c r="Q544" s="500">
        <v>0</v>
      </c>
      <c r="R544" s="500">
        <v>0</v>
      </c>
      <c r="S544" s="500">
        <v>0</v>
      </c>
      <c r="T544" s="500">
        <v>0</v>
      </c>
      <c r="U544" s="500">
        <v>0</v>
      </c>
      <c r="V544" s="500">
        <v>0</v>
      </c>
      <c r="W544" s="500">
        <v>0</v>
      </c>
      <c r="X544" s="500">
        <v>0</v>
      </c>
      <c r="Y544" s="500">
        <v>0</v>
      </c>
      <c r="Z544" s="500">
        <v>0</v>
      </c>
      <c r="AA544" s="500">
        <v>0</v>
      </c>
      <c r="AB544" s="500">
        <v>0</v>
      </c>
      <c r="AC544" s="500">
        <v>0</v>
      </c>
      <c r="AD544" s="500">
        <v>0</v>
      </c>
      <c r="AE544" s="500">
        <v>0</v>
      </c>
      <c r="AF544" s="500">
        <v>0</v>
      </c>
      <c r="AG544" s="500">
        <v>0</v>
      </c>
      <c r="AH544" s="500">
        <v>0</v>
      </c>
      <c r="AI544" s="500">
        <v>0</v>
      </c>
      <c r="AJ544" s="500">
        <v>0</v>
      </c>
      <c r="AK544" s="500">
        <v>0</v>
      </c>
      <c r="AL544" s="500">
        <v>0</v>
      </c>
      <c r="AM544" s="500">
        <v>0</v>
      </c>
      <c r="AN544" s="500">
        <v>0</v>
      </c>
      <c r="AO544" s="500">
        <v>0</v>
      </c>
      <c r="AP544" s="500">
        <v>0</v>
      </c>
      <c r="AQ544" s="500">
        <v>0</v>
      </c>
      <c r="AR544" s="500">
        <v>0</v>
      </c>
      <c r="AS544" s="500">
        <v>0</v>
      </c>
      <c r="AT544" s="500">
        <v>0</v>
      </c>
      <c r="AU544" s="500">
        <v>0</v>
      </c>
      <c r="AV544" s="500">
        <v>0</v>
      </c>
      <c r="AW544" s="500">
        <v>0</v>
      </c>
      <c r="AX544" s="500">
        <v>0</v>
      </c>
      <c r="AY544" s="500">
        <v>0</v>
      </c>
      <c r="AZ544" s="500">
        <v>0</v>
      </c>
      <c r="BA544" s="500">
        <v>0</v>
      </c>
      <c r="BB544" s="500">
        <v>0</v>
      </c>
      <c r="BC544" s="500">
        <v>0</v>
      </c>
      <c r="BD544" s="500">
        <v>0</v>
      </c>
      <c r="BE544" s="500">
        <v>0</v>
      </c>
      <c r="BF544" s="500">
        <v>0</v>
      </c>
      <c r="BG544" s="500">
        <v>0</v>
      </c>
      <c r="BH544" s="500">
        <v>0</v>
      </c>
      <c r="BI544" s="500">
        <v>0</v>
      </c>
      <c r="BJ544" s="500">
        <v>0</v>
      </c>
      <c r="BK544" s="500">
        <v>0</v>
      </c>
      <c r="BL544" s="500">
        <v>0</v>
      </c>
      <c r="BM544" s="500">
        <v>0</v>
      </c>
      <c r="BN544" s="500">
        <v>0</v>
      </c>
      <c r="BO544" s="500">
        <v>0</v>
      </c>
      <c r="BP544" s="500">
        <v>0</v>
      </c>
      <c r="BQ544" s="500">
        <v>0</v>
      </c>
      <c r="BR544" s="500">
        <v>0</v>
      </c>
      <c r="BS544" s="500">
        <v>0</v>
      </c>
      <c r="BT544" s="500">
        <v>0</v>
      </c>
      <c r="BU544" s="500">
        <v>0</v>
      </c>
      <c r="BV544" s="500">
        <v>0</v>
      </c>
      <c r="BW544" s="500">
        <v>0</v>
      </c>
      <c r="BX544" s="500">
        <v>0</v>
      </c>
      <c r="BY544" s="500">
        <v>0</v>
      </c>
      <c r="BZ544" s="500">
        <v>0</v>
      </c>
      <c r="CA544" s="500">
        <v>0</v>
      </c>
      <c r="CB544" s="500">
        <v>0</v>
      </c>
      <c r="CC544" s="500">
        <v>0</v>
      </c>
      <c r="CD544" s="500">
        <v>0</v>
      </c>
      <c r="CE544" s="500">
        <v>0</v>
      </c>
      <c r="CF544" s="500">
        <v>0</v>
      </c>
      <c r="CG544" s="500">
        <v>0</v>
      </c>
      <c r="CH544" s="500">
        <v>0</v>
      </c>
      <c r="CI544" s="500">
        <v>0</v>
      </c>
      <c r="CJ544" s="500">
        <v>0</v>
      </c>
      <c r="CK544" s="500">
        <v>0</v>
      </c>
      <c r="CL544" s="500">
        <v>0</v>
      </c>
      <c r="CM544" s="500">
        <v>0</v>
      </c>
      <c r="CN544" s="500">
        <v>0</v>
      </c>
      <c r="CO544" s="500">
        <v>1</v>
      </c>
      <c r="CP544" s="500">
        <v>0</v>
      </c>
      <c r="CQ544" s="500">
        <v>0</v>
      </c>
      <c r="CR544" s="500">
        <v>0</v>
      </c>
      <c r="CS544" s="500">
        <v>0</v>
      </c>
      <c r="CT544" s="500">
        <v>0</v>
      </c>
      <c r="CU544" s="500">
        <v>0</v>
      </c>
      <c r="CV544" s="500">
        <v>0</v>
      </c>
      <c r="CW544" s="500">
        <v>0</v>
      </c>
      <c r="CX544" s="500">
        <v>0</v>
      </c>
      <c r="CY544" s="500">
        <v>0</v>
      </c>
      <c r="CZ544" s="500">
        <v>0</v>
      </c>
      <c r="DA544" s="500">
        <v>0</v>
      </c>
      <c r="DB544" s="500">
        <v>0</v>
      </c>
      <c r="DC544" s="500">
        <v>0</v>
      </c>
      <c r="DD544" s="500">
        <v>0</v>
      </c>
      <c r="DE544" s="500">
        <v>0</v>
      </c>
      <c r="DF544" s="501">
        <v>0</v>
      </c>
      <c r="DH544" s="312"/>
      <c r="DI544" s="308"/>
      <c r="DJ544" s="311"/>
      <c r="DK544" s="308"/>
    </row>
    <row r="545" spans="2:115">
      <c r="B545" s="494" t="str">
        <f t="shared" ref="B545:C545" si="821">B431</f>
        <v>641</v>
      </c>
      <c r="C545" s="574" t="str">
        <f t="shared" si="821"/>
        <v>医療</v>
      </c>
      <c r="D545" s="500">
        <v>0</v>
      </c>
      <c r="E545" s="500">
        <v>0</v>
      </c>
      <c r="F545" s="500">
        <v>0</v>
      </c>
      <c r="G545" s="500">
        <v>0</v>
      </c>
      <c r="H545" s="500">
        <v>0</v>
      </c>
      <c r="I545" s="500">
        <v>0</v>
      </c>
      <c r="J545" s="500">
        <v>0</v>
      </c>
      <c r="K545" s="500">
        <v>0</v>
      </c>
      <c r="L545" s="500">
        <v>0</v>
      </c>
      <c r="M545" s="500">
        <v>0</v>
      </c>
      <c r="N545" s="500">
        <v>0</v>
      </c>
      <c r="O545" s="500">
        <v>0</v>
      </c>
      <c r="P545" s="500">
        <v>0</v>
      </c>
      <c r="Q545" s="500">
        <v>0</v>
      </c>
      <c r="R545" s="500">
        <v>0</v>
      </c>
      <c r="S545" s="500">
        <v>0</v>
      </c>
      <c r="T545" s="500">
        <v>0</v>
      </c>
      <c r="U545" s="500">
        <v>0</v>
      </c>
      <c r="V545" s="500">
        <v>0</v>
      </c>
      <c r="W545" s="500">
        <v>0</v>
      </c>
      <c r="X545" s="500">
        <v>0</v>
      </c>
      <c r="Y545" s="500">
        <v>0</v>
      </c>
      <c r="Z545" s="500">
        <v>0</v>
      </c>
      <c r="AA545" s="500">
        <v>0</v>
      </c>
      <c r="AB545" s="500">
        <v>0</v>
      </c>
      <c r="AC545" s="500">
        <v>0</v>
      </c>
      <c r="AD545" s="500">
        <v>0</v>
      </c>
      <c r="AE545" s="500">
        <v>0</v>
      </c>
      <c r="AF545" s="500">
        <v>0</v>
      </c>
      <c r="AG545" s="500">
        <v>0</v>
      </c>
      <c r="AH545" s="500">
        <v>0</v>
      </c>
      <c r="AI545" s="500">
        <v>0</v>
      </c>
      <c r="AJ545" s="500">
        <v>0</v>
      </c>
      <c r="AK545" s="500">
        <v>0</v>
      </c>
      <c r="AL545" s="500">
        <v>0</v>
      </c>
      <c r="AM545" s="500">
        <v>0</v>
      </c>
      <c r="AN545" s="500">
        <v>0</v>
      </c>
      <c r="AO545" s="500">
        <v>0</v>
      </c>
      <c r="AP545" s="500">
        <v>0</v>
      </c>
      <c r="AQ545" s="500">
        <v>0</v>
      </c>
      <c r="AR545" s="500">
        <v>0</v>
      </c>
      <c r="AS545" s="500">
        <v>0</v>
      </c>
      <c r="AT545" s="500">
        <v>0</v>
      </c>
      <c r="AU545" s="500">
        <v>0</v>
      </c>
      <c r="AV545" s="500">
        <v>0</v>
      </c>
      <c r="AW545" s="500">
        <v>0</v>
      </c>
      <c r="AX545" s="500">
        <v>0</v>
      </c>
      <c r="AY545" s="500">
        <v>0</v>
      </c>
      <c r="AZ545" s="500">
        <v>0</v>
      </c>
      <c r="BA545" s="500">
        <v>0</v>
      </c>
      <c r="BB545" s="500">
        <v>0</v>
      </c>
      <c r="BC545" s="500">
        <v>0</v>
      </c>
      <c r="BD545" s="500">
        <v>0</v>
      </c>
      <c r="BE545" s="500">
        <v>0</v>
      </c>
      <c r="BF545" s="500">
        <v>0</v>
      </c>
      <c r="BG545" s="500">
        <v>0</v>
      </c>
      <c r="BH545" s="500">
        <v>0</v>
      </c>
      <c r="BI545" s="500">
        <v>0</v>
      </c>
      <c r="BJ545" s="500">
        <v>0</v>
      </c>
      <c r="BK545" s="500">
        <v>0</v>
      </c>
      <c r="BL545" s="500">
        <v>0</v>
      </c>
      <c r="BM545" s="500">
        <v>0</v>
      </c>
      <c r="BN545" s="500">
        <v>0</v>
      </c>
      <c r="BO545" s="500">
        <v>0</v>
      </c>
      <c r="BP545" s="500">
        <v>0</v>
      </c>
      <c r="BQ545" s="500">
        <v>0</v>
      </c>
      <c r="BR545" s="500">
        <v>0</v>
      </c>
      <c r="BS545" s="500">
        <v>0</v>
      </c>
      <c r="BT545" s="500">
        <v>0</v>
      </c>
      <c r="BU545" s="500">
        <v>0</v>
      </c>
      <c r="BV545" s="500">
        <v>0</v>
      </c>
      <c r="BW545" s="500">
        <v>0</v>
      </c>
      <c r="BX545" s="500">
        <v>0</v>
      </c>
      <c r="BY545" s="500">
        <v>0</v>
      </c>
      <c r="BZ545" s="500">
        <v>0</v>
      </c>
      <c r="CA545" s="500">
        <v>0</v>
      </c>
      <c r="CB545" s="500">
        <v>0</v>
      </c>
      <c r="CC545" s="500">
        <v>0</v>
      </c>
      <c r="CD545" s="500">
        <v>0</v>
      </c>
      <c r="CE545" s="500">
        <v>0</v>
      </c>
      <c r="CF545" s="500">
        <v>0</v>
      </c>
      <c r="CG545" s="500">
        <v>0</v>
      </c>
      <c r="CH545" s="500">
        <v>0</v>
      </c>
      <c r="CI545" s="500">
        <v>0</v>
      </c>
      <c r="CJ545" s="500">
        <v>0</v>
      </c>
      <c r="CK545" s="500">
        <v>0</v>
      </c>
      <c r="CL545" s="500">
        <v>0</v>
      </c>
      <c r="CM545" s="500">
        <v>0</v>
      </c>
      <c r="CN545" s="500">
        <v>0</v>
      </c>
      <c r="CO545" s="500">
        <v>0</v>
      </c>
      <c r="CP545" s="500">
        <v>1.013065676953993</v>
      </c>
      <c r="CQ545" s="500">
        <v>0</v>
      </c>
      <c r="CR545" s="500">
        <v>0</v>
      </c>
      <c r="CS545" s="500">
        <v>5.1488263913564126E-4</v>
      </c>
      <c r="CT545" s="500">
        <v>0</v>
      </c>
      <c r="CU545" s="500">
        <v>0</v>
      </c>
      <c r="CV545" s="500">
        <v>0</v>
      </c>
      <c r="CW545" s="500">
        <v>0</v>
      </c>
      <c r="CX545" s="500">
        <v>0</v>
      </c>
      <c r="CY545" s="500">
        <v>0</v>
      </c>
      <c r="CZ545" s="500">
        <v>0</v>
      </c>
      <c r="DA545" s="500">
        <v>0</v>
      </c>
      <c r="DB545" s="500">
        <v>0</v>
      </c>
      <c r="DC545" s="500">
        <v>0</v>
      </c>
      <c r="DD545" s="500">
        <v>0</v>
      </c>
      <c r="DE545" s="500">
        <v>0</v>
      </c>
      <c r="DF545" s="501">
        <v>0</v>
      </c>
      <c r="DH545" s="312"/>
      <c r="DI545" s="308"/>
      <c r="DJ545" s="311"/>
      <c r="DK545" s="308"/>
    </row>
    <row r="546" spans="2:115">
      <c r="B546" s="494" t="str">
        <f t="shared" ref="B546:C546" si="822">B432</f>
        <v>642</v>
      </c>
      <c r="C546" s="574" t="str">
        <f t="shared" si="822"/>
        <v>保健衛生</v>
      </c>
      <c r="D546" s="500">
        <v>1.4361677723451273E-5</v>
      </c>
      <c r="E546" s="500">
        <v>4.8667824052980997E-5</v>
      </c>
      <c r="F546" s="500">
        <v>1.6253009587727525E-5</v>
      </c>
      <c r="G546" s="500">
        <v>7.7010723931736104E-6</v>
      </c>
      <c r="H546" s="500">
        <v>3.1985010813422375E-5</v>
      </c>
      <c r="I546" s="500">
        <v>0</v>
      </c>
      <c r="J546" s="500">
        <v>2.1780219347693527E-5</v>
      </c>
      <c r="K546" s="500">
        <v>4.401929007241017E-5</v>
      </c>
      <c r="L546" s="500">
        <v>1.8830983028876207E-5</v>
      </c>
      <c r="M546" s="500">
        <v>9.0495247374984571E-5</v>
      </c>
      <c r="N546" s="500">
        <v>0</v>
      </c>
      <c r="O546" s="500">
        <v>2.041862566147883E-5</v>
      </c>
      <c r="P546" s="500">
        <v>2.3987595306252687E-5</v>
      </c>
      <c r="Q546" s="500">
        <v>2.2537325908863327E-5</v>
      </c>
      <c r="R546" s="500">
        <v>2.3394833541653445E-5</v>
      </c>
      <c r="S546" s="500">
        <v>2.7075836784746635E-5</v>
      </c>
      <c r="T546" s="500">
        <v>3.1710008329861628E-5</v>
      </c>
      <c r="U546" s="500">
        <v>2.1393148777542095E-5</v>
      </c>
      <c r="V546" s="500">
        <v>1.0109538103641834E-5</v>
      </c>
      <c r="W546" s="500">
        <v>1.9712993477267077E-5</v>
      </c>
      <c r="X546" s="500">
        <v>1.6633882543030648E-5</v>
      </c>
      <c r="Y546" s="500">
        <v>1.435814382131452E-5</v>
      </c>
      <c r="Z546" s="500">
        <v>1.7209889871082028E-5</v>
      </c>
      <c r="AA546" s="500">
        <v>2.7787117887682543E-5</v>
      </c>
      <c r="AB546" s="500">
        <v>1.6741824680343848E-5</v>
      </c>
      <c r="AC546" s="500">
        <v>1.5963044392394165E-5</v>
      </c>
      <c r="AD546" s="500">
        <v>2.6961918518183687E-5</v>
      </c>
      <c r="AE546" s="500">
        <v>4.2740836449107624E-5</v>
      </c>
      <c r="AF546" s="500">
        <v>1.2057912704777524E-5</v>
      </c>
      <c r="AG546" s="500">
        <v>1.0060768269159343E-5</v>
      </c>
      <c r="AH546" s="500">
        <v>1.0023851378606521E-6</v>
      </c>
      <c r="AI546" s="500">
        <v>4.7976641009279405E-5</v>
      </c>
      <c r="AJ546" s="500">
        <v>3.0592713528642185E-5</v>
      </c>
      <c r="AK546" s="500">
        <v>4.8904200219463125E-5</v>
      </c>
      <c r="AL546" s="500">
        <v>4.4069008281046599E-5</v>
      </c>
      <c r="AM546" s="500">
        <v>-9.3992879344678356E-7</v>
      </c>
      <c r="AN546" s="500">
        <v>1.4714017943538975E-5</v>
      </c>
      <c r="AO546" s="500">
        <v>1.779952228186541E-5</v>
      </c>
      <c r="AP546" s="500">
        <v>1.6245622546295247E-5</v>
      </c>
      <c r="AQ546" s="500">
        <v>2.5184863419607653E-5</v>
      </c>
      <c r="AR546" s="500">
        <v>3.1445111788413603E-5</v>
      </c>
      <c r="AS546" s="500">
        <v>1.2986633318169682E-5</v>
      </c>
      <c r="AT546" s="500">
        <v>1.989803123659474E-5</v>
      </c>
      <c r="AU546" s="500">
        <v>1.3423170524570965E-5</v>
      </c>
      <c r="AV546" s="500">
        <v>9.8003148651005445E-6</v>
      </c>
      <c r="AW546" s="500">
        <v>1.0678376797142978E-5</v>
      </c>
      <c r="AX546" s="500">
        <v>1.1505356553032041E-5</v>
      </c>
      <c r="AY546" s="500">
        <v>9.1875585281429455E-6</v>
      </c>
      <c r="AZ546" s="500">
        <v>1.5845001100366697E-5</v>
      </c>
      <c r="BA546" s="500">
        <v>8.5556826541041724E-6</v>
      </c>
      <c r="BB546" s="500">
        <v>7.3210552262267364E-6</v>
      </c>
      <c r="BC546" s="500">
        <v>1.4654170255668141E-5</v>
      </c>
      <c r="BD546" s="500">
        <v>8.0957362128904111E-6</v>
      </c>
      <c r="BE546" s="500">
        <v>9.4640590669434373E-6</v>
      </c>
      <c r="BF546" s="500">
        <v>8.9242095863159499E-6</v>
      </c>
      <c r="BG546" s="500">
        <v>9.7248690600983607E-6</v>
      </c>
      <c r="BH546" s="500">
        <v>9.0707845145364666E-6</v>
      </c>
      <c r="BI546" s="500">
        <v>1.6717831801718131E-5</v>
      </c>
      <c r="BJ546" s="500">
        <v>1.1660764433494703E-5</v>
      </c>
      <c r="BK546" s="500">
        <v>2.5301908205815966E-5</v>
      </c>
      <c r="BL546" s="500">
        <v>1.3868285574722166E-6</v>
      </c>
      <c r="BM546" s="500">
        <v>1.6152666693000025E-5</v>
      </c>
      <c r="BN546" s="500">
        <v>1.8429650024385036E-5</v>
      </c>
      <c r="BO546" s="500">
        <v>1.6151405679598921E-5</v>
      </c>
      <c r="BP546" s="500">
        <v>1.617790995828871E-5</v>
      </c>
      <c r="BQ546" s="500">
        <v>7.0113584354807162E-6</v>
      </c>
      <c r="BR546" s="500">
        <v>1.1139046480341104E-4</v>
      </c>
      <c r="BS546" s="500">
        <v>9.4032054583959799E-5</v>
      </c>
      <c r="BT546" s="500">
        <v>1.1970266181745433E-5</v>
      </c>
      <c r="BU546" s="500">
        <v>2.2377291017715639E-5</v>
      </c>
      <c r="BV546" s="500">
        <v>7.2415343174053075E-5</v>
      </c>
      <c r="BW546" s="500">
        <v>1.1241506837697464E-5</v>
      </c>
      <c r="BX546" s="500">
        <v>1.5930867095967711E-5</v>
      </c>
      <c r="BY546" s="500">
        <v>1.1146802801514666E-5</v>
      </c>
      <c r="BZ546" s="500">
        <v>3.4722408081220858E-5</v>
      </c>
      <c r="CA546" s="500">
        <v>2.1964290529789308E-5</v>
      </c>
      <c r="CB546" s="500">
        <v>1.2666373059217937E-4</v>
      </c>
      <c r="CC546" s="500">
        <v>1.3904661574902082E-4</v>
      </c>
      <c r="CD546" s="500">
        <v>4.0176493704473119E-5</v>
      </c>
      <c r="CE546" s="500">
        <v>6.2259470636103391E-3</v>
      </c>
      <c r="CF546" s="500">
        <v>7.0028165629857947E-4</v>
      </c>
      <c r="CG546" s="500">
        <v>4.5473053616905034E-5</v>
      </c>
      <c r="CH546" s="500">
        <v>3.9041976824783745E-4</v>
      </c>
      <c r="CI546" s="500">
        <v>1.5670332650945425E-4</v>
      </c>
      <c r="CJ546" s="500">
        <v>6.0004064202588202E-5</v>
      </c>
      <c r="CK546" s="500">
        <v>1.1518911854649072E-4</v>
      </c>
      <c r="CL546" s="500">
        <v>5.1630971159861363E-5</v>
      </c>
      <c r="CM546" s="500">
        <v>2.1396778258413064E-5</v>
      </c>
      <c r="CN546" s="500">
        <v>1.6290877300281824E-5</v>
      </c>
      <c r="CO546" s="500">
        <v>2.0088515369627997E-5</v>
      </c>
      <c r="CP546" s="500">
        <v>4.7936493168889141E-3</v>
      </c>
      <c r="CQ546" s="500">
        <v>1.0217893678563648</v>
      </c>
      <c r="CR546" s="500">
        <v>6.8973759374511996E-4</v>
      </c>
      <c r="CS546" s="500">
        <v>4.6231776535639356E-4</v>
      </c>
      <c r="CT546" s="500">
        <v>9.8964371463211234E-6</v>
      </c>
      <c r="CU546" s="500">
        <v>1.4751114417606079E-5</v>
      </c>
      <c r="CV546" s="500">
        <v>3.8931383484427756E-5</v>
      </c>
      <c r="CW546" s="500">
        <v>1.2070903868046101E-5</v>
      </c>
      <c r="CX546" s="500">
        <v>3.3376814407428032E-5</v>
      </c>
      <c r="CY546" s="500">
        <v>4.581895322458769E-5</v>
      </c>
      <c r="CZ546" s="500">
        <v>2.6711581605970148E-4</v>
      </c>
      <c r="DA546" s="500">
        <v>1.0381101984308664E-5</v>
      </c>
      <c r="DB546" s="500">
        <v>5.7332960646267631E-5</v>
      </c>
      <c r="DC546" s="500">
        <v>2.066257705545237E-3</v>
      </c>
      <c r="DD546" s="500">
        <v>4.8885919830826345E-5</v>
      </c>
      <c r="DE546" s="500">
        <v>3.5380699366014648E-5</v>
      </c>
      <c r="DF546" s="501">
        <v>1.2055554065301137E-4</v>
      </c>
      <c r="DH546" s="312"/>
      <c r="DI546" s="308"/>
      <c r="DJ546" s="311"/>
      <c r="DK546" s="308"/>
    </row>
    <row r="547" spans="2:115">
      <c r="B547" s="494" t="str">
        <f t="shared" ref="B547:C547" si="823">B433</f>
        <v>643</v>
      </c>
      <c r="C547" s="574" t="str">
        <f t="shared" si="823"/>
        <v>社会保険・社会福祉</v>
      </c>
      <c r="D547" s="500">
        <v>0</v>
      </c>
      <c r="E547" s="500">
        <v>0</v>
      </c>
      <c r="F547" s="500">
        <v>0</v>
      </c>
      <c r="G547" s="500">
        <v>0</v>
      </c>
      <c r="H547" s="500">
        <v>0</v>
      </c>
      <c r="I547" s="500">
        <v>0</v>
      </c>
      <c r="J547" s="500">
        <v>0</v>
      </c>
      <c r="K547" s="500">
        <v>0</v>
      </c>
      <c r="L547" s="500">
        <v>0</v>
      </c>
      <c r="M547" s="500">
        <v>0</v>
      </c>
      <c r="N547" s="500">
        <v>0</v>
      </c>
      <c r="O547" s="500">
        <v>0</v>
      </c>
      <c r="P547" s="500">
        <v>0</v>
      </c>
      <c r="Q547" s="500">
        <v>0</v>
      </c>
      <c r="R547" s="500">
        <v>0</v>
      </c>
      <c r="S547" s="500">
        <v>0</v>
      </c>
      <c r="T547" s="500">
        <v>0</v>
      </c>
      <c r="U547" s="500">
        <v>0</v>
      </c>
      <c r="V547" s="500">
        <v>0</v>
      </c>
      <c r="W547" s="500">
        <v>0</v>
      </c>
      <c r="X547" s="500">
        <v>0</v>
      </c>
      <c r="Y547" s="500">
        <v>0</v>
      </c>
      <c r="Z547" s="500">
        <v>0</v>
      </c>
      <c r="AA547" s="500">
        <v>0</v>
      </c>
      <c r="AB547" s="500">
        <v>0</v>
      </c>
      <c r="AC547" s="500">
        <v>0</v>
      </c>
      <c r="AD547" s="500">
        <v>0</v>
      </c>
      <c r="AE547" s="500">
        <v>0</v>
      </c>
      <c r="AF547" s="500">
        <v>0</v>
      </c>
      <c r="AG547" s="500">
        <v>0</v>
      </c>
      <c r="AH547" s="500">
        <v>0</v>
      </c>
      <c r="AI547" s="500">
        <v>0</v>
      </c>
      <c r="AJ547" s="500">
        <v>0</v>
      </c>
      <c r="AK547" s="500">
        <v>0</v>
      </c>
      <c r="AL547" s="500">
        <v>0</v>
      </c>
      <c r="AM547" s="500">
        <v>0</v>
      </c>
      <c r="AN547" s="500">
        <v>0</v>
      </c>
      <c r="AO547" s="500">
        <v>0</v>
      </c>
      <c r="AP547" s="500">
        <v>0</v>
      </c>
      <c r="AQ547" s="500">
        <v>0</v>
      </c>
      <c r="AR547" s="500">
        <v>0</v>
      </c>
      <c r="AS547" s="500">
        <v>0</v>
      </c>
      <c r="AT547" s="500">
        <v>0</v>
      </c>
      <c r="AU547" s="500">
        <v>0</v>
      </c>
      <c r="AV547" s="500">
        <v>0</v>
      </c>
      <c r="AW547" s="500">
        <v>0</v>
      </c>
      <c r="AX547" s="500">
        <v>0</v>
      </c>
      <c r="AY547" s="500">
        <v>0</v>
      </c>
      <c r="AZ547" s="500">
        <v>0</v>
      </c>
      <c r="BA547" s="500">
        <v>0</v>
      </c>
      <c r="BB547" s="500">
        <v>0</v>
      </c>
      <c r="BC547" s="500">
        <v>0</v>
      </c>
      <c r="BD547" s="500">
        <v>0</v>
      </c>
      <c r="BE547" s="500">
        <v>0</v>
      </c>
      <c r="BF547" s="500">
        <v>0</v>
      </c>
      <c r="BG547" s="500">
        <v>0</v>
      </c>
      <c r="BH547" s="500">
        <v>0</v>
      </c>
      <c r="BI547" s="500">
        <v>0</v>
      </c>
      <c r="BJ547" s="500">
        <v>0</v>
      </c>
      <c r="BK547" s="500">
        <v>0</v>
      </c>
      <c r="BL547" s="500">
        <v>0</v>
      </c>
      <c r="BM547" s="500">
        <v>0</v>
      </c>
      <c r="BN547" s="500">
        <v>0</v>
      </c>
      <c r="BO547" s="500">
        <v>0</v>
      </c>
      <c r="BP547" s="500">
        <v>0</v>
      </c>
      <c r="BQ547" s="500">
        <v>0</v>
      </c>
      <c r="BR547" s="500">
        <v>0</v>
      </c>
      <c r="BS547" s="500">
        <v>0</v>
      </c>
      <c r="BT547" s="500">
        <v>0</v>
      </c>
      <c r="BU547" s="500">
        <v>0</v>
      </c>
      <c r="BV547" s="500">
        <v>0</v>
      </c>
      <c r="BW547" s="500">
        <v>0</v>
      </c>
      <c r="BX547" s="500">
        <v>0</v>
      </c>
      <c r="BY547" s="500">
        <v>0</v>
      </c>
      <c r="BZ547" s="500">
        <v>0</v>
      </c>
      <c r="CA547" s="500">
        <v>0</v>
      </c>
      <c r="CB547" s="500">
        <v>0</v>
      </c>
      <c r="CC547" s="500">
        <v>0</v>
      </c>
      <c r="CD547" s="500">
        <v>0</v>
      </c>
      <c r="CE547" s="500">
        <v>0</v>
      </c>
      <c r="CF547" s="500">
        <v>0</v>
      </c>
      <c r="CG547" s="500">
        <v>0</v>
      </c>
      <c r="CH547" s="500">
        <v>0</v>
      </c>
      <c r="CI547" s="500">
        <v>0</v>
      </c>
      <c r="CJ547" s="500">
        <v>0</v>
      </c>
      <c r="CK547" s="500">
        <v>0</v>
      </c>
      <c r="CL547" s="500">
        <v>0</v>
      </c>
      <c r="CM547" s="500">
        <v>0</v>
      </c>
      <c r="CN547" s="500">
        <v>0</v>
      </c>
      <c r="CO547" s="500">
        <v>0</v>
      </c>
      <c r="CP547" s="500">
        <v>0</v>
      </c>
      <c r="CQ547" s="500">
        <v>0</v>
      </c>
      <c r="CR547" s="500">
        <v>1</v>
      </c>
      <c r="CS547" s="500">
        <v>0</v>
      </c>
      <c r="CT547" s="500">
        <v>0</v>
      </c>
      <c r="CU547" s="500">
        <v>0</v>
      </c>
      <c r="CV547" s="500">
        <v>0</v>
      </c>
      <c r="CW547" s="500">
        <v>0</v>
      </c>
      <c r="CX547" s="500">
        <v>0</v>
      </c>
      <c r="CY547" s="500">
        <v>0</v>
      </c>
      <c r="CZ547" s="500">
        <v>0</v>
      </c>
      <c r="DA547" s="500">
        <v>0</v>
      </c>
      <c r="DB547" s="500">
        <v>0</v>
      </c>
      <c r="DC547" s="500">
        <v>0</v>
      </c>
      <c r="DD547" s="500">
        <v>0</v>
      </c>
      <c r="DE547" s="500">
        <v>0</v>
      </c>
      <c r="DF547" s="501">
        <v>0</v>
      </c>
      <c r="DH547" s="312"/>
      <c r="DI547" s="308"/>
      <c r="DJ547" s="311"/>
      <c r="DK547" s="308"/>
    </row>
    <row r="548" spans="2:115">
      <c r="B548" s="494" t="str">
        <f t="shared" ref="B548:C548" si="824">B434</f>
        <v>644</v>
      </c>
      <c r="C548" s="574" t="str">
        <f t="shared" si="824"/>
        <v>介護</v>
      </c>
      <c r="D548" s="500">
        <v>0</v>
      </c>
      <c r="E548" s="500">
        <v>0</v>
      </c>
      <c r="F548" s="500">
        <v>0</v>
      </c>
      <c r="G548" s="500">
        <v>0</v>
      </c>
      <c r="H548" s="500">
        <v>0</v>
      </c>
      <c r="I548" s="500">
        <v>0</v>
      </c>
      <c r="J548" s="500">
        <v>0</v>
      </c>
      <c r="K548" s="500">
        <v>0</v>
      </c>
      <c r="L548" s="500">
        <v>0</v>
      </c>
      <c r="M548" s="500">
        <v>0</v>
      </c>
      <c r="N548" s="500">
        <v>0</v>
      </c>
      <c r="O548" s="500">
        <v>0</v>
      </c>
      <c r="P548" s="500">
        <v>0</v>
      </c>
      <c r="Q548" s="500">
        <v>0</v>
      </c>
      <c r="R548" s="500">
        <v>0</v>
      </c>
      <c r="S548" s="500">
        <v>0</v>
      </c>
      <c r="T548" s="500">
        <v>0</v>
      </c>
      <c r="U548" s="500">
        <v>0</v>
      </c>
      <c r="V548" s="500">
        <v>0</v>
      </c>
      <c r="W548" s="500">
        <v>0</v>
      </c>
      <c r="X548" s="500">
        <v>0</v>
      </c>
      <c r="Y548" s="500">
        <v>0</v>
      </c>
      <c r="Z548" s="500">
        <v>0</v>
      </c>
      <c r="AA548" s="500">
        <v>0</v>
      </c>
      <c r="AB548" s="500">
        <v>0</v>
      </c>
      <c r="AC548" s="500">
        <v>0</v>
      </c>
      <c r="AD548" s="500">
        <v>0</v>
      </c>
      <c r="AE548" s="500">
        <v>0</v>
      </c>
      <c r="AF548" s="500">
        <v>0</v>
      </c>
      <c r="AG548" s="500">
        <v>0</v>
      </c>
      <c r="AH548" s="500">
        <v>0</v>
      </c>
      <c r="AI548" s="500">
        <v>0</v>
      </c>
      <c r="AJ548" s="500">
        <v>0</v>
      </c>
      <c r="AK548" s="500">
        <v>0</v>
      </c>
      <c r="AL548" s="500">
        <v>0</v>
      </c>
      <c r="AM548" s="500">
        <v>0</v>
      </c>
      <c r="AN548" s="500">
        <v>0</v>
      </c>
      <c r="AO548" s="500">
        <v>0</v>
      </c>
      <c r="AP548" s="500">
        <v>0</v>
      </c>
      <c r="AQ548" s="500">
        <v>0</v>
      </c>
      <c r="AR548" s="500">
        <v>0</v>
      </c>
      <c r="AS548" s="500">
        <v>0</v>
      </c>
      <c r="AT548" s="500">
        <v>0</v>
      </c>
      <c r="AU548" s="500">
        <v>0</v>
      </c>
      <c r="AV548" s="500">
        <v>0</v>
      </c>
      <c r="AW548" s="500">
        <v>0</v>
      </c>
      <c r="AX548" s="500">
        <v>0</v>
      </c>
      <c r="AY548" s="500">
        <v>0</v>
      </c>
      <c r="AZ548" s="500">
        <v>0</v>
      </c>
      <c r="BA548" s="500">
        <v>0</v>
      </c>
      <c r="BB548" s="500">
        <v>0</v>
      </c>
      <c r="BC548" s="500">
        <v>0</v>
      </c>
      <c r="BD548" s="500">
        <v>0</v>
      </c>
      <c r="BE548" s="500">
        <v>0</v>
      </c>
      <c r="BF548" s="500">
        <v>0</v>
      </c>
      <c r="BG548" s="500">
        <v>0</v>
      </c>
      <c r="BH548" s="500">
        <v>0</v>
      </c>
      <c r="BI548" s="500">
        <v>0</v>
      </c>
      <c r="BJ548" s="500">
        <v>0</v>
      </c>
      <c r="BK548" s="500">
        <v>0</v>
      </c>
      <c r="BL548" s="500">
        <v>0</v>
      </c>
      <c r="BM548" s="500">
        <v>0</v>
      </c>
      <c r="BN548" s="500">
        <v>0</v>
      </c>
      <c r="BO548" s="500">
        <v>0</v>
      </c>
      <c r="BP548" s="500">
        <v>0</v>
      </c>
      <c r="BQ548" s="500">
        <v>0</v>
      </c>
      <c r="BR548" s="500">
        <v>0</v>
      </c>
      <c r="BS548" s="500">
        <v>0</v>
      </c>
      <c r="BT548" s="500">
        <v>0</v>
      </c>
      <c r="BU548" s="500">
        <v>0</v>
      </c>
      <c r="BV548" s="500">
        <v>0</v>
      </c>
      <c r="BW548" s="500">
        <v>0</v>
      </c>
      <c r="BX548" s="500">
        <v>0</v>
      </c>
      <c r="BY548" s="500">
        <v>0</v>
      </c>
      <c r="BZ548" s="500">
        <v>0</v>
      </c>
      <c r="CA548" s="500">
        <v>0</v>
      </c>
      <c r="CB548" s="500">
        <v>0</v>
      </c>
      <c r="CC548" s="500">
        <v>0</v>
      </c>
      <c r="CD548" s="500">
        <v>0</v>
      </c>
      <c r="CE548" s="500">
        <v>0</v>
      </c>
      <c r="CF548" s="500">
        <v>0</v>
      </c>
      <c r="CG548" s="500">
        <v>0</v>
      </c>
      <c r="CH548" s="500">
        <v>0</v>
      </c>
      <c r="CI548" s="500">
        <v>0</v>
      </c>
      <c r="CJ548" s="500">
        <v>0</v>
      </c>
      <c r="CK548" s="500">
        <v>0</v>
      </c>
      <c r="CL548" s="500">
        <v>0</v>
      </c>
      <c r="CM548" s="500">
        <v>0</v>
      </c>
      <c r="CN548" s="500">
        <v>0</v>
      </c>
      <c r="CO548" s="500">
        <v>0</v>
      </c>
      <c r="CP548" s="500">
        <v>0</v>
      </c>
      <c r="CQ548" s="500">
        <v>0</v>
      </c>
      <c r="CR548" s="500">
        <v>0</v>
      </c>
      <c r="CS548" s="500">
        <v>1</v>
      </c>
      <c r="CT548" s="500">
        <v>0</v>
      </c>
      <c r="CU548" s="500">
        <v>0</v>
      </c>
      <c r="CV548" s="500">
        <v>0</v>
      </c>
      <c r="CW548" s="500">
        <v>0</v>
      </c>
      <c r="CX548" s="500">
        <v>0</v>
      </c>
      <c r="CY548" s="500">
        <v>0</v>
      </c>
      <c r="CZ548" s="500">
        <v>0</v>
      </c>
      <c r="DA548" s="500">
        <v>0</v>
      </c>
      <c r="DB548" s="500">
        <v>0</v>
      </c>
      <c r="DC548" s="500">
        <v>0</v>
      </c>
      <c r="DD548" s="500">
        <v>0</v>
      </c>
      <c r="DE548" s="500">
        <v>0</v>
      </c>
      <c r="DF548" s="501">
        <v>0</v>
      </c>
      <c r="DH548" s="312"/>
      <c r="DI548" s="308"/>
      <c r="DJ548" s="311"/>
      <c r="DK548" s="308"/>
    </row>
    <row r="549" spans="2:115">
      <c r="B549" s="494" t="str">
        <f t="shared" ref="B549:C549" si="825">B435</f>
        <v>659</v>
      </c>
      <c r="C549" s="574" t="str">
        <f t="shared" si="825"/>
        <v>他に分類されない会員制団体</v>
      </c>
      <c r="D549" s="500">
        <v>3.3566811854505166E-4</v>
      </c>
      <c r="E549" s="500">
        <v>2.6401789949034263E-4</v>
      </c>
      <c r="F549" s="500">
        <v>4.4605371940159994E-4</v>
      </c>
      <c r="G549" s="500">
        <v>2.155513532662755E-3</v>
      </c>
      <c r="H549" s="500">
        <v>1.3291672345326331E-2</v>
      </c>
      <c r="I549" s="500">
        <v>0</v>
      </c>
      <c r="J549" s="500">
        <v>2.7460944042906315E-3</v>
      </c>
      <c r="K549" s="500">
        <v>1.8898143532513228E-3</v>
      </c>
      <c r="L549" s="500">
        <v>1.3070927084792743E-3</v>
      </c>
      <c r="M549" s="500">
        <v>9.8685835359981497E-4</v>
      </c>
      <c r="N549" s="500">
        <v>0</v>
      </c>
      <c r="O549" s="500">
        <v>6.4206070865967095E-4</v>
      </c>
      <c r="P549" s="500">
        <v>1.657216110615121E-3</v>
      </c>
      <c r="Q549" s="500">
        <v>1.1681519799142418E-3</v>
      </c>
      <c r="R549" s="500">
        <v>9.4036123385896173E-4</v>
      </c>
      <c r="S549" s="500">
        <v>1.4846188391907141E-3</v>
      </c>
      <c r="T549" s="500">
        <v>7.5667918938786315E-4</v>
      </c>
      <c r="U549" s="500">
        <v>1.2112062274853416E-3</v>
      </c>
      <c r="V549" s="500">
        <v>1.5098279743805648E-4</v>
      </c>
      <c r="W549" s="500">
        <v>2.188954080857267E-3</v>
      </c>
      <c r="X549" s="500">
        <v>7.5468428558351488E-4</v>
      </c>
      <c r="Y549" s="500">
        <v>9.7167907459099303E-4</v>
      </c>
      <c r="Z549" s="500">
        <v>9.626445829422031E-4</v>
      </c>
      <c r="AA549" s="500">
        <v>1.590066076543316E-3</v>
      </c>
      <c r="AB549" s="500">
        <v>1.9550964202197109E-3</v>
      </c>
      <c r="AC549" s="500">
        <v>6.5753391618126472E-4</v>
      </c>
      <c r="AD549" s="500">
        <v>2.2033929489725899E-4</v>
      </c>
      <c r="AE549" s="500">
        <v>6.4657752584036513E-4</v>
      </c>
      <c r="AF549" s="500">
        <v>6.3523699472093536E-4</v>
      </c>
      <c r="AG549" s="500">
        <v>6.2657991871110182E-4</v>
      </c>
      <c r="AH549" s="500">
        <v>4.0639808353567339E-5</v>
      </c>
      <c r="AI549" s="500">
        <v>7.1430340074367111E-4</v>
      </c>
      <c r="AJ549" s="500">
        <v>1.8671837330449471E-3</v>
      </c>
      <c r="AK549" s="500">
        <v>9.9163142994813372E-4</v>
      </c>
      <c r="AL549" s="500">
        <v>1.256639483208471E-3</v>
      </c>
      <c r="AM549" s="500">
        <v>-1.0393464518548332E-4</v>
      </c>
      <c r="AN549" s="500">
        <v>8.6871823032017297E-4</v>
      </c>
      <c r="AO549" s="500">
        <v>4.6901116465814332E-4</v>
      </c>
      <c r="AP549" s="500">
        <v>7.3795627165276572E-4</v>
      </c>
      <c r="AQ549" s="500">
        <v>8.1512452473996911E-4</v>
      </c>
      <c r="AR549" s="500">
        <v>2.5210816913749097E-3</v>
      </c>
      <c r="AS549" s="500">
        <v>5.3333439285743072E-4</v>
      </c>
      <c r="AT549" s="500">
        <v>5.0351460021874097E-4</v>
      </c>
      <c r="AU549" s="500">
        <v>3.3007610721130956E-3</v>
      </c>
      <c r="AV549" s="500">
        <v>7.4551223015205631E-4</v>
      </c>
      <c r="AW549" s="500">
        <v>6.645345856832076E-4</v>
      </c>
      <c r="AX549" s="500">
        <v>5.6053264946528849E-4</v>
      </c>
      <c r="AY549" s="500">
        <v>6.8893722792398972E-4</v>
      </c>
      <c r="AZ549" s="500">
        <v>4.0842119842671767E-4</v>
      </c>
      <c r="BA549" s="500">
        <v>2.7670611072505981E-4</v>
      </c>
      <c r="BB549" s="500">
        <v>1.0043604493005429E-3</v>
      </c>
      <c r="BC549" s="500">
        <v>4.8423948389974663E-4</v>
      </c>
      <c r="BD549" s="500">
        <v>7.4100495937764489E-4</v>
      </c>
      <c r="BE549" s="500">
        <v>1.6550311111621479E-4</v>
      </c>
      <c r="BF549" s="500">
        <v>1.9218311028109492E-4</v>
      </c>
      <c r="BG549" s="500">
        <v>3.7016361906012696E-4</v>
      </c>
      <c r="BH549" s="500">
        <v>2.4850743179269592E-4</v>
      </c>
      <c r="BI549" s="500">
        <v>9.7606011014510121E-4</v>
      </c>
      <c r="BJ549" s="500">
        <v>4.1069479626421778E-4</v>
      </c>
      <c r="BK549" s="500">
        <v>1.4238475383058695E-3</v>
      </c>
      <c r="BL549" s="500">
        <v>9.4287727914408247E-5</v>
      </c>
      <c r="BM549" s="500">
        <v>1.1427767583747851E-3</v>
      </c>
      <c r="BN549" s="500">
        <v>1.9289721414846742E-3</v>
      </c>
      <c r="BO549" s="500">
        <v>1.2528711858470255E-3</v>
      </c>
      <c r="BP549" s="500">
        <v>1.46235250140391E-3</v>
      </c>
      <c r="BQ549" s="500">
        <v>1.6670938178630545E-3</v>
      </c>
      <c r="BR549" s="500">
        <v>6.9069330914818044E-3</v>
      </c>
      <c r="BS549" s="500">
        <v>1.2467479645213428E-2</v>
      </c>
      <c r="BT549" s="500">
        <v>2.4661853196681354E-3</v>
      </c>
      <c r="BU549" s="500">
        <v>1.0364477099420247E-3</v>
      </c>
      <c r="BV549" s="500">
        <v>4.0611892840041941E-3</v>
      </c>
      <c r="BW549" s="500">
        <v>5.4087221079654945E-4</v>
      </c>
      <c r="BX549" s="500">
        <v>3.0713076544631145E-4</v>
      </c>
      <c r="BY549" s="500">
        <v>6.4105772664687212E-4</v>
      </c>
      <c r="BZ549" s="500">
        <v>1.3971632381640064E-3</v>
      </c>
      <c r="CA549" s="500">
        <v>1.6075907112251201E-3</v>
      </c>
      <c r="CB549" s="500">
        <v>1.6222724876088519E-3</v>
      </c>
      <c r="CC549" s="500">
        <v>3.6659552543244576E-4</v>
      </c>
      <c r="CD549" s="500">
        <v>1.4349050819997176E-3</v>
      </c>
      <c r="CE549" s="500">
        <v>4.5422000597240726E-3</v>
      </c>
      <c r="CF549" s="500">
        <v>9.4543097724234784E-4</v>
      </c>
      <c r="CG549" s="500">
        <v>3.3133177360520835E-4</v>
      </c>
      <c r="CH549" s="500">
        <v>1.6292876719531347E-3</v>
      </c>
      <c r="CI549" s="500">
        <v>2.656093081385728E-3</v>
      </c>
      <c r="CJ549" s="500">
        <v>4.3474244810770942E-4</v>
      </c>
      <c r="CK549" s="500">
        <v>9.7699673333145887E-4</v>
      </c>
      <c r="CL549" s="500">
        <v>4.1917634346622136E-3</v>
      </c>
      <c r="CM549" s="500">
        <v>2.931690618745751E-4</v>
      </c>
      <c r="CN549" s="500">
        <v>6.3939334268130622E-4</v>
      </c>
      <c r="CO549" s="500">
        <v>5.5182986262554664E-3</v>
      </c>
      <c r="CP549" s="500">
        <v>1.9361224816525091E-3</v>
      </c>
      <c r="CQ549" s="500">
        <v>7.5249208094520096E-4</v>
      </c>
      <c r="CR549" s="500">
        <v>3.0979355251100287E-4</v>
      </c>
      <c r="CS549" s="500">
        <v>6.0998597991774835E-4</v>
      </c>
      <c r="CT549" s="500">
        <v>1.0002053663845025</v>
      </c>
      <c r="CU549" s="500">
        <v>2.131744067239579E-3</v>
      </c>
      <c r="CV549" s="500">
        <v>1.2841749473764083E-3</v>
      </c>
      <c r="CW549" s="500">
        <v>2.0186104786239886E-3</v>
      </c>
      <c r="CX549" s="500">
        <v>2.3084679946585142E-3</v>
      </c>
      <c r="CY549" s="500">
        <v>2.264322965895797E-3</v>
      </c>
      <c r="CZ549" s="500">
        <v>1.4250211917766452E-3</v>
      </c>
      <c r="DA549" s="500">
        <v>1.3314836448349297E-3</v>
      </c>
      <c r="DB549" s="500">
        <v>5.7367227061549241E-3</v>
      </c>
      <c r="DC549" s="500">
        <v>3.8927931749015601E-3</v>
      </c>
      <c r="DD549" s="500">
        <v>2.358140963808784E-3</v>
      </c>
      <c r="DE549" s="500">
        <v>3.3245242845397923E-4</v>
      </c>
      <c r="DF549" s="501">
        <v>6.6849172649995439E-4</v>
      </c>
      <c r="DH549" s="312"/>
      <c r="DI549" s="308"/>
      <c r="DJ549" s="311"/>
      <c r="DK549" s="308"/>
    </row>
    <row r="550" spans="2:115">
      <c r="B550" s="494" t="str">
        <f t="shared" ref="B550:C550" si="826">B436</f>
        <v>661</v>
      </c>
      <c r="C550" s="574" t="str">
        <f t="shared" si="826"/>
        <v>物品賃貸サービス</v>
      </c>
      <c r="D550" s="500">
        <v>2.6645250734361019E-3</v>
      </c>
      <c r="E550" s="500">
        <v>2.0690027335616792E-3</v>
      </c>
      <c r="F550" s="500">
        <v>2.8614476593010587E-3</v>
      </c>
      <c r="G550" s="500">
        <v>7.1708027633864751E-3</v>
      </c>
      <c r="H550" s="500">
        <v>2.6951436948205679E-3</v>
      </c>
      <c r="I550" s="500">
        <v>0</v>
      </c>
      <c r="J550" s="500">
        <v>1.9768034948882199E-2</v>
      </c>
      <c r="K550" s="500">
        <v>1.6220633656735995E-3</v>
      </c>
      <c r="L550" s="500">
        <v>1.9132938614884426E-3</v>
      </c>
      <c r="M550" s="500">
        <v>1.8881271979545474E-3</v>
      </c>
      <c r="N550" s="500">
        <v>0</v>
      </c>
      <c r="O550" s="500">
        <v>2.4795155074998124E-3</v>
      </c>
      <c r="P550" s="500">
        <v>1.8525102352786303E-3</v>
      </c>
      <c r="Q550" s="500">
        <v>5.1057604318561255E-3</v>
      </c>
      <c r="R550" s="500">
        <v>2.323798853271736E-3</v>
      </c>
      <c r="S550" s="500">
        <v>1.4952462121789964E-3</v>
      </c>
      <c r="T550" s="500">
        <v>1.5891018109074155E-3</v>
      </c>
      <c r="U550" s="500">
        <v>4.9779208265529054E-3</v>
      </c>
      <c r="V550" s="500">
        <v>2.0817635440517583E-4</v>
      </c>
      <c r="W550" s="500">
        <v>2.254661362577022E-3</v>
      </c>
      <c r="X550" s="500">
        <v>5.9530448285583415E-4</v>
      </c>
      <c r="Y550" s="500">
        <v>1.0419591325228907E-3</v>
      </c>
      <c r="Z550" s="500">
        <v>6.5303168453913825E-4</v>
      </c>
      <c r="AA550" s="500">
        <v>1.3314496535801734E-3</v>
      </c>
      <c r="AB550" s="500">
        <v>7.3994592326013489E-4</v>
      </c>
      <c r="AC550" s="500">
        <v>1.0406236773955607E-3</v>
      </c>
      <c r="AD550" s="500">
        <v>1.0259112373627014E-4</v>
      </c>
      <c r="AE550" s="500">
        <v>6.8069391143670164E-3</v>
      </c>
      <c r="AF550" s="500">
        <v>1.1985878586622382E-3</v>
      </c>
      <c r="AG550" s="500">
        <v>1.5484645219139644E-3</v>
      </c>
      <c r="AH550" s="500">
        <v>1.9620063946792368E-4</v>
      </c>
      <c r="AI550" s="500">
        <v>1.8935157768071502E-3</v>
      </c>
      <c r="AJ550" s="500">
        <v>4.6874146681884707E-3</v>
      </c>
      <c r="AK550" s="500">
        <v>1.6133653178833827E-3</v>
      </c>
      <c r="AL550" s="500">
        <v>6.9827421181772077E-3</v>
      </c>
      <c r="AM550" s="500">
        <v>-1.6797922227330635E-4</v>
      </c>
      <c r="AN550" s="500">
        <v>9.7303736638111441E-4</v>
      </c>
      <c r="AO550" s="500">
        <v>1.8138450627542282E-3</v>
      </c>
      <c r="AP550" s="500">
        <v>1.5548470468205644E-3</v>
      </c>
      <c r="AQ550" s="500">
        <v>1.6330427567160092E-3</v>
      </c>
      <c r="AR550" s="500">
        <v>1.5430571027318667E-3</v>
      </c>
      <c r="AS550" s="500">
        <v>1.6785391499859728E-3</v>
      </c>
      <c r="AT550" s="500">
        <v>2.3043589309788646E-3</v>
      </c>
      <c r="AU550" s="500">
        <v>2.9426862822454483E-3</v>
      </c>
      <c r="AV550" s="500">
        <v>3.3326200090516077E-3</v>
      </c>
      <c r="AW550" s="500">
        <v>1.7520657959379288E-3</v>
      </c>
      <c r="AX550" s="500">
        <v>3.7071521577606895E-3</v>
      </c>
      <c r="AY550" s="500">
        <v>1.8565650216404662E-3</v>
      </c>
      <c r="AZ550" s="500">
        <v>3.4099300872939826E-3</v>
      </c>
      <c r="BA550" s="500">
        <v>1.3102285423839913E-3</v>
      </c>
      <c r="BB550" s="500">
        <v>1.9021366264240947E-3</v>
      </c>
      <c r="BC550" s="500">
        <v>3.1222053234197756E-3</v>
      </c>
      <c r="BD550" s="500">
        <v>1.1126970728208229E-3</v>
      </c>
      <c r="BE550" s="500">
        <v>6.574236422026671E-4</v>
      </c>
      <c r="BF550" s="500">
        <v>1.3767601615107122E-3</v>
      </c>
      <c r="BG550" s="500">
        <v>1.2820625293597705E-3</v>
      </c>
      <c r="BH550" s="500">
        <v>1.4536601539737503E-3</v>
      </c>
      <c r="BI550" s="500">
        <v>4.9635333052848339E-3</v>
      </c>
      <c r="BJ550" s="500">
        <v>7.2603429039454119E-3</v>
      </c>
      <c r="BK550" s="500">
        <v>4.6602438599071018E-3</v>
      </c>
      <c r="BL550" s="500">
        <v>2.4257400628056684E-4</v>
      </c>
      <c r="BM550" s="500">
        <v>1.1113960182117332E-2</v>
      </c>
      <c r="BN550" s="500">
        <v>7.4744243826187539E-3</v>
      </c>
      <c r="BO550" s="500">
        <v>1.6759647069639023E-2</v>
      </c>
      <c r="BP550" s="500">
        <v>2.4177986047351056E-2</v>
      </c>
      <c r="BQ550" s="500">
        <v>1.7998741384657904E-3</v>
      </c>
      <c r="BR550" s="500">
        <v>2.8189695722426922E-3</v>
      </c>
      <c r="BS550" s="500">
        <v>1.8964598853273226E-3</v>
      </c>
      <c r="BT550" s="500">
        <v>3.5298346513540149E-3</v>
      </c>
      <c r="BU550" s="500">
        <v>6.0373666744294877E-3</v>
      </c>
      <c r="BV550" s="500">
        <v>2.2850237399175194E-3</v>
      </c>
      <c r="BW550" s="500">
        <v>6.3450625132576029E-4</v>
      </c>
      <c r="BX550" s="500">
        <v>2.4538837399315717E-4</v>
      </c>
      <c r="BY550" s="500">
        <v>6.7867184281432001E-4</v>
      </c>
      <c r="BZ550" s="500">
        <v>1.6540708180990773E-3</v>
      </c>
      <c r="CA550" s="500">
        <v>2.2113050172018517E-3</v>
      </c>
      <c r="CB550" s="500">
        <v>1.522464244334874E-3</v>
      </c>
      <c r="CC550" s="500">
        <v>1.6844323412114767E-2</v>
      </c>
      <c r="CD550" s="500">
        <v>3.3789316515733382E-3</v>
      </c>
      <c r="CE550" s="500">
        <v>3.1622292718336545E-3</v>
      </c>
      <c r="CF550" s="500">
        <v>2.3709049856588762E-3</v>
      </c>
      <c r="CG550" s="500">
        <v>1.28063552746613E-3</v>
      </c>
      <c r="CH550" s="500">
        <v>3.7287295907226267E-3</v>
      </c>
      <c r="CI550" s="500">
        <v>6.8341817881858932E-3</v>
      </c>
      <c r="CJ550" s="500">
        <v>1.996945125028092E-3</v>
      </c>
      <c r="CK550" s="500">
        <v>1.2859251373055311E-2</v>
      </c>
      <c r="CL550" s="500">
        <v>3.0997871268701651E-3</v>
      </c>
      <c r="CM550" s="500">
        <v>2.3758530367465253E-3</v>
      </c>
      <c r="CN550" s="500">
        <v>1.751137120576724E-3</v>
      </c>
      <c r="CO550" s="500">
        <v>1.774004806891051E-3</v>
      </c>
      <c r="CP550" s="500">
        <v>3.8004009891835148E-3</v>
      </c>
      <c r="CQ550" s="500">
        <v>4.5624990577276025E-3</v>
      </c>
      <c r="CR550" s="500">
        <v>1.9506837968727142E-3</v>
      </c>
      <c r="CS550" s="500">
        <v>5.5538563699955379E-3</v>
      </c>
      <c r="CT550" s="500">
        <v>1.2915286632881949E-3</v>
      </c>
      <c r="CU550" s="500">
        <v>1.0028947138488018</v>
      </c>
      <c r="CV550" s="500">
        <v>2.4921539250396326E-3</v>
      </c>
      <c r="CW550" s="500">
        <v>2.9017731594407391E-3</v>
      </c>
      <c r="CX550" s="500">
        <v>3.1981054261119644E-3</v>
      </c>
      <c r="CY550" s="500">
        <v>7.4723268024254764E-3</v>
      </c>
      <c r="CZ550" s="500">
        <v>1.3831426732287112E-3</v>
      </c>
      <c r="DA550" s="500">
        <v>2.1451163422916402E-3</v>
      </c>
      <c r="DB550" s="500">
        <v>2.7309969262683228E-3</v>
      </c>
      <c r="DC550" s="500">
        <v>1.9083354668678707E-3</v>
      </c>
      <c r="DD550" s="500">
        <v>2.2482273500153351E-3</v>
      </c>
      <c r="DE550" s="500">
        <v>8.9405878855595283E-4</v>
      </c>
      <c r="DF550" s="501">
        <v>1.8795163585542932E-3</v>
      </c>
      <c r="DH550" s="312"/>
      <c r="DI550" s="308"/>
      <c r="DJ550" s="311"/>
      <c r="DK550" s="308"/>
    </row>
    <row r="551" spans="2:115">
      <c r="B551" s="494" t="str">
        <f t="shared" ref="B551:C551" si="827">B437</f>
        <v>662</v>
      </c>
      <c r="C551" s="574" t="str">
        <f t="shared" si="827"/>
        <v>広告</v>
      </c>
      <c r="D551" s="500">
        <v>2.0021009039727716E-4</v>
      </c>
      <c r="E551" s="500">
        <v>8.2710518082202192E-5</v>
      </c>
      <c r="F551" s="500">
        <v>1.7209739097088277E-4</v>
      </c>
      <c r="G551" s="500">
        <v>2.3072592810077731E-4</v>
      </c>
      <c r="H551" s="500">
        <v>2.4720628390161769E-4</v>
      </c>
      <c r="I551" s="500">
        <v>0</v>
      </c>
      <c r="J551" s="500">
        <v>3.5171911277362248E-4</v>
      </c>
      <c r="K551" s="500">
        <v>4.7936934433812057E-4</v>
      </c>
      <c r="L551" s="500">
        <v>2.5493029139984089E-3</v>
      </c>
      <c r="M551" s="500">
        <v>1.5950906326914378E-4</v>
      </c>
      <c r="N551" s="500">
        <v>0</v>
      </c>
      <c r="O551" s="500">
        <v>2.2187491778820855E-4</v>
      </c>
      <c r="P551" s="500">
        <v>6.9912582465608906E-4</v>
      </c>
      <c r="Q551" s="500">
        <v>2.7601740430017042E-4</v>
      </c>
      <c r="R551" s="500">
        <v>7.9749539962427156E-4</v>
      </c>
      <c r="S551" s="500">
        <v>5.4109637502023429E-4</v>
      </c>
      <c r="T551" s="500">
        <v>5.0440457269944772E-4</v>
      </c>
      <c r="U551" s="500">
        <v>2.8823390184144635E-4</v>
      </c>
      <c r="V551" s="500">
        <v>8.7469551036297957E-5</v>
      </c>
      <c r="W551" s="500">
        <v>2.8766880138493393E-4</v>
      </c>
      <c r="X551" s="500">
        <v>6.1753092135569752E-5</v>
      </c>
      <c r="Y551" s="500">
        <v>2.0837125123569528E-4</v>
      </c>
      <c r="Z551" s="500">
        <v>1.4896690984238616E-4</v>
      </c>
      <c r="AA551" s="500">
        <v>4.5264225030901197E-4</v>
      </c>
      <c r="AB551" s="500">
        <v>4.7688614782760378E-3</v>
      </c>
      <c r="AC551" s="500">
        <v>3.9143260780548196E-3</v>
      </c>
      <c r="AD551" s="500">
        <v>3.5795337513204829E-5</v>
      </c>
      <c r="AE551" s="500">
        <v>1.0034392121051588E-4</v>
      </c>
      <c r="AF551" s="500">
        <v>5.0529316827884092E-4</v>
      </c>
      <c r="AG551" s="500">
        <v>4.7233434727910368E-4</v>
      </c>
      <c r="AH551" s="500">
        <v>3.7420389229382521E-5</v>
      </c>
      <c r="AI551" s="500">
        <v>4.0210272762444051E-4</v>
      </c>
      <c r="AJ551" s="500">
        <v>2.2510994468529451E-4</v>
      </c>
      <c r="AK551" s="500">
        <v>8.1688762620309033E-4</v>
      </c>
      <c r="AL551" s="500">
        <v>4.2008852101190429E-4</v>
      </c>
      <c r="AM551" s="500">
        <v>-2.4731912018792452E-5</v>
      </c>
      <c r="AN551" s="500">
        <v>1.1392315116851386E-4</v>
      </c>
      <c r="AO551" s="500">
        <v>1.4408341569454227E-4</v>
      </c>
      <c r="AP551" s="500">
        <v>1.1546420523592579E-4</v>
      </c>
      <c r="AQ551" s="500">
        <v>1.9046948654065449E-4</v>
      </c>
      <c r="AR551" s="500">
        <v>2.664462735213657E-4</v>
      </c>
      <c r="AS551" s="500">
        <v>2.2978244411511617E-4</v>
      </c>
      <c r="AT551" s="500">
        <v>3.0597333171726419E-4</v>
      </c>
      <c r="AU551" s="500">
        <v>6.2889694144485642E-4</v>
      </c>
      <c r="AV551" s="500">
        <v>3.8805529817494778E-4</v>
      </c>
      <c r="AW551" s="500">
        <v>4.3897729625313027E-4</v>
      </c>
      <c r="AX551" s="500">
        <v>6.088842260531048E-4</v>
      </c>
      <c r="AY551" s="500">
        <v>2.881769529134952E-4</v>
      </c>
      <c r="AZ551" s="500">
        <v>3.5050979391654697E-4</v>
      </c>
      <c r="BA551" s="500">
        <v>8.1660667842068616E-4</v>
      </c>
      <c r="BB551" s="500">
        <v>3.8272912030531091E-4</v>
      </c>
      <c r="BC551" s="500">
        <v>4.0565986909187529E-4</v>
      </c>
      <c r="BD551" s="500">
        <v>3.7235523967634859E-4</v>
      </c>
      <c r="BE551" s="500">
        <v>5.8504787452514956E-4</v>
      </c>
      <c r="BF551" s="500">
        <v>7.2427836348533273E-4</v>
      </c>
      <c r="BG551" s="500">
        <v>1.2812225090043099E-3</v>
      </c>
      <c r="BH551" s="500">
        <v>4.7660004183906204E-4</v>
      </c>
      <c r="BI551" s="500">
        <v>2.3941218210664489E-4</v>
      </c>
      <c r="BJ551" s="500">
        <v>3.3309479653108553E-4</v>
      </c>
      <c r="BK551" s="500">
        <v>1.0350240912764628E-3</v>
      </c>
      <c r="BL551" s="500">
        <v>2.6191482708050754E-5</v>
      </c>
      <c r="BM551" s="500">
        <v>3.6029947153558945E-4</v>
      </c>
      <c r="BN551" s="500">
        <v>1.7329514758242481E-4</v>
      </c>
      <c r="BO551" s="500">
        <v>2.8438908458294391E-4</v>
      </c>
      <c r="BP551" s="500">
        <v>2.6214355049180758E-4</v>
      </c>
      <c r="BQ551" s="500">
        <v>3.9705158880777927E-4</v>
      </c>
      <c r="BR551" s="500">
        <v>1.335367611924963E-3</v>
      </c>
      <c r="BS551" s="500">
        <v>7.4500759420390765E-4</v>
      </c>
      <c r="BT551" s="500">
        <v>2.9246151706930609E-4</v>
      </c>
      <c r="BU551" s="500">
        <v>1.2434347295158237E-3</v>
      </c>
      <c r="BV551" s="500">
        <v>2.9747636557461224E-3</v>
      </c>
      <c r="BW551" s="500">
        <v>1.2382746501053666E-3</v>
      </c>
      <c r="BX551" s="500">
        <v>5.0941255883443987E-4</v>
      </c>
      <c r="BY551" s="500">
        <v>4.3713050724394388E-4</v>
      </c>
      <c r="BZ551" s="500">
        <v>6.8112397987651907E-4</v>
      </c>
      <c r="CA551" s="500">
        <v>3.4323375388623536E-4</v>
      </c>
      <c r="CB551" s="500">
        <v>3.8872035191972796E-4</v>
      </c>
      <c r="CC551" s="500">
        <v>9.4901281495397534E-4</v>
      </c>
      <c r="CD551" s="500">
        <v>4.8833721818050961E-4</v>
      </c>
      <c r="CE551" s="500">
        <v>2.9069363690807101E-4</v>
      </c>
      <c r="CF551" s="500">
        <v>3.5371289236540797E-4</v>
      </c>
      <c r="CG551" s="500">
        <v>1.794656131711472E-4</v>
      </c>
      <c r="CH551" s="500">
        <v>2.433625390353827E-3</v>
      </c>
      <c r="CI551" s="500">
        <v>1.4578239302401705E-3</v>
      </c>
      <c r="CJ551" s="500">
        <v>1.0995114821099215E-3</v>
      </c>
      <c r="CK551" s="500">
        <v>2.2715736879934277E-3</v>
      </c>
      <c r="CL551" s="500">
        <v>2.4433119390014466E-3</v>
      </c>
      <c r="CM551" s="500">
        <v>2.0053062495892194E-4</v>
      </c>
      <c r="CN551" s="500">
        <v>3.5196985423336074E-4</v>
      </c>
      <c r="CO551" s="500">
        <v>4.3607803181499975E-4</v>
      </c>
      <c r="CP551" s="500">
        <v>2.8101214815313388E-4</v>
      </c>
      <c r="CQ551" s="500">
        <v>4.2000736359565192E-4</v>
      </c>
      <c r="CR551" s="500">
        <v>1.7414726597911464E-4</v>
      </c>
      <c r="CS551" s="500">
        <v>2.2323568154474424E-4</v>
      </c>
      <c r="CT551" s="500">
        <v>3.1703371913327196E-4</v>
      </c>
      <c r="CU551" s="500">
        <v>1.612446293820146E-3</v>
      </c>
      <c r="CV551" s="500">
        <v>1.0005922254713147</v>
      </c>
      <c r="CW551" s="500">
        <v>2.6633886300887538E-4</v>
      </c>
      <c r="CX551" s="500">
        <v>1.2832016489117976E-3</v>
      </c>
      <c r="CY551" s="500">
        <v>5.8946907034592051E-4</v>
      </c>
      <c r="CZ551" s="500">
        <v>9.5818653060745183E-4</v>
      </c>
      <c r="DA551" s="500">
        <v>1.0789224302660909E-3</v>
      </c>
      <c r="DB551" s="500">
        <v>1.0978511775889003E-3</v>
      </c>
      <c r="DC551" s="500">
        <v>4.1915096262687786E-4</v>
      </c>
      <c r="DD551" s="500">
        <v>7.1689797179330932E-4</v>
      </c>
      <c r="DE551" s="500">
        <v>2.0759005550852541E-4</v>
      </c>
      <c r="DF551" s="501">
        <v>4.9951375116191916E-4</v>
      </c>
      <c r="DH551" s="312"/>
      <c r="DI551" s="308"/>
      <c r="DJ551" s="311"/>
      <c r="DK551" s="308"/>
    </row>
    <row r="552" spans="2:115">
      <c r="B552" s="494" t="str">
        <f t="shared" ref="B552:C552" si="828">B438</f>
        <v>663</v>
      </c>
      <c r="C552" s="574" t="str">
        <f t="shared" si="828"/>
        <v>自動車整備・機械修理</v>
      </c>
      <c r="D552" s="500">
        <v>2.8369789213935466E-2</v>
      </c>
      <c r="E552" s="500">
        <v>1.0684217299356308E-2</v>
      </c>
      <c r="F552" s="500">
        <v>6.311377113442114E-2</v>
      </c>
      <c r="G552" s="500">
        <v>1.4458514999339008E-2</v>
      </c>
      <c r="H552" s="500">
        <v>6.2266390115106457E-3</v>
      </c>
      <c r="I552" s="500">
        <v>0</v>
      </c>
      <c r="J552" s="500">
        <v>4.3721163184446174E-2</v>
      </c>
      <c r="K552" s="500">
        <v>6.4366527232822216E-3</v>
      </c>
      <c r="L552" s="500">
        <v>7.2706237469160944E-3</v>
      </c>
      <c r="M552" s="500">
        <v>7.4545920238191623E-3</v>
      </c>
      <c r="N552" s="500">
        <v>0</v>
      </c>
      <c r="O552" s="500">
        <v>1.0150732296995911E-2</v>
      </c>
      <c r="P552" s="500">
        <v>5.7676333395840591E-3</v>
      </c>
      <c r="Q552" s="500">
        <v>1.554880215757138E-2</v>
      </c>
      <c r="R552" s="500">
        <v>5.9293497879656792E-3</v>
      </c>
      <c r="S552" s="500">
        <v>1.0320615191758692E-2</v>
      </c>
      <c r="T552" s="500">
        <v>5.9972382871162295E-3</v>
      </c>
      <c r="U552" s="500">
        <v>7.5410921880516317E-3</v>
      </c>
      <c r="V552" s="500">
        <v>4.1200594375853461E-3</v>
      </c>
      <c r="W552" s="500">
        <v>1.5128777384663811E-2</v>
      </c>
      <c r="X552" s="500">
        <v>4.4344899205332943E-3</v>
      </c>
      <c r="Y552" s="500">
        <v>1.547035054693249E-2</v>
      </c>
      <c r="Z552" s="500">
        <v>6.6083483356478671E-3</v>
      </c>
      <c r="AA552" s="500">
        <v>8.2791609000520024E-3</v>
      </c>
      <c r="AB552" s="500">
        <v>6.8919891542926224E-3</v>
      </c>
      <c r="AC552" s="500">
        <v>5.5552687613173437E-3</v>
      </c>
      <c r="AD552" s="500">
        <v>1.6388113427256454E-3</v>
      </c>
      <c r="AE552" s="500">
        <v>1.058834225069457E-2</v>
      </c>
      <c r="AF552" s="500">
        <v>6.804312530868919E-3</v>
      </c>
      <c r="AG552" s="500">
        <v>1.1729919151713737E-2</v>
      </c>
      <c r="AH552" s="500">
        <v>6.9738667315038605E-4</v>
      </c>
      <c r="AI552" s="500">
        <v>1.0088964679836944E-2</v>
      </c>
      <c r="AJ552" s="500">
        <v>1.6700985732853203E-2</v>
      </c>
      <c r="AK552" s="500">
        <v>1.2492840655625921E-2</v>
      </c>
      <c r="AL552" s="500">
        <v>2.3011011968982146E-2</v>
      </c>
      <c r="AM552" s="500">
        <v>-5.0561088667355238E-3</v>
      </c>
      <c r="AN552" s="500">
        <v>4.3611022394303483E-3</v>
      </c>
      <c r="AO552" s="500">
        <v>3.7846342787135729E-3</v>
      </c>
      <c r="AP552" s="500">
        <v>2.9024395990182605E-3</v>
      </c>
      <c r="AQ552" s="500">
        <v>8.8314578134670568E-3</v>
      </c>
      <c r="AR552" s="500">
        <v>7.3672521230634391E-3</v>
      </c>
      <c r="AS552" s="500">
        <v>8.9004607321579773E-3</v>
      </c>
      <c r="AT552" s="500">
        <v>9.5851152100768604E-3</v>
      </c>
      <c r="AU552" s="500">
        <v>8.7109551305907165E-3</v>
      </c>
      <c r="AV552" s="500">
        <v>7.1358402783564768E-3</v>
      </c>
      <c r="AW552" s="500">
        <v>1.0887469485044404E-2</v>
      </c>
      <c r="AX552" s="500">
        <v>1.1132837288017863E-2</v>
      </c>
      <c r="AY552" s="500">
        <v>1.0756843541871815E-2</v>
      </c>
      <c r="AZ552" s="500">
        <v>6.2957816610005801E-3</v>
      </c>
      <c r="BA552" s="500">
        <v>4.3177633237104288E-3</v>
      </c>
      <c r="BB552" s="500">
        <v>8.1926549533427959E-3</v>
      </c>
      <c r="BC552" s="500">
        <v>4.4426477091699459E-3</v>
      </c>
      <c r="BD552" s="500">
        <v>3.5568430389690178E-3</v>
      </c>
      <c r="BE552" s="500">
        <v>4.8956842941420596E-3</v>
      </c>
      <c r="BF552" s="500">
        <v>3.7280494282436322E-3</v>
      </c>
      <c r="BG552" s="500">
        <v>4.445499261215429E-3</v>
      </c>
      <c r="BH552" s="500">
        <v>5.3037586677747717E-3</v>
      </c>
      <c r="BI552" s="500">
        <v>3.0108452282502913E-3</v>
      </c>
      <c r="BJ552" s="500">
        <v>5.0695535014115773E-3</v>
      </c>
      <c r="BK552" s="500">
        <v>8.9820453289421766E-3</v>
      </c>
      <c r="BL552" s="500">
        <v>3.1917068707861523E-3</v>
      </c>
      <c r="BM552" s="500">
        <v>6.9939158436233464E-3</v>
      </c>
      <c r="BN552" s="500">
        <v>1.1109426059658329E-2</v>
      </c>
      <c r="BO552" s="500">
        <v>1.0634805495770021E-2</v>
      </c>
      <c r="BP552" s="500">
        <v>1.028025922415453E-2</v>
      </c>
      <c r="BQ552" s="500">
        <v>2.5257245844775549E-2</v>
      </c>
      <c r="BR552" s="500">
        <v>6.733674984669512E-3</v>
      </c>
      <c r="BS552" s="500">
        <v>1.9430264225115065E-2</v>
      </c>
      <c r="BT552" s="500">
        <v>1.7698071729367371E-2</v>
      </c>
      <c r="BU552" s="500">
        <v>5.3914666109456484E-3</v>
      </c>
      <c r="BV552" s="500">
        <v>5.1206337446589997E-3</v>
      </c>
      <c r="BW552" s="500">
        <v>1.3335945174651881E-3</v>
      </c>
      <c r="BX552" s="500">
        <v>6.9661130027387334E-4</v>
      </c>
      <c r="BY552" s="500">
        <v>1.3769898458576635E-3</v>
      </c>
      <c r="BZ552" s="500">
        <v>5.1391545753646925E-3</v>
      </c>
      <c r="CA552" s="500">
        <v>2.0013467009863031E-2</v>
      </c>
      <c r="CB552" s="500">
        <v>2.4580811358285155E-3</v>
      </c>
      <c r="CC552" s="500">
        <v>6.2289024443571176E-3</v>
      </c>
      <c r="CD552" s="500">
        <v>7.4646160752103513E-3</v>
      </c>
      <c r="CE552" s="500">
        <v>8.9161030437397808E-3</v>
      </c>
      <c r="CF552" s="500">
        <v>3.6001483551550543E-3</v>
      </c>
      <c r="CG552" s="500">
        <v>6.2665751605503481E-3</v>
      </c>
      <c r="CH552" s="500">
        <v>8.11235428042246E-3</v>
      </c>
      <c r="CI552" s="500">
        <v>9.3061858142986908E-3</v>
      </c>
      <c r="CJ552" s="500">
        <v>1.2017206399875531E-2</v>
      </c>
      <c r="CK552" s="500">
        <v>5.4873846356339531E-3</v>
      </c>
      <c r="CL552" s="500">
        <v>6.6999473896165373E-3</v>
      </c>
      <c r="CM552" s="500">
        <v>8.7303382090762778E-3</v>
      </c>
      <c r="CN552" s="500">
        <v>6.4854558263878108E-3</v>
      </c>
      <c r="CO552" s="500">
        <v>1.4231229965400154E-2</v>
      </c>
      <c r="CP552" s="500">
        <v>3.9180284887121233E-3</v>
      </c>
      <c r="CQ552" s="500">
        <v>1.1390646574474266E-2</v>
      </c>
      <c r="CR552" s="500">
        <v>5.7804241725917587E-3</v>
      </c>
      <c r="CS552" s="500">
        <v>4.1255592433983935E-3</v>
      </c>
      <c r="CT552" s="500">
        <v>4.652551842596552E-3</v>
      </c>
      <c r="CU552" s="500">
        <v>0.10860568942045226</v>
      </c>
      <c r="CV552" s="500">
        <v>5.1436913162100648E-3</v>
      </c>
      <c r="CW552" s="500">
        <v>1.0189554958282219</v>
      </c>
      <c r="CX552" s="500">
        <v>4.2252484444599983E-3</v>
      </c>
      <c r="CY552" s="500">
        <v>1.4898658380623422E-2</v>
      </c>
      <c r="CZ552" s="500">
        <v>4.4703739696453811E-3</v>
      </c>
      <c r="DA552" s="500">
        <v>6.8971991060344474E-3</v>
      </c>
      <c r="DB552" s="500">
        <v>8.7806680931568001E-3</v>
      </c>
      <c r="DC552" s="500">
        <v>3.989338225847865E-3</v>
      </c>
      <c r="DD552" s="500">
        <v>5.9731971265691271E-3</v>
      </c>
      <c r="DE552" s="500">
        <v>2.5117666635242775E-3</v>
      </c>
      <c r="DF552" s="501">
        <v>4.9256249031131337E-3</v>
      </c>
      <c r="DH552" s="312"/>
      <c r="DI552" s="308"/>
      <c r="DJ552" s="311"/>
      <c r="DK552" s="308"/>
    </row>
    <row r="553" spans="2:115">
      <c r="B553" s="494" t="str">
        <f t="shared" ref="B553:C553" si="829">B439</f>
        <v>669</v>
      </c>
      <c r="C553" s="574" t="str">
        <f t="shared" si="829"/>
        <v>その他の対事業所サービス</v>
      </c>
      <c r="D553" s="500">
        <v>4.7971968784191778E-3</v>
      </c>
      <c r="E553" s="500">
        <v>5.2196203853456923E-3</v>
      </c>
      <c r="F553" s="500">
        <v>2.3452380922290929E-2</v>
      </c>
      <c r="G553" s="500">
        <v>4.8881494495348048E-3</v>
      </c>
      <c r="H553" s="500">
        <v>1.3664374091408044E-2</v>
      </c>
      <c r="I553" s="500">
        <v>0</v>
      </c>
      <c r="J553" s="500">
        <v>1.7808821405811866E-2</v>
      </c>
      <c r="K553" s="500">
        <v>1.8077910498401167E-2</v>
      </c>
      <c r="L553" s="500">
        <v>1.3991155321527848E-2</v>
      </c>
      <c r="M553" s="500">
        <v>5.6305948459894166E-3</v>
      </c>
      <c r="N553" s="500">
        <v>0</v>
      </c>
      <c r="O553" s="500">
        <v>1.0848294915560466E-2</v>
      </c>
      <c r="P553" s="500">
        <v>2.4419681755528076E-2</v>
      </c>
      <c r="Q553" s="500">
        <v>1.4844124108909607E-2</v>
      </c>
      <c r="R553" s="500">
        <v>2.7830105176911053E-2</v>
      </c>
      <c r="S553" s="500">
        <v>1.6216838656914048E-2</v>
      </c>
      <c r="T553" s="500">
        <v>1.3331662946466972E-2</v>
      </c>
      <c r="U553" s="500">
        <v>3.4914146559822223E-2</v>
      </c>
      <c r="V553" s="500">
        <v>3.6906209257244063E-3</v>
      </c>
      <c r="W553" s="500">
        <v>1.7308721996181511E-2</v>
      </c>
      <c r="X553" s="500">
        <v>4.2608303482606366E-3</v>
      </c>
      <c r="Y553" s="500">
        <v>1.4589795034193749E-2</v>
      </c>
      <c r="Z553" s="500">
        <v>9.5990097332035468E-3</v>
      </c>
      <c r="AA553" s="500">
        <v>1.4999059504237288E-2</v>
      </c>
      <c r="AB553" s="500">
        <v>1.5844590286190941E-2</v>
      </c>
      <c r="AC553" s="500">
        <v>1.4527092135202691E-2</v>
      </c>
      <c r="AD553" s="500">
        <v>2.4451066797913264E-3</v>
      </c>
      <c r="AE553" s="500">
        <v>1.1112417128246692E-2</v>
      </c>
      <c r="AF553" s="500">
        <v>2.0208190856226181E-2</v>
      </c>
      <c r="AG553" s="500">
        <v>1.4927780677952562E-2</v>
      </c>
      <c r="AH553" s="500">
        <v>1.41957123501524E-3</v>
      </c>
      <c r="AI553" s="500">
        <v>4.7600843033658996E-2</v>
      </c>
      <c r="AJ553" s="500">
        <v>4.9484639798727685E-2</v>
      </c>
      <c r="AK553" s="500">
        <v>1.8948208549672444E-2</v>
      </c>
      <c r="AL553" s="500">
        <v>3.9482367691424165E-2</v>
      </c>
      <c r="AM553" s="500">
        <v>-2.0161324119909226E-3</v>
      </c>
      <c r="AN553" s="500">
        <v>6.3542062379592099E-3</v>
      </c>
      <c r="AO553" s="500">
        <v>1.3949493645288883E-2</v>
      </c>
      <c r="AP553" s="500">
        <v>9.4760395395018203E-3</v>
      </c>
      <c r="AQ553" s="500">
        <v>7.5533398141069781E-3</v>
      </c>
      <c r="AR553" s="500">
        <v>1.5937110550375822E-2</v>
      </c>
      <c r="AS553" s="500">
        <v>1.4894515457419728E-2</v>
      </c>
      <c r="AT553" s="500">
        <v>2.4351125524852302E-2</v>
      </c>
      <c r="AU553" s="500">
        <v>2.0309405898861651E-2</v>
      </c>
      <c r="AV553" s="500">
        <v>1.867349796976071E-2</v>
      </c>
      <c r="AW553" s="500">
        <v>2.1205073385062761E-2</v>
      </c>
      <c r="AX553" s="500">
        <v>2.5134430912771347E-2</v>
      </c>
      <c r="AY553" s="500">
        <v>2.5754852152253899E-2</v>
      </c>
      <c r="AZ553" s="500">
        <v>1.9679568246247798E-2</v>
      </c>
      <c r="BA553" s="500">
        <v>1.7908084450177168E-2</v>
      </c>
      <c r="BB553" s="500">
        <v>2.0754311473927381E-2</v>
      </c>
      <c r="BC553" s="500">
        <v>1.6908261104259508E-2</v>
      </c>
      <c r="BD553" s="500">
        <v>2.2032142083967855E-2</v>
      </c>
      <c r="BE553" s="500">
        <v>1.8549916553967271E-2</v>
      </c>
      <c r="BF553" s="500">
        <v>1.4913312010597887E-2</v>
      </c>
      <c r="BG553" s="500">
        <v>1.7952442315848801E-2</v>
      </c>
      <c r="BH553" s="500">
        <v>1.8282050487288128E-2</v>
      </c>
      <c r="BI553" s="500">
        <v>1.2221326350174493E-2</v>
      </c>
      <c r="BJ553" s="500">
        <v>2.4374918450981976E-2</v>
      </c>
      <c r="BK553" s="500">
        <v>1.7446830498583733E-2</v>
      </c>
      <c r="BL553" s="500">
        <v>1.479055124715314E-3</v>
      </c>
      <c r="BM553" s="500">
        <v>5.3356526866625918E-2</v>
      </c>
      <c r="BN553" s="500">
        <v>2.76004327733884E-2</v>
      </c>
      <c r="BO553" s="500">
        <v>8.528527073390163E-2</v>
      </c>
      <c r="BP553" s="500">
        <v>4.4751005124996419E-2</v>
      </c>
      <c r="BQ553" s="500">
        <v>3.3166039831837232E-2</v>
      </c>
      <c r="BR553" s="500">
        <v>3.2033624880716323E-2</v>
      </c>
      <c r="BS553" s="500">
        <v>8.0803291317386852E-2</v>
      </c>
      <c r="BT553" s="500">
        <v>3.5910835663391281E-2</v>
      </c>
      <c r="BU553" s="500">
        <v>4.7347091301838708E-2</v>
      </c>
      <c r="BV553" s="500">
        <v>6.7871125023786213E-2</v>
      </c>
      <c r="BW553" s="500">
        <v>1.9240050813925366E-2</v>
      </c>
      <c r="BX553" s="500">
        <v>9.4796568751852779E-3</v>
      </c>
      <c r="BY553" s="500">
        <v>1.254097863649991E-2</v>
      </c>
      <c r="BZ553" s="500">
        <v>2.9755715936349503E-2</v>
      </c>
      <c r="CA553" s="500">
        <v>1.5220831391705596E-2</v>
      </c>
      <c r="CB553" s="500">
        <v>1.1331643484075069E-2</v>
      </c>
      <c r="CC553" s="500">
        <v>1.496315650809768E-2</v>
      </c>
      <c r="CD553" s="500">
        <v>4.3457477246035124E-2</v>
      </c>
      <c r="CE553" s="500">
        <v>0.10149500526780988</v>
      </c>
      <c r="CF553" s="500">
        <v>2.2512520867708913E-2</v>
      </c>
      <c r="CG553" s="500">
        <v>1.6452989179729399E-2</v>
      </c>
      <c r="CH553" s="500">
        <v>8.3291195107372193E-2</v>
      </c>
      <c r="CI553" s="500">
        <v>7.9591415401203139E-2</v>
      </c>
      <c r="CJ553" s="500">
        <v>7.6554478365499487E-2</v>
      </c>
      <c r="CK553" s="500">
        <v>9.8835810152998277E-2</v>
      </c>
      <c r="CL553" s="500">
        <v>3.6304333429277642E-2</v>
      </c>
      <c r="CM553" s="500">
        <v>3.5844579480210789E-2</v>
      </c>
      <c r="CN553" s="500">
        <v>3.8790554074229523E-2</v>
      </c>
      <c r="CO553" s="500">
        <v>0.10765745500641283</v>
      </c>
      <c r="CP553" s="500">
        <v>2.5033893497425814E-2</v>
      </c>
      <c r="CQ553" s="500">
        <v>4.9942933133689291E-2</v>
      </c>
      <c r="CR553" s="500">
        <v>3.5522908781380667E-2</v>
      </c>
      <c r="CS553" s="500">
        <v>2.0249197183087583E-2</v>
      </c>
      <c r="CT553" s="500">
        <v>3.2876487098631238E-2</v>
      </c>
      <c r="CU553" s="500">
        <v>8.2974762967949894E-2</v>
      </c>
      <c r="CV553" s="500">
        <v>4.401165078293677E-2</v>
      </c>
      <c r="CW553" s="500">
        <v>3.6658514604497351E-2</v>
      </c>
      <c r="CX553" s="500">
        <v>1.0846420418034459</v>
      </c>
      <c r="CY553" s="500">
        <v>3.2164147433567998E-2</v>
      </c>
      <c r="CZ553" s="500">
        <v>1.6119277956804894E-2</v>
      </c>
      <c r="DA553" s="500">
        <v>2.5302882869622234E-2</v>
      </c>
      <c r="DB553" s="500">
        <v>2.1826799998029129E-2</v>
      </c>
      <c r="DC553" s="500">
        <v>1.5056472432601267E-2</v>
      </c>
      <c r="DD553" s="500">
        <v>1.6735999959444949E-2</v>
      </c>
      <c r="DE553" s="500">
        <v>6.6541153811907052E-3</v>
      </c>
      <c r="DF553" s="501">
        <v>3.0940342527385603E-2</v>
      </c>
      <c r="DH553" s="312"/>
      <c r="DI553" s="308"/>
      <c r="DJ553" s="311"/>
      <c r="DK553" s="308"/>
    </row>
    <row r="554" spans="2:115">
      <c r="B554" s="494" t="str">
        <f t="shared" ref="B554:C554" si="830">B440</f>
        <v>671</v>
      </c>
      <c r="C554" s="574" t="str">
        <f t="shared" si="830"/>
        <v>宿泊業</v>
      </c>
      <c r="D554" s="500">
        <v>0</v>
      </c>
      <c r="E554" s="500">
        <v>0</v>
      </c>
      <c r="F554" s="500">
        <v>0</v>
      </c>
      <c r="G554" s="500">
        <v>0</v>
      </c>
      <c r="H554" s="500">
        <v>0</v>
      </c>
      <c r="I554" s="500">
        <v>0</v>
      </c>
      <c r="J554" s="500">
        <v>0</v>
      </c>
      <c r="K554" s="500">
        <v>0</v>
      </c>
      <c r="L554" s="500">
        <v>0</v>
      </c>
      <c r="M554" s="500">
        <v>0</v>
      </c>
      <c r="N554" s="500">
        <v>0</v>
      </c>
      <c r="O554" s="500">
        <v>0</v>
      </c>
      <c r="P554" s="500">
        <v>0</v>
      </c>
      <c r="Q554" s="500">
        <v>0</v>
      </c>
      <c r="R554" s="500">
        <v>0</v>
      </c>
      <c r="S554" s="500">
        <v>0</v>
      </c>
      <c r="T554" s="500">
        <v>0</v>
      </c>
      <c r="U554" s="500">
        <v>0</v>
      </c>
      <c r="V554" s="500">
        <v>0</v>
      </c>
      <c r="W554" s="500">
        <v>0</v>
      </c>
      <c r="X554" s="500">
        <v>0</v>
      </c>
      <c r="Y554" s="500">
        <v>0</v>
      </c>
      <c r="Z554" s="500">
        <v>0</v>
      </c>
      <c r="AA554" s="500">
        <v>0</v>
      </c>
      <c r="AB554" s="500">
        <v>0</v>
      </c>
      <c r="AC554" s="500">
        <v>0</v>
      </c>
      <c r="AD554" s="500">
        <v>0</v>
      </c>
      <c r="AE554" s="500">
        <v>0</v>
      </c>
      <c r="AF554" s="500">
        <v>0</v>
      </c>
      <c r="AG554" s="500">
        <v>0</v>
      </c>
      <c r="AH554" s="500">
        <v>0</v>
      </c>
      <c r="AI554" s="500">
        <v>0</v>
      </c>
      <c r="AJ554" s="500">
        <v>0</v>
      </c>
      <c r="AK554" s="500">
        <v>0</v>
      </c>
      <c r="AL554" s="500">
        <v>0</v>
      </c>
      <c r="AM554" s="500">
        <v>0</v>
      </c>
      <c r="AN554" s="500">
        <v>0</v>
      </c>
      <c r="AO554" s="500">
        <v>0</v>
      </c>
      <c r="AP554" s="500">
        <v>0</v>
      </c>
      <c r="AQ554" s="500">
        <v>0</v>
      </c>
      <c r="AR554" s="500">
        <v>0</v>
      </c>
      <c r="AS554" s="500">
        <v>0</v>
      </c>
      <c r="AT554" s="500">
        <v>0</v>
      </c>
      <c r="AU554" s="500">
        <v>0</v>
      </c>
      <c r="AV554" s="500">
        <v>0</v>
      </c>
      <c r="AW554" s="500">
        <v>0</v>
      </c>
      <c r="AX554" s="500">
        <v>0</v>
      </c>
      <c r="AY554" s="500">
        <v>0</v>
      </c>
      <c r="AZ554" s="500">
        <v>0</v>
      </c>
      <c r="BA554" s="500">
        <v>0</v>
      </c>
      <c r="BB554" s="500">
        <v>0</v>
      </c>
      <c r="BC554" s="500">
        <v>0</v>
      </c>
      <c r="BD554" s="500">
        <v>0</v>
      </c>
      <c r="BE554" s="500">
        <v>0</v>
      </c>
      <c r="BF554" s="500">
        <v>0</v>
      </c>
      <c r="BG554" s="500">
        <v>0</v>
      </c>
      <c r="BH554" s="500">
        <v>0</v>
      </c>
      <c r="BI554" s="500">
        <v>0</v>
      </c>
      <c r="BJ554" s="500">
        <v>0</v>
      </c>
      <c r="BK554" s="500">
        <v>0</v>
      </c>
      <c r="BL554" s="500">
        <v>0</v>
      </c>
      <c r="BM554" s="500">
        <v>0</v>
      </c>
      <c r="BN554" s="500">
        <v>0</v>
      </c>
      <c r="BO554" s="500">
        <v>0</v>
      </c>
      <c r="BP554" s="500">
        <v>0</v>
      </c>
      <c r="BQ554" s="500">
        <v>0</v>
      </c>
      <c r="BR554" s="500">
        <v>0</v>
      </c>
      <c r="BS554" s="500">
        <v>0</v>
      </c>
      <c r="BT554" s="500">
        <v>0</v>
      </c>
      <c r="BU554" s="500">
        <v>0</v>
      </c>
      <c r="BV554" s="500">
        <v>0</v>
      </c>
      <c r="BW554" s="500">
        <v>0</v>
      </c>
      <c r="BX554" s="500">
        <v>0</v>
      </c>
      <c r="BY554" s="500">
        <v>0</v>
      </c>
      <c r="BZ554" s="500">
        <v>0</v>
      </c>
      <c r="CA554" s="500">
        <v>0</v>
      </c>
      <c r="CB554" s="500">
        <v>0</v>
      </c>
      <c r="CC554" s="500">
        <v>0</v>
      </c>
      <c r="CD554" s="500">
        <v>0</v>
      </c>
      <c r="CE554" s="500">
        <v>0</v>
      </c>
      <c r="CF554" s="500">
        <v>0</v>
      </c>
      <c r="CG554" s="500">
        <v>0</v>
      </c>
      <c r="CH554" s="500">
        <v>0</v>
      </c>
      <c r="CI554" s="500">
        <v>0</v>
      </c>
      <c r="CJ554" s="500">
        <v>0</v>
      </c>
      <c r="CK554" s="500">
        <v>0</v>
      </c>
      <c r="CL554" s="500">
        <v>0</v>
      </c>
      <c r="CM554" s="500">
        <v>0</v>
      </c>
      <c r="CN554" s="500">
        <v>0</v>
      </c>
      <c r="CO554" s="500">
        <v>0</v>
      </c>
      <c r="CP554" s="500">
        <v>0</v>
      </c>
      <c r="CQ554" s="500">
        <v>0</v>
      </c>
      <c r="CR554" s="500">
        <v>0</v>
      </c>
      <c r="CS554" s="500">
        <v>0</v>
      </c>
      <c r="CT554" s="500">
        <v>0</v>
      </c>
      <c r="CU554" s="500">
        <v>0</v>
      </c>
      <c r="CV554" s="500">
        <v>0</v>
      </c>
      <c r="CW554" s="500">
        <v>0</v>
      </c>
      <c r="CX554" s="500">
        <v>0</v>
      </c>
      <c r="CY554" s="500">
        <v>1</v>
      </c>
      <c r="CZ554" s="500">
        <v>0</v>
      </c>
      <c r="DA554" s="500">
        <v>0</v>
      </c>
      <c r="DB554" s="500">
        <v>0</v>
      </c>
      <c r="DC554" s="500">
        <v>0</v>
      </c>
      <c r="DD554" s="500">
        <v>0</v>
      </c>
      <c r="DE554" s="500">
        <v>0</v>
      </c>
      <c r="DF554" s="501">
        <v>0</v>
      </c>
      <c r="DH554" s="312"/>
      <c r="DI554" s="308"/>
      <c r="DJ554" s="311"/>
      <c r="DK554" s="308"/>
    </row>
    <row r="555" spans="2:115">
      <c r="B555" s="494" t="str">
        <f t="shared" ref="B555:C555" si="831">B441</f>
        <v>672</v>
      </c>
      <c r="C555" s="574" t="str">
        <f t="shared" si="831"/>
        <v>飲食サービス</v>
      </c>
      <c r="D555" s="500">
        <v>1.5712034323054628E-6</v>
      </c>
      <c r="E555" s="500">
        <v>1.0086241111143584E-6</v>
      </c>
      <c r="F555" s="500">
        <v>1.4215166048726753E-6</v>
      </c>
      <c r="G555" s="500">
        <v>1.1872457986661398E-5</v>
      </c>
      <c r="H555" s="500">
        <v>1.0813670008749034E-6</v>
      </c>
      <c r="I555" s="500">
        <v>0</v>
      </c>
      <c r="J555" s="500">
        <v>9.9806832127497577E-6</v>
      </c>
      <c r="K555" s="500">
        <v>4.35490083206399E-6</v>
      </c>
      <c r="L555" s="500">
        <v>2.3083604986948159E-6</v>
      </c>
      <c r="M555" s="500">
        <v>3.3135404135782237E-6</v>
      </c>
      <c r="N555" s="500">
        <v>0</v>
      </c>
      <c r="O555" s="500">
        <v>8.8040865117773092E-7</v>
      </c>
      <c r="P555" s="500">
        <v>1.8778551353305341E-6</v>
      </c>
      <c r="Q555" s="500">
        <v>2.918353905196755E-6</v>
      </c>
      <c r="R555" s="500">
        <v>2.6151084003527669E-6</v>
      </c>
      <c r="S555" s="500">
        <v>6.4814518544872029E-6</v>
      </c>
      <c r="T555" s="500">
        <v>3.3394225822044459E-6</v>
      </c>
      <c r="U555" s="500">
        <v>1.8472385769041683E-6</v>
      </c>
      <c r="V555" s="500">
        <v>4.7814203102773549E-7</v>
      </c>
      <c r="W555" s="500">
        <v>3.8794271888254137E-6</v>
      </c>
      <c r="X555" s="500">
        <v>1.5922959339803953E-6</v>
      </c>
      <c r="Y555" s="500">
        <v>4.0574914059575264E-6</v>
      </c>
      <c r="Z555" s="500">
        <v>4.5608686805031525E-6</v>
      </c>
      <c r="AA555" s="500">
        <v>5.8473235510362609E-6</v>
      </c>
      <c r="AB555" s="500">
        <v>4.4545944493146441E-6</v>
      </c>
      <c r="AC555" s="500">
        <v>7.7007335772690735E-6</v>
      </c>
      <c r="AD555" s="500">
        <v>2.6332484568277045E-7</v>
      </c>
      <c r="AE555" s="500">
        <v>1.3159670671842875E-6</v>
      </c>
      <c r="AF555" s="500">
        <v>3.1332091896919299E-6</v>
      </c>
      <c r="AG555" s="500">
        <v>1.4090822593764929E-6</v>
      </c>
      <c r="AH555" s="500">
        <v>1.8279436990452537E-7</v>
      </c>
      <c r="AI555" s="500">
        <v>2.3599085048217799E-6</v>
      </c>
      <c r="AJ555" s="500">
        <v>9.3525528567810272E-6</v>
      </c>
      <c r="AK555" s="500">
        <v>2.8249681520237793E-5</v>
      </c>
      <c r="AL555" s="500">
        <v>5.7289732583668075E-6</v>
      </c>
      <c r="AM555" s="500">
        <v>-5.9801486488446117E-7</v>
      </c>
      <c r="AN555" s="500">
        <v>3.5990397404883589E-6</v>
      </c>
      <c r="AO555" s="500">
        <v>9.0811783628902668E-6</v>
      </c>
      <c r="AP555" s="500">
        <v>6.284797907529611E-7</v>
      </c>
      <c r="AQ555" s="500">
        <v>1.1206514901085574E-6</v>
      </c>
      <c r="AR555" s="500">
        <v>1.3050641079970526E-6</v>
      </c>
      <c r="AS555" s="500">
        <v>7.6394990655785097E-6</v>
      </c>
      <c r="AT555" s="500">
        <v>5.5281987040547008E-6</v>
      </c>
      <c r="AU555" s="500">
        <v>1.5396437775488755E-5</v>
      </c>
      <c r="AV555" s="500">
        <v>5.3206735899568054E-6</v>
      </c>
      <c r="AW555" s="500">
        <v>6.1099302466987196E-6</v>
      </c>
      <c r="AX555" s="500">
        <v>1.4458003089501702E-5</v>
      </c>
      <c r="AY555" s="500">
        <v>2.6432110113388165E-5</v>
      </c>
      <c r="AZ555" s="500">
        <v>1.6199098877634276E-5</v>
      </c>
      <c r="BA555" s="500">
        <v>2.8624619097201959E-5</v>
      </c>
      <c r="BB555" s="500">
        <v>1.9822557551227959E-5</v>
      </c>
      <c r="BC555" s="500">
        <v>1.3530780026094538E-5</v>
      </c>
      <c r="BD555" s="500">
        <v>2.3134172377476157E-5</v>
      </c>
      <c r="BE555" s="500">
        <v>6.8187338021381477E-6</v>
      </c>
      <c r="BF555" s="500">
        <v>3.030027797215983E-6</v>
      </c>
      <c r="BG555" s="500">
        <v>3.5630839059830154E-6</v>
      </c>
      <c r="BH555" s="500">
        <v>5.6717381065942548E-6</v>
      </c>
      <c r="BI555" s="500">
        <v>8.6244155626669845E-6</v>
      </c>
      <c r="BJ555" s="500">
        <v>2.1867338856183999E-6</v>
      </c>
      <c r="BK555" s="500">
        <v>2.909614591210667E-6</v>
      </c>
      <c r="BL555" s="500">
        <v>4.956345267557831E-7</v>
      </c>
      <c r="BM555" s="500">
        <v>5.1529776349198494E-6</v>
      </c>
      <c r="BN555" s="500">
        <v>2.4019283299407736E-6</v>
      </c>
      <c r="BO555" s="500">
        <v>4.2612053352068611E-6</v>
      </c>
      <c r="BP555" s="500">
        <v>4.6132035648865843E-6</v>
      </c>
      <c r="BQ555" s="500">
        <v>1.0239355073399629E-5</v>
      </c>
      <c r="BR555" s="500">
        <v>1.0812166033779135E-5</v>
      </c>
      <c r="BS555" s="500">
        <v>4.1202945356487514E-6</v>
      </c>
      <c r="BT555" s="500">
        <v>6.2977980639411437E-6</v>
      </c>
      <c r="BU555" s="500">
        <v>5.1874683425395418E-6</v>
      </c>
      <c r="BV555" s="500">
        <v>5.6204069349506094E-6</v>
      </c>
      <c r="BW555" s="500">
        <v>9.3219626934392753E-7</v>
      </c>
      <c r="BX555" s="500">
        <v>3.3989677901494006E-7</v>
      </c>
      <c r="BY555" s="500">
        <v>9.0116496407096718E-7</v>
      </c>
      <c r="BZ555" s="500">
        <v>9.1950513800362091E-5</v>
      </c>
      <c r="CA555" s="500">
        <v>3.075612437850078E-6</v>
      </c>
      <c r="CB555" s="500">
        <v>3.4837679934938776E-6</v>
      </c>
      <c r="CC555" s="500">
        <v>1.2260130899028322E-6</v>
      </c>
      <c r="CD555" s="500">
        <v>1.2514155336063134E-5</v>
      </c>
      <c r="CE555" s="500">
        <v>6.9988641841514229E-6</v>
      </c>
      <c r="CF555" s="500">
        <v>3.5165216166580741E-6</v>
      </c>
      <c r="CG555" s="500">
        <v>4.9168700906812525E-6</v>
      </c>
      <c r="CH555" s="500">
        <v>9.94659660547339E-5</v>
      </c>
      <c r="CI555" s="500">
        <v>2.298096685500684E-5</v>
      </c>
      <c r="CJ555" s="500">
        <v>4.9002620825116036E-5</v>
      </c>
      <c r="CK555" s="500">
        <v>9.1894939130904822E-5</v>
      </c>
      <c r="CL555" s="500">
        <v>1.2123269914088514E-5</v>
      </c>
      <c r="CM555" s="500">
        <v>2.398499094046012E-6</v>
      </c>
      <c r="CN555" s="500">
        <v>1.3737812021437378E-2</v>
      </c>
      <c r="CO555" s="500">
        <v>2.8096352491789777E-6</v>
      </c>
      <c r="CP555" s="500">
        <v>7.6415226922297644E-3</v>
      </c>
      <c r="CQ555" s="500">
        <v>2.1056555186093278E-6</v>
      </c>
      <c r="CR555" s="500">
        <v>1.1808361044664281E-2</v>
      </c>
      <c r="CS555" s="500">
        <v>2.7475969125457696E-2</v>
      </c>
      <c r="CT555" s="500">
        <v>1.3668710577474771E-6</v>
      </c>
      <c r="CU555" s="500">
        <v>1.3225515834240819E-5</v>
      </c>
      <c r="CV555" s="500">
        <v>8.7221251498402088E-6</v>
      </c>
      <c r="CW555" s="500">
        <v>1.7544239270173794E-6</v>
      </c>
      <c r="CX555" s="500">
        <v>9.4959411550409738E-6</v>
      </c>
      <c r="CY555" s="500">
        <v>2.4348033039978041E-3</v>
      </c>
      <c r="CZ555" s="500">
        <v>1.0058121490224952</v>
      </c>
      <c r="DA555" s="500">
        <v>1.4706372960764634E-5</v>
      </c>
      <c r="DB555" s="500">
        <v>4.2248742454054904E-6</v>
      </c>
      <c r="DC555" s="500">
        <v>9.9218265460870792E-6</v>
      </c>
      <c r="DD555" s="500">
        <v>5.4210575997154435E-6</v>
      </c>
      <c r="DE555" s="500">
        <v>1.3134661679933314E-6</v>
      </c>
      <c r="DF555" s="501">
        <v>4.4718384713186839E-5</v>
      </c>
      <c r="DH555" s="312"/>
      <c r="DI555" s="308"/>
      <c r="DJ555" s="311"/>
      <c r="DK555" s="308"/>
    </row>
    <row r="556" spans="2:115">
      <c r="B556" s="494" t="str">
        <f t="shared" ref="B556:C556" si="832">B442</f>
        <v>673</v>
      </c>
      <c r="C556" s="574" t="str">
        <f t="shared" si="832"/>
        <v>洗濯・理容・美容・浴場業</v>
      </c>
      <c r="D556" s="500">
        <v>2.6214002450853963E-5</v>
      </c>
      <c r="E556" s="500">
        <v>1.2661369443878387E-5</v>
      </c>
      <c r="F556" s="500">
        <v>3.1874981073481555E-5</v>
      </c>
      <c r="G556" s="500">
        <v>1.2382193292174216E-5</v>
      </c>
      <c r="H556" s="500">
        <v>4.890676512188336E-5</v>
      </c>
      <c r="I556" s="500">
        <v>0</v>
      </c>
      <c r="J556" s="500">
        <v>3.1769628031994825E-5</v>
      </c>
      <c r="K556" s="500">
        <v>1.1078428812053505E-4</v>
      </c>
      <c r="L556" s="500">
        <v>1.1452930160105373E-4</v>
      </c>
      <c r="M556" s="500">
        <v>1.7213300756921374E-5</v>
      </c>
      <c r="N556" s="500">
        <v>0</v>
      </c>
      <c r="O556" s="500">
        <v>1.6665911624306559E-4</v>
      </c>
      <c r="P556" s="500">
        <v>8.8344568056812384E-5</v>
      </c>
      <c r="Q556" s="500">
        <v>9.0649081836636567E-5</v>
      </c>
      <c r="R556" s="500">
        <v>5.4820153594234384E-5</v>
      </c>
      <c r="S556" s="500">
        <v>8.8781076147012187E-5</v>
      </c>
      <c r="T556" s="500">
        <v>6.8780390378769311E-5</v>
      </c>
      <c r="U556" s="500">
        <v>8.8066681581150657E-5</v>
      </c>
      <c r="V556" s="500">
        <v>6.833560182194438E-6</v>
      </c>
      <c r="W556" s="500">
        <v>8.9903241808022183E-5</v>
      </c>
      <c r="X556" s="500">
        <v>7.0352368172606295E-6</v>
      </c>
      <c r="Y556" s="500">
        <v>2.7093836113174379E-5</v>
      </c>
      <c r="Z556" s="500">
        <v>2.2101617776281558E-5</v>
      </c>
      <c r="AA556" s="500">
        <v>1.1470146984803965E-4</v>
      </c>
      <c r="AB556" s="500">
        <v>1.0238669444595414E-4</v>
      </c>
      <c r="AC556" s="500">
        <v>2.8797673832988487E-5</v>
      </c>
      <c r="AD556" s="500">
        <v>6.1763716296279455E-6</v>
      </c>
      <c r="AE556" s="500">
        <v>3.0242210703264636E-5</v>
      </c>
      <c r="AF556" s="500">
        <v>6.1587537951641137E-5</v>
      </c>
      <c r="AG556" s="500">
        <v>5.1562932296435268E-5</v>
      </c>
      <c r="AH556" s="500">
        <v>4.7252957937719322E-6</v>
      </c>
      <c r="AI556" s="500">
        <v>5.5015451329321783E-5</v>
      </c>
      <c r="AJ556" s="500">
        <v>4.9032358168228746E-5</v>
      </c>
      <c r="AK556" s="500">
        <v>3.0360246207740042E-5</v>
      </c>
      <c r="AL556" s="500">
        <v>6.813207739021177E-5</v>
      </c>
      <c r="AM556" s="500">
        <v>-7.8288867178290916E-6</v>
      </c>
      <c r="AN556" s="500">
        <v>1.7822593628104009E-5</v>
      </c>
      <c r="AO556" s="500">
        <v>2.0641741781759546E-5</v>
      </c>
      <c r="AP556" s="500">
        <v>4.0505546955605996E-5</v>
      </c>
      <c r="AQ556" s="500">
        <v>5.1430062539294477E-5</v>
      </c>
      <c r="AR556" s="500">
        <v>7.3922809883552178E-5</v>
      </c>
      <c r="AS556" s="500">
        <v>3.8669812039777433E-5</v>
      </c>
      <c r="AT556" s="500">
        <v>6.6654718307802943E-5</v>
      </c>
      <c r="AU556" s="500">
        <v>6.2303847976738703E-5</v>
      </c>
      <c r="AV556" s="500">
        <v>2.8551002175680034E-5</v>
      </c>
      <c r="AW556" s="500">
        <v>3.424159452251073E-5</v>
      </c>
      <c r="AX556" s="500">
        <v>1.4280187403174557E-4</v>
      </c>
      <c r="AY556" s="500">
        <v>1.0880334541445044E-4</v>
      </c>
      <c r="AZ556" s="500">
        <v>3.5346416604145221E-5</v>
      </c>
      <c r="BA556" s="500">
        <v>1.9678316868408259E-5</v>
      </c>
      <c r="BB556" s="500">
        <v>2.2778331584293136E-5</v>
      </c>
      <c r="BC556" s="500">
        <v>8.5129040665786837E-5</v>
      </c>
      <c r="BD556" s="500">
        <v>2.881959942315342E-5</v>
      </c>
      <c r="BE556" s="500">
        <v>2.1139228234051099E-5</v>
      </c>
      <c r="BF556" s="500">
        <v>5.0414643810665989E-5</v>
      </c>
      <c r="BG556" s="500">
        <v>2.8598021807838202E-5</v>
      </c>
      <c r="BH556" s="500">
        <v>5.6277361222099463E-5</v>
      </c>
      <c r="BI556" s="500">
        <v>8.8266027599251563E-5</v>
      </c>
      <c r="BJ556" s="500">
        <v>5.2323087896334864E-5</v>
      </c>
      <c r="BK556" s="500">
        <v>6.3355597662110346E-5</v>
      </c>
      <c r="BL556" s="500">
        <v>6.3774221677143247E-6</v>
      </c>
      <c r="BM556" s="500">
        <v>6.3313746491304733E-5</v>
      </c>
      <c r="BN556" s="500">
        <v>5.3572061119226259E-5</v>
      </c>
      <c r="BO556" s="500">
        <v>1.3389648384416698E-4</v>
      </c>
      <c r="BP556" s="500">
        <v>7.5679453628031682E-5</v>
      </c>
      <c r="BQ556" s="500">
        <v>6.0570759138396687E-5</v>
      </c>
      <c r="BR556" s="500">
        <v>6.4208513529653797E-5</v>
      </c>
      <c r="BS556" s="500">
        <v>1.1733524119204655E-4</v>
      </c>
      <c r="BT556" s="500">
        <v>7.3350491199789021E-5</v>
      </c>
      <c r="BU556" s="500">
        <v>1.0323396224130526E-4</v>
      </c>
      <c r="BV556" s="500">
        <v>1.3238616289636284E-4</v>
      </c>
      <c r="BW556" s="500">
        <v>3.9721593780113275E-5</v>
      </c>
      <c r="BX556" s="500">
        <v>3.2187479409456166E-5</v>
      </c>
      <c r="BY556" s="500">
        <v>2.3868599363476452E-5</v>
      </c>
      <c r="BZ556" s="500">
        <v>1.8272542050641368E-3</v>
      </c>
      <c r="CA556" s="500">
        <v>7.0337861852014615E-5</v>
      </c>
      <c r="CB556" s="500">
        <v>1.0101929491275638E-4</v>
      </c>
      <c r="CC556" s="500">
        <v>2.4429821001547982E-5</v>
      </c>
      <c r="CD556" s="500">
        <v>1.1498987810939759E-4</v>
      </c>
      <c r="CE556" s="500">
        <v>1.602327636348188E-4</v>
      </c>
      <c r="CF556" s="500">
        <v>4.99980045510505E-5</v>
      </c>
      <c r="CG556" s="500">
        <v>3.3284631448153541E-4</v>
      </c>
      <c r="CH556" s="500">
        <v>5.6915155217923544E-4</v>
      </c>
      <c r="CI556" s="500">
        <v>6.3960756713205967E-4</v>
      </c>
      <c r="CJ556" s="500">
        <v>1.018680073152429E-4</v>
      </c>
      <c r="CK556" s="500">
        <v>8.9027176984642271E-4</v>
      </c>
      <c r="CL556" s="500">
        <v>6.5538316893976316E-4</v>
      </c>
      <c r="CM556" s="500">
        <v>9.7526077919397389E-5</v>
      </c>
      <c r="CN556" s="500">
        <v>3.2761275785621389E-4</v>
      </c>
      <c r="CO556" s="500">
        <v>2.0617364041359705E-4</v>
      </c>
      <c r="CP556" s="500">
        <v>1.0734336580371867E-2</v>
      </c>
      <c r="CQ556" s="500">
        <v>6.4003390985369803E-3</v>
      </c>
      <c r="CR556" s="500">
        <v>6.7403003887139728E-3</v>
      </c>
      <c r="CS556" s="500">
        <v>6.7933726830006541E-3</v>
      </c>
      <c r="CT556" s="500">
        <v>7.3392151783258195E-5</v>
      </c>
      <c r="CU556" s="500">
        <v>1.856620810271509E-4</v>
      </c>
      <c r="CV556" s="500">
        <v>8.9865372227942606E-4</v>
      </c>
      <c r="CW556" s="500">
        <v>4.650373866485463E-5</v>
      </c>
      <c r="CX556" s="500">
        <v>6.8308993489905206E-4</v>
      </c>
      <c r="CY556" s="500">
        <v>9.4193236851807961E-3</v>
      </c>
      <c r="CZ556" s="500">
        <v>1.6596844438694287E-3</v>
      </c>
      <c r="DA556" s="500">
        <v>1.0082478694698422</v>
      </c>
      <c r="DB556" s="500">
        <v>1.658238125126183E-4</v>
      </c>
      <c r="DC556" s="500">
        <v>2.6167543384938595E-4</v>
      </c>
      <c r="DD556" s="500">
        <v>2.4888551812071165E-3</v>
      </c>
      <c r="DE556" s="500">
        <v>2.3491237166060502E-5</v>
      </c>
      <c r="DF556" s="501">
        <v>1.7914585137076857E-3</v>
      </c>
      <c r="DH556" s="312"/>
      <c r="DI556" s="308"/>
      <c r="DJ556" s="311"/>
      <c r="DK556" s="308"/>
    </row>
    <row r="557" spans="2:115">
      <c r="B557" s="494" t="str">
        <f t="shared" ref="B557:C557" si="833">B443</f>
        <v>674</v>
      </c>
      <c r="C557" s="574" t="str">
        <f t="shared" si="833"/>
        <v>娯楽サービス</v>
      </c>
      <c r="D557" s="500">
        <v>1.1283530314987037E-5</v>
      </c>
      <c r="E557" s="500">
        <v>7.2424041260019552E-6</v>
      </c>
      <c r="F557" s="500">
        <v>2.4504330014044352E-5</v>
      </c>
      <c r="G557" s="500">
        <v>1.0487121539705403E-5</v>
      </c>
      <c r="H557" s="500">
        <v>1.3576020621349721E-5</v>
      </c>
      <c r="I557" s="500">
        <v>0</v>
      </c>
      <c r="J557" s="500">
        <v>1.7788400986219895E-5</v>
      </c>
      <c r="K557" s="500">
        <v>1.3497626366297774E-5</v>
      </c>
      <c r="L557" s="500">
        <v>3.6949224033810588E-5</v>
      </c>
      <c r="M557" s="500">
        <v>8.5354676191579244E-6</v>
      </c>
      <c r="N557" s="500">
        <v>0</v>
      </c>
      <c r="O557" s="500">
        <v>9.7963040307633835E-6</v>
      </c>
      <c r="P557" s="500">
        <v>2.6032646532416492E-5</v>
      </c>
      <c r="Q557" s="500">
        <v>1.3362504895254659E-5</v>
      </c>
      <c r="R557" s="500">
        <v>1.9308257009921031E-5</v>
      </c>
      <c r="S557" s="500">
        <v>1.3138421015664336E-5</v>
      </c>
      <c r="T557" s="500">
        <v>1.466141103288262E-5</v>
      </c>
      <c r="U557" s="500">
        <v>1.7093561492798417E-5</v>
      </c>
      <c r="V557" s="500">
        <v>5.5124481456577122E-6</v>
      </c>
      <c r="W557" s="500">
        <v>1.1088605177711235E-5</v>
      </c>
      <c r="X557" s="500">
        <v>2.5219299727523091E-6</v>
      </c>
      <c r="Y557" s="500">
        <v>7.1659053033104297E-6</v>
      </c>
      <c r="Z557" s="500">
        <v>4.5627728337238962E-6</v>
      </c>
      <c r="AA557" s="500">
        <v>1.0705118294922291E-5</v>
      </c>
      <c r="AB557" s="500">
        <v>6.8747113400219903E-5</v>
      </c>
      <c r="AC557" s="500">
        <v>5.3796454128080265E-5</v>
      </c>
      <c r="AD557" s="500">
        <v>1.4822073434862103E-6</v>
      </c>
      <c r="AE557" s="500">
        <v>1.0219754821139984E-5</v>
      </c>
      <c r="AF557" s="500">
        <v>9.9245792907500619E-6</v>
      </c>
      <c r="AG557" s="500">
        <v>1.3013365115738513E-5</v>
      </c>
      <c r="AH557" s="500">
        <v>1.4455896862012523E-6</v>
      </c>
      <c r="AI557" s="500">
        <v>1.39913123600825E-5</v>
      </c>
      <c r="AJ557" s="500">
        <v>1.1271226139218284E-5</v>
      </c>
      <c r="AK557" s="500">
        <v>2.5996830726349025E-5</v>
      </c>
      <c r="AL557" s="500">
        <v>1.6324893326703099E-5</v>
      </c>
      <c r="AM557" s="500">
        <v>-1.9040134667680266E-6</v>
      </c>
      <c r="AN557" s="500">
        <v>5.0287237293488698E-6</v>
      </c>
      <c r="AO557" s="500">
        <v>5.9651610599080866E-6</v>
      </c>
      <c r="AP557" s="500">
        <v>6.7114178395452595E-6</v>
      </c>
      <c r="AQ557" s="500">
        <v>6.3116788403612549E-6</v>
      </c>
      <c r="AR557" s="500">
        <v>1.0134702187650785E-5</v>
      </c>
      <c r="AS557" s="500">
        <v>9.6190060139693795E-6</v>
      </c>
      <c r="AT557" s="500">
        <v>1.1483211525560587E-5</v>
      </c>
      <c r="AU557" s="500">
        <v>1.6356660696860341E-5</v>
      </c>
      <c r="AV557" s="500">
        <v>1.1997491587204707E-5</v>
      </c>
      <c r="AW557" s="500">
        <v>1.2688142814278069E-5</v>
      </c>
      <c r="AX557" s="500">
        <v>1.340661725182716E-5</v>
      </c>
      <c r="AY557" s="500">
        <v>1.1428922233612453E-5</v>
      </c>
      <c r="AZ557" s="500">
        <v>1.150836908216376E-5</v>
      </c>
      <c r="BA557" s="500">
        <v>1.5427194972894624E-5</v>
      </c>
      <c r="BB557" s="500">
        <v>1.6225930452610892E-5</v>
      </c>
      <c r="BC557" s="500">
        <v>1.1177625778902761E-5</v>
      </c>
      <c r="BD557" s="500">
        <v>1.5930562940222474E-5</v>
      </c>
      <c r="BE557" s="500">
        <v>1.9372803134284348E-5</v>
      </c>
      <c r="BF557" s="500">
        <v>1.1368794815210911E-5</v>
      </c>
      <c r="BG557" s="500">
        <v>1.8897696558937038E-5</v>
      </c>
      <c r="BH557" s="500">
        <v>8.8155765571960554E-6</v>
      </c>
      <c r="BI557" s="500">
        <v>1.0755293402540293E-5</v>
      </c>
      <c r="BJ557" s="500">
        <v>1.0049594451727978E-5</v>
      </c>
      <c r="BK557" s="500">
        <v>2.8352285819260887E-5</v>
      </c>
      <c r="BL557" s="500">
        <v>1.4798016516640628E-6</v>
      </c>
      <c r="BM557" s="500">
        <v>1.9209462375929948E-5</v>
      </c>
      <c r="BN557" s="500">
        <v>1.7217086135105699E-5</v>
      </c>
      <c r="BO557" s="500">
        <v>1.8062654937087762E-5</v>
      </c>
      <c r="BP557" s="500">
        <v>1.8830264048404494E-5</v>
      </c>
      <c r="BQ557" s="500">
        <v>9.7080217938958905E-6</v>
      </c>
      <c r="BR557" s="500">
        <v>2.1784534346155234E-5</v>
      </c>
      <c r="BS557" s="500">
        <v>2.2427411175176664E-5</v>
      </c>
      <c r="BT557" s="500">
        <v>1.7216721288828106E-5</v>
      </c>
      <c r="BU557" s="500">
        <v>5.2886855557337536E-5</v>
      </c>
      <c r="BV557" s="500">
        <v>6.4528775960882439E-5</v>
      </c>
      <c r="BW557" s="500">
        <v>2.2426423636664165E-5</v>
      </c>
      <c r="BX557" s="500">
        <v>8.6233084006711017E-6</v>
      </c>
      <c r="BY557" s="500">
        <v>1.0534870772364263E-5</v>
      </c>
      <c r="BZ557" s="500">
        <v>3.2813308384026844E-5</v>
      </c>
      <c r="CA557" s="500">
        <v>1.2431127962961916E-5</v>
      </c>
      <c r="CB557" s="500">
        <v>1.6168805921353272E-5</v>
      </c>
      <c r="CC557" s="500">
        <v>1.4832181683108079E-5</v>
      </c>
      <c r="CD557" s="500">
        <v>3.0642901270951854E-5</v>
      </c>
      <c r="CE557" s="500">
        <v>2.3870956926507039E-5</v>
      </c>
      <c r="CF557" s="500">
        <v>1.1143807696771317E-5</v>
      </c>
      <c r="CG557" s="500">
        <v>2.9253416637318666E-5</v>
      </c>
      <c r="CH557" s="500">
        <v>7.0157850753075639E-5</v>
      </c>
      <c r="CI557" s="500">
        <v>1.8481723699337156E-2</v>
      </c>
      <c r="CJ557" s="500">
        <v>4.0256717052174306E-5</v>
      </c>
      <c r="CK557" s="500">
        <v>2.3299292099247882E-4</v>
      </c>
      <c r="CL557" s="500">
        <v>1.3951987583456784E-2</v>
      </c>
      <c r="CM557" s="500">
        <v>2.6420609034195086E-5</v>
      </c>
      <c r="CN557" s="500">
        <v>1.5482271553499566E-4</v>
      </c>
      <c r="CO557" s="500">
        <v>9.0545260373267822E-5</v>
      </c>
      <c r="CP557" s="500">
        <v>2.4223629007577437E-5</v>
      </c>
      <c r="CQ557" s="500">
        <v>3.9089562647225859E-5</v>
      </c>
      <c r="CR557" s="500">
        <v>3.9975058230373691E-5</v>
      </c>
      <c r="CS557" s="500">
        <v>1.9895679971130205E-5</v>
      </c>
      <c r="CT557" s="500">
        <v>7.2537972719360043E-5</v>
      </c>
      <c r="CU557" s="500">
        <v>4.9322946756398505E-5</v>
      </c>
      <c r="CV557" s="500">
        <v>1.2017321208631138E-2</v>
      </c>
      <c r="CW557" s="500">
        <v>9.3709333929694355E-6</v>
      </c>
      <c r="CX557" s="500">
        <v>3.7724535330662293E-5</v>
      </c>
      <c r="CY557" s="500">
        <v>1.5307418484077828E-3</v>
      </c>
      <c r="CZ557" s="500">
        <v>1.4612973694640518E-4</v>
      </c>
      <c r="DA557" s="500">
        <v>8.848808407399646E-5</v>
      </c>
      <c r="DB557" s="500">
        <v>1.0099215486136972</v>
      </c>
      <c r="DC557" s="500">
        <v>3.1311449933473209E-5</v>
      </c>
      <c r="DD557" s="500">
        <v>8.3033475225147775E-4</v>
      </c>
      <c r="DE557" s="500">
        <v>7.0710369684254037E-6</v>
      </c>
      <c r="DF557" s="501">
        <v>5.1287768089621627E-4</v>
      </c>
      <c r="DH557" s="312"/>
      <c r="DI557" s="308"/>
      <c r="DJ557" s="311"/>
      <c r="DK557" s="308"/>
    </row>
    <row r="558" spans="2:115">
      <c r="B558" s="494" t="str">
        <f t="shared" ref="B558:C558" si="834">B444</f>
        <v>675</v>
      </c>
      <c r="C558" s="574" t="str">
        <f t="shared" si="834"/>
        <v>獣医業</v>
      </c>
      <c r="D558" s="500">
        <v>1.3060542473490741E-5</v>
      </c>
      <c r="E558" s="500">
        <v>3.942660593992833E-3</v>
      </c>
      <c r="F558" s="500">
        <v>1.0946920625698209E-4</v>
      </c>
      <c r="G558" s="500">
        <v>5.7408119312199901E-6</v>
      </c>
      <c r="H558" s="500">
        <v>1.279691561953625E-6</v>
      </c>
      <c r="I558" s="500">
        <v>0</v>
      </c>
      <c r="J558" s="500">
        <v>2.4542046512230502E-7</v>
      </c>
      <c r="K558" s="500">
        <v>1.1272098959375058E-4</v>
      </c>
      <c r="L558" s="500">
        <v>1.4228475103857989E-6</v>
      </c>
      <c r="M558" s="500">
        <v>8.1630894091104229E-5</v>
      </c>
      <c r="N558" s="500">
        <v>0</v>
      </c>
      <c r="O558" s="500">
        <v>2.4413433458700522E-6</v>
      </c>
      <c r="P558" s="500">
        <v>1.8804910874033759E-6</v>
      </c>
      <c r="Q558" s="500">
        <v>3.7568858897223801E-6</v>
      </c>
      <c r="R558" s="500">
        <v>1.6966659642480523E-7</v>
      </c>
      <c r="S558" s="500">
        <v>5.2551965089429922E-6</v>
      </c>
      <c r="T558" s="500">
        <v>4.0700685468096998E-7</v>
      </c>
      <c r="U558" s="500">
        <v>2.4261498594062522E-7</v>
      </c>
      <c r="V558" s="500">
        <v>4.6445362885097595E-5</v>
      </c>
      <c r="W558" s="500">
        <v>1.225374658711446E-6</v>
      </c>
      <c r="X558" s="500">
        <v>3.5439024757359264E-7</v>
      </c>
      <c r="Y558" s="500">
        <v>4.1040151019796239E-7</v>
      </c>
      <c r="Z558" s="500">
        <v>2.1526522393049937E-7</v>
      </c>
      <c r="AA558" s="500">
        <v>1.3024450265596758E-6</v>
      </c>
      <c r="AB558" s="500">
        <v>4.7604812552419164E-7</v>
      </c>
      <c r="AC558" s="500">
        <v>6.7892646880837537E-7</v>
      </c>
      <c r="AD558" s="500">
        <v>2.4797132861202713E-8</v>
      </c>
      <c r="AE558" s="500">
        <v>7.7931706840879125E-8</v>
      </c>
      <c r="AF558" s="500">
        <v>1.3439386039752326E-6</v>
      </c>
      <c r="AG558" s="500">
        <v>2.4452418653402295E-7</v>
      </c>
      <c r="AH558" s="500">
        <v>2.2890604441902055E-7</v>
      </c>
      <c r="AI558" s="500">
        <v>2.2870051146219234E-6</v>
      </c>
      <c r="AJ558" s="500">
        <v>1.2646889091452664E-6</v>
      </c>
      <c r="AK558" s="500">
        <v>6.9574754212412735E-6</v>
      </c>
      <c r="AL558" s="500">
        <v>7.7183261130787614E-7</v>
      </c>
      <c r="AM558" s="500">
        <v>-9.8570461679517868E-8</v>
      </c>
      <c r="AN558" s="500">
        <v>3.5799950982327077E-6</v>
      </c>
      <c r="AO558" s="500">
        <v>2.6135624300185264E-6</v>
      </c>
      <c r="AP558" s="500">
        <v>1.1944586431021645E-7</v>
      </c>
      <c r="AQ558" s="500">
        <v>1.9390705173030709E-5</v>
      </c>
      <c r="AR558" s="500">
        <v>3.8070225608620439E-6</v>
      </c>
      <c r="AS558" s="500">
        <v>2.2135926195651663E-7</v>
      </c>
      <c r="AT558" s="500">
        <v>2.8719046989297324E-7</v>
      </c>
      <c r="AU558" s="500">
        <v>3.6535335018598927E-7</v>
      </c>
      <c r="AV558" s="500">
        <v>1.5119276140394639E-7</v>
      </c>
      <c r="AW558" s="500">
        <v>1.6656886118512965E-7</v>
      </c>
      <c r="AX558" s="500">
        <v>3.6767302973869033E-7</v>
      </c>
      <c r="AY558" s="500">
        <v>5.8716171535769375E-7</v>
      </c>
      <c r="AZ558" s="500">
        <v>3.6582125738376864E-7</v>
      </c>
      <c r="BA558" s="500">
        <v>5.8251865246228944E-7</v>
      </c>
      <c r="BB558" s="500">
        <v>4.1144214126996128E-7</v>
      </c>
      <c r="BC558" s="500">
        <v>3.5434687034040816E-7</v>
      </c>
      <c r="BD558" s="500">
        <v>4.7726633450153258E-7</v>
      </c>
      <c r="BE558" s="500">
        <v>1.6604844126520315E-7</v>
      </c>
      <c r="BF558" s="500">
        <v>1.0853133496579206E-7</v>
      </c>
      <c r="BG558" s="500">
        <v>1.2278349119748423E-7</v>
      </c>
      <c r="BH558" s="500">
        <v>2.2582460381621433E-7</v>
      </c>
      <c r="BI558" s="500">
        <v>2.3265820020269308E-7</v>
      </c>
      <c r="BJ558" s="500">
        <v>9.794975760415503E-8</v>
      </c>
      <c r="BK558" s="500">
        <v>1.0338062957615106E-6</v>
      </c>
      <c r="BL558" s="500">
        <v>1.0541086562006213E-4</v>
      </c>
      <c r="BM558" s="500">
        <v>1.8682004700689264E-7</v>
      </c>
      <c r="BN558" s="500">
        <v>1.1970431390578328E-7</v>
      </c>
      <c r="BO558" s="500">
        <v>2.6227609657820694E-7</v>
      </c>
      <c r="BP558" s="500">
        <v>1.6838091414042873E-7</v>
      </c>
      <c r="BQ558" s="500">
        <v>2.1375383392480546E-6</v>
      </c>
      <c r="BR558" s="500">
        <v>2.4817236000772231E-6</v>
      </c>
      <c r="BS558" s="500">
        <v>1.9191423453803854E-7</v>
      </c>
      <c r="BT558" s="500">
        <v>2.9223246729393284E-7</v>
      </c>
      <c r="BU558" s="500">
        <v>1.8296044466761503E-7</v>
      </c>
      <c r="BV558" s="500">
        <v>1.571196027712576E-7</v>
      </c>
      <c r="BW558" s="500">
        <v>3.9518943959282663E-8</v>
      </c>
      <c r="BX558" s="500">
        <v>1.4841119729517643E-8</v>
      </c>
      <c r="BY558" s="500">
        <v>2.8390225930928223E-8</v>
      </c>
      <c r="BZ558" s="500">
        <v>1.8235200405417416E-6</v>
      </c>
      <c r="CA558" s="500">
        <v>2.5007957935223408E-7</v>
      </c>
      <c r="CB558" s="500">
        <v>8.493282466659789E-8</v>
      </c>
      <c r="CC558" s="500">
        <v>4.3787593827410424E-8</v>
      </c>
      <c r="CD558" s="500">
        <v>2.6704832178247389E-7</v>
      </c>
      <c r="CE558" s="500">
        <v>2.4079338860695748E-7</v>
      </c>
      <c r="CF558" s="500">
        <v>1.214913137839925E-7</v>
      </c>
      <c r="CG558" s="500">
        <v>1.3927517336367317E-7</v>
      </c>
      <c r="CH558" s="500">
        <v>1.9197121729695411E-6</v>
      </c>
      <c r="CI558" s="500">
        <v>1.0134239269798571E-5</v>
      </c>
      <c r="CJ558" s="500">
        <v>9.5171825310545853E-7</v>
      </c>
      <c r="CK558" s="500">
        <v>1.8487123204470604E-6</v>
      </c>
      <c r="CL558" s="500">
        <v>7.641407456670187E-6</v>
      </c>
      <c r="CM558" s="500">
        <v>9.0575343337117567E-8</v>
      </c>
      <c r="CN558" s="500">
        <v>2.5631963831837838E-4</v>
      </c>
      <c r="CO558" s="500">
        <v>2.9716880645856493E-6</v>
      </c>
      <c r="CP558" s="500">
        <v>4.6509767701996345E-7</v>
      </c>
      <c r="CQ558" s="500">
        <v>1.2343414678613545E-7</v>
      </c>
      <c r="CR558" s="500">
        <v>1.26174520863784E-6</v>
      </c>
      <c r="CS558" s="500">
        <v>2.5467664122388172E-6</v>
      </c>
      <c r="CT558" s="500">
        <v>9.6256752108252664E-8</v>
      </c>
      <c r="CU558" s="500">
        <v>2.9245370583419298E-7</v>
      </c>
      <c r="CV558" s="500">
        <v>6.5280380131203894E-6</v>
      </c>
      <c r="CW558" s="500">
        <v>6.1009767015598327E-8</v>
      </c>
      <c r="CX558" s="500">
        <v>2.1147974125631998E-7</v>
      </c>
      <c r="CY558" s="500">
        <v>8.3322406020687818E-6</v>
      </c>
      <c r="CZ558" s="500">
        <v>1.5092769944859509E-5</v>
      </c>
      <c r="DA558" s="500">
        <v>3.6775689231139166E-7</v>
      </c>
      <c r="DB558" s="500">
        <v>5.2921378912138255E-4</v>
      </c>
      <c r="DC558" s="500">
        <v>1.0000002547699816</v>
      </c>
      <c r="DD558" s="500">
        <v>1.0424395136453667E-6</v>
      </c>
      <c r="DE558" s="500">
        <v>2.4052789935605803E-7</v>
      </c>
      <c r="DF558" s="501">
        <v>1.1292506391596622E-6</v>
      </c>
      <c r="DH558" s="312"/>
      <c r="DI558" s="308"/>
      <c r="DJ558" s="311"/>
      <c r="DK558" s="308"/>
    </row>
    <row r="559" spans="2:115">
      <c r="B559" s="494" t="str">
        <f t="shared" ref="B559:C559" si="835">B445</f>
        <v>679</v>
      </c>
      <c r="C559" s="574" t="str">
        <f t="shared" si="835"/>
        <v>その他の対個人サービス</v>
      </c>
      <c r="D559" s="500">
        <v>1.6938823078011588E-4</v>
      </c>
      <c r="E559" s="500">
        <v>1.2711858757898263E-4</v>
      </c>
      <c r="F559" s="500">
        <v>2.0398875959256484E-3</v>
      </c>
      <c r="G559" s="500">
        <v>2.0223337237834614E-4</v>
      </c>
      <c r="H559" s="500">
        <v>1.0254497079627434E-3</v>
      </c>
      <c r="I559" s="500">
        <v>0</v>
      </c>
      <c r="J559" s="500">
        <v>2.0073494498683533E-4</v>
      </c>
      <c r="K559" s="500">
        <v>2.7769741620253346E-4</v>
      </c>
      <c r="L559" s="500">
        <v>3.5434969992762064E-4</v>
      </c>
      <c r="M559" s="500">
        <v>2.1636654705824656E-4</v>
      </c>
      <c r="N559" s="500">
        <v>0</v>
      </c>
      <c r="O559" s="500">
        <v>6.521627616334044E-5</v>
      </c>
      <c r="P559" s="500">
        <v>1.8645253409338549E-4</v>
      </c>
      <c r="Q559" s="500">
        <v>1.1170866418272424E-4</v>
      </c>
      <c r="R559" s="500">
        <v>2.5379019598250312E-4</v>
      </c>
      <c r="S559" s="500">
        <v>1.3301847933633331E-4</v>
      </c>
      <c r="T559" s="500">
        <v>1.0109109455094162E-4</v>
      </c>
      <c r="U559" s="500">
        <v>2.6519211298507022E-4</v>
      </c>
      <c r="V559" s="500">
        <v>2.4995559094260211E-5</v>
      </c>
      <c r="W559" s="500">
        <v>2.6674025471894885E-4</v>
      </c>
      <c r="X559" s="500">
        <v>3.2234511635003133E-5</v>
      </c>
      <c r="Y559" s="500">
        <v>1.1743867476979356E-4</v>
      </c>
      <c r="Z559" s="500">
        <v>8.6600344373432024E-5</v>
      </c>
      <c r="AA559" s="500">
        <v>3.5343414613616428E-4</v>
      </c>
      <c r="AB559" s="500">
        <v>5.9236811889375348E-4</v>
      </c>
      <c r="AC559" s="500">
        <v>7.3701295164837967E-4</v>
      </c>
      <c r="AD559" s="500">
        <v>4.3516160022235414E-5</v>
      </c>
      <c r="AE559" s="500">
        <v>7.441212755894685E-5</v>
      </c>
      <c r="AF559" s="500">
        <v>1.2065376213325787E-4</v>
      </c>
      <c r="AG559" s="500">
        <v>1.3269077692234767E-4</v>
      </c>
      <c r="AH559" s="500">
        <v>1.708920693253214E-5</v>
      </c>
      <c r="AI559" s="500">
        <v>3.3757137696606464E-4</v>
      </c>
      <c r="AJ559" s="500">
        <v>2.4553141298496069E-4</v>
      </c>
      <c r="AK559" s="500">
        <v>1.8261468396175348E-3</v>
      </c>
      <c r="AL559" s="500">
        <v>3.1742105597943948E-4</v>
      </c>
      <c r="AM559" s="500">
        <v>-1.5530315452821049E-5</v>
      </c>
      <c r="AN559" s="500">
        <v>4.0669270941161345E-5</v>
      </c>
      <c r="AO559" s="500">
        <v>1.1192439826563967E-4</v>
      </c>
      <c r="AP559" s="500">
        <v>6.5777691786839799E-5</v>
      </c>
      <c r="AQ559" s="500">
        <v>9.9863772761511128E-5</v>
      </c>
      <c r="AR559" s="500">
        <v>1.2155296185434619E-4</v>
      </c>
      <c r="AS559" s="500">
        <v>1.0185841501480362E-4</v>
      </c>
      <c r="AT559" s="500">
        <v>1.2741406954317995E-4</v>
      </c>
      <c r="AU559" s="500">
        <v>2.2194950880337651E-4</v>
      </c>
      <c r="AV559" s="500">
        <v>1.5316915115213314E-4</v>
      </c>
      <c r="AW559" s="500">
        <v>1.8217738736199572E-4</v>
      </c>
      <c r="AX559" s="500">
        <v>1.8662918474872435E-4</v>
      </c>
      <c r="AY559" s="500">
        <v>3.3013648127239593E-4</v>
      </c>
      <c r="AZ559" s="500">
        <v>2.0387405987770462E-4</v>
      </c>
      <c r="BA559" s="500">
        <v>2.0084370522406442E-4</v>
      </c>
      <c r="BB559" s="500">
        <v>8.9188505910112089E-5</v>
      </c>
      <c r="BC559" s="500">
        <v>1.560554298310789E-4</v>
      </c>
      <c r="BD559" s="500">
        <v>1.5918497203309614E-4</v>
      </c>
      <c r="BE559" s="500">
        <v>1.0447236254091528E-4</v>
      </c>
      <c r="BF559" s="500">
        <v>1.5094106221977057E-4</v>
      </c>
      <c r="BG559" s="500">
        <v>2.7290303444487188E-4</v>
      </c>
      <c r="BH559" s="500">
        <v>1.3322797863908549E-4</v>
      </c>
      <c r="BI559" s="500">
        <v>1.9551172109664539E-4</v>
      </c>
      <c r="BJ559" s="500">
        <v>7.4908594471269284E-5</v>
      </c>
      <c r="BK559" s="500">
        <v>2.794548143299334E-4</v>
      </c>
      <c r="BL559" s="500">
        <v>1.3091060907113524E-5</v>
      </c>
      <c r="BM559" s="500">
        <v>3.2186445636134568E-4</v>
      </c>
      <c r="BN559" s="500">
        <v>2.1025905676071955E-4</v>
      </c>
      <c r="BO559" s="500">
        <v>4.9573024918911281E-4</v>
      </c>
      <c r="BP559" s="500">
        <v>5.2873237780167945E-4</v>
      </c>
      <c r="BQ559" s="500">
        <v>1.215368015139521E-4</v>
      </c>
      <c r="BR559" s="500">
        <v>2.5368021544230798E-4</v>
      </c>
      <c r="BS559" s="500">
        <v>4.5759865026054098E-4</v>
      </c>
      <c r="BT559" s="500">
        <v>1.0408990435849529E-4</v>
      </c>
      <c r="BU559" s="500">
        <v>6.1690083908786167E-4</v>
      </c>
      <c r="BV559" s="500">
        <v>5.6331357064046258E-4</v>
      </c>
      <c r="BW559" s="500">
        <v>8.2720533061177528E-4</v>
      </c>
      <c r="BX559" s="500">
        <v>2.682199522888928E-4</v>
      </c>
      <c r="BY559" s="500">
        <v>8.1096351509226988E-4</v>
      </c>
      <c r="BZ559" s="500">
        <v>3.1323604972527321E-4</v>
      </c>
      <c r="CA559" s="500">
        <v>3.8718489306986751E-4</v>
      </c>
      <c r="CB559" s="500">
        <v>3.3069080292388945E-4</v>
      </c>
      <c r="CC559" s="500">
        <v>1.7853613601175695E-4</v>
      </c>
      <c r="CD559" s="500">
        <v>3.4280715181559085E-4</v>
      </c>
      <c r="CE559" s="500">
        <v>3.766315867588468E-4</v>
      </c>
      <c r="CF559" s="500">
        <v>2.8877246880577894E-4</v>
      </c>
      <c r="CG559" s="500">
        <v>3.2358500580903136E-4</v>
      </c>
      <c r="CH559" s="500">
        <v>6.8221328621024667E-4</v>
      </c>
      <c r="CI559" s="500">
        <v>1.4777805440534105E-3</v>
      </c>
      <c r="CJ559" s="500">
        <v>1.0756961292689639E-3</v>
      </c>
      <c r="CK559" s="500">
        <v>3.7248984113365263E-4</v>
      </c>
      <c r="CL559" s="500">
        <v>1.0724239111702385E-2</v>
      </c>
      <c r="CM559" s="500">
        <v>2.6905892754023648E-4</v>
      </c>
      <c r="CN559" s="500">
        <v>5.4702613625832737E-4</v>
      </c>
      <c r="CO559" s="500">
        <v>2.0959865329211545E-3</v>
      </c>
      <c r="CP559" s="500">
        <v>3.4949981433540263E-4</v>
      </c>
      <c r="CQ559" s="500">
        <v>3.7933800407923348E-4</v>
      </c>
      <c r="CR559" s="500">
        <v>1.9385749251659253E-4</v>
      </c>
      <c r="CS559" s="500">
        <v>2.5114955649190745E-4</v>
      </c>
      <c r="CT559" s="500">
        <v>1.1443371855308191E-3</v>
      </c>
      <c r="CU559" s="500">
        <v>1.0790945078765404E-3</v>
      </c>
      <c r="CV559" s="500">
        <v>0.10201549743852169</v>
      </c>
      <c r="CW559" s="500">
        <v>5.694430005638106E-4</v>
      </c>
      <c r="CX559" s="500">
        <v>7.4937564018536353E-4</v>
      </c>
      <c r="CY559" s="500">
        <v>1.8706987616557938E-3</v>
      </c>
      <c r="CZ559" s="500">
        <v>6.9838530205392044E-4</v>
      </c>
      <c r="DA559" s="500">
        <v>1.216027609189152E-3</v>
      </c>
      <c r="DB559" s="500">
        <v>1.8805522395011285E-3</v>
      </c>
      <c r="DC559" s="500">
        <v>1.0550277487718029E-3</v>
      </c>
      <c r="DD559" s="500">
        <v>1.002764768411442</v>
      </c>
      <c r="DE559" s="500">
        <v>8.1559942779981277E-5</v>
      </c>
      <c r="DF559" s="501">
        <v>1.5710065824891142E-3</v>
      </c>
      <c r="DH559" s="312"/>
      <c r="DI559" s="308"/>
      <c r="DJ559" s="311"/>
      <c r="DK559" s="308"/>
    </row>
    <row r="560" spans="2:115">
      <c r="B560" s="494" t="str">
        <f t="shared" ref="B560:C560" si="836">B446</f>
        <v>681</v>
      </c>
      <c r="C560" s="574" t="str">
        <f t="shared" si="836"/>
        <v>事務用品</v>
      </c>
      <c r="D560" s="500">
        <v>1.3184471161794722E-3</v>
      </c>
      <c r="E560" s="500">
        <v>1.4423209920878298E-3</v>
      </c>
      <c r="F560" s="500">
        <v>2.3171500630159848E-3</v>
      </c>
      <c r="G560" s="500">
        <v>9.0134483105975393E-3</v>
      </c>
      <c r="H560" s="500">
        <v>2.3341802263251573E-3</v>
      </c>
      <c r="I560" s="500">
        <v>0</v>
      </c>
      <c r="J560" s="500">
        <v>2.6824914713218734E-3</v>
      </c>
      <c r="K560" s="500">
        <v>1.3685573110167656E-3</v>
      </c>
      <c r="L560" s="500">
        <v>7.9868779787179518E-4</v>
      </c>
      <c r="M560" s="500">
        <v>4.4258172533060477E-4</v>
      </c>
      <c r="N560" s="500">
        <v>0</v>
      </c>
      <c r="O560" s="500">
        <v>1.8603669453952471E-3</v>
      </c>
      <c r="P560" s="500">
        <v>2.7235891918442889E-3</v>
      </c>
      <c r="Q560" s="500">
        <v>2.7726563137027939E-3</v>
      </c>
      <c r="R560" s="500">
        <v>2.5001215565190254E-3</v>
      </c>
      <c r="S560" s="500">
        <v>1.6669692129767071E-3</v>
      </c>
      <c r="T560" s="500">
        <v>1.5339029364765373E-3</v>
      </c>
      <c r="U560" s="500">
        <v>2.488240505553737E-3</v>
      </c>
      <c r="V560" s="500">
        <v>1.4279532613382839E-4</v>
      </c>
      <c r="W560" s="500">
        <v>1.8679330984382816E-3</v>
      </c>
      <c r="X560" s="500">
        <v>2.9592619149315181E-4</v>
      </c>
      <c r="Y560" s="500">
        <v>7.064593255838974E-4</v>
      </c>
      <c r="Z560" s="500">
        <v>8.0855156008768849E-4</v>
      </c>
      <c r="AA560" s="500">
        <v>1.460346289100376E-3</v>
      </c>
      <c r="AB560" s="500">
        <v>1.5985078177266248E-3</v>
      </c>
      <c r="AC560" s="500">
        <v>1.1678486783678204E-3</v>
      </c>
      <c r="AD560" s="500">
        <v>1.0644827027487191E-4</v>
      </c>
      <c r="AE560" s="500">
        <v>7.3371850924451077E-4</v>
      </c>
      <c r="AF560" s="500">
        <v>4.260461257071744E-4</v>
      </c>
      <c r="AG560" s="500">
        <v>6.4555764110747261E-4</v>
      </c>
      <c r="AH560" s="500">
        <v>1.1072041455048033E-4</v>
      </c>
      <c r="AI560" s="500">
        <v>2.4937028789437277E-3</v>
      </c>
      <c r="AJ560" s="500">
        <v>2.1506903434765521E-3</v>
      </c>
      <c r="AK560" s="500">
        <v>2.8233390402153864E-3</v>
      </c>
      <c r="AL560" s="500">
        <v>2.5302118927342677E-3</v>
      </c>
      <c r="AM560" s="500">
        <v>-5.9321217575581097E-5</v>
      </c>
      <c r="AN560" s="500">
        <v>1.9459826467137182E-4</v>
      </c>
      <c r="AO560" s="500">
        <v>5.6813334566710601E-4</v>
      </c>
      <c r="AP560" s="500">
        <v>1.2705323728313372E-3</v>
      </c>
      <c r="AQ560" s="500">
        <v>8.1365779003838483E-4</v>
      </c>
      <c r="AR560" s="500">
        <v>1.6416872163019808E-3</v>
      </c>
      <c r="AS560" s="500">
        <v>1.4724036613843207E-3</v>
      </c>
      <c r="AT560" s="500">
        <v>1.0693191634596299E-3</v>
      </c>
      <c r="AU560" s="500">
        <v>1.7345128447144493E-3</v>
      </c>
      <c r="AV560" s="500">
        <v>1.43785834495128E-3</v>
      </c>
      <c r="AW560" s="500">
        <v>1.3570754992045791E-3</v>
      </c>
      <c r="AX560" s="500">
        <v>1.6477418344399528E-3</v>
      </c>
      <c r="AY560" s="500">
        <v>1.2473855036767738E-3</v>
      </c>
      <c r="AZ560" s="500">
        <v>1.9481483463489216E-3</v>
      </c>
      <c r="BA560" s="500">
        <v>1.1497247634079746E-3</v>
      </c>
      <c r="BB560" s="500">
        <v>1.4408213390044084E-3</v>
      </c>
      <c r="BC560" s="500">
        <v>1.9713822134854271E-3</v>
      </c>
      <c r="BD560" s="500">
        <v>2.3199231809518843E-3</v>
      </c>
      <c r="BE560" s="500">
        <v>1.5799536893437377E-3</v>
      </c>
      <c r="BF560" s="500">
        <v>5.1203453744399368E-4</v>
      </c>
      <c r="BG560" s="500">
        <v>6.450200916153176E-4</v>
      </c>
      <c r="BH560" s="500">
        <v>9.3405032371863238E-4</v>
      </c>
      <c r="BI560" s="500">
        <v>1.1936710590979705E-3</v>
      </c>
      <c r="BJ560" s="500">
        <v>1.6371704038800183E-3</v>
      </c>
      <c r="BK560" s="500">
        <v>3.2048662014760305E-3</v>
      </c>
      <c r="BL560" s="500">
        <v>1.2132996864504589E-4</v>
      </c>
      <c r="BM560" s="500">
        <v>1.4921939219597453E-3</v>
      </c>
      <c r="BN560" s="500">
        <v>5.2163941254271826E-4</v>
      </c>
      <c r="BO560" s="500">
        <v>4.1118375039047791E-3</v>
      </c>
      <c r="BP560" s="500">
        <v>1.0691784956970121E-3</v>
      </c>
      <c r="BQ560" s="500">
        <v>5.4175397242374164E-4</v>
      </c>
      <c r="BR560" s="500">
        <v>7.5059981902337648E-4</v>
      </c>
      <c r="BS560" s="500">
        <v>1.8228467212410085E-3</v>
      </c>
      <c r="BT560" s="500">
        <v>5.0450215957218783E-3</v>
      </c>
      <c r="BU560" s="500">
        <v>3.5613017246192082E-3</v>
      </c>
      <c r="BV560" s="500">
        <v>6.4340887376492153E-3</v>
      </c>
      <c r="BW560" s="500">
        <v>1.3222491947646438E-3</v>
      </c>
      <c r="BX560" s="500">
        <v>4.2701094297767242E-4</v>
      </c>
      <c r="BY560" s="500">
        <v>9.3515350573865352E-4</v>
      </c>
      <c r="BZ560" s="500">
        <v>5.5874476210097329E-3</v>
      </c>
      <c r="CA560" s="500">
        <v>2.8492176003204485E-3</v>
      </c>
      <c r="CB560" s="500">
        <v>4.2401321062745566E-3</v>
      </c>
      <c r="CC560" s="500">
        <v>1.1152651808775743E-3</v>
      </c>
      <c r="CD560" s="500">
        <v>8.0406921626082796E-3</v>
      </c>
      <c r="CE560" s="500">
        <v>6.2020382755210808E-3</v>
      </c>
      <c r="CF560" s="500">
        <v>4.3221607524506359E-3</v>
      </c>
      <c r="CG560" s="500">
        <v>7.1603883256092021E-3</v>
      </c>
      <c r="CH560" s="500">
        <v>5.3110204517825572E-3</v>
      </c>
      <c r="CI560" s="500">
        <v>4.2461689795945702E-3</v>
      </c>
      <c r="CJ560" s="500">
        <v>1.1653706418432662E-3</v>
      </c>
      <c r="CK560" s="500">
        <v>2.6047822373263083E-3</v>
      </c>
      <c r="CL560" s="500">
        <v>4.6160685665526755E-3</v>
      </c>
      <c r="CM560" s="500">
        <v>3.4167302116524119E-3</v>
      </c>
      <c r="CN560" s="500">
        <v>3.7078576531785314E-3</v>
      </c>
      <c r="CO560" s="500">
        <v>1.1955628787131963E-2</v>
      </c>
      <c r="CP560" s="500">
        <v>1.7442158006529208E-3</v>
      </c>
      <c r="CQ560" s="500">
        <v>8.6022496684219941E-3</v>
      </c>
      <c r="CR560" s="500">
        <v>4.7433296719423005E-3</v>
      </c>
      <c r="CS560" s="500">
        <v>7.9919185638069323E-3</v>
      </c>
      <c r="CT560" s="500">
        <v>4.8788029164249418E-3</v>
      </c>
      <c r="CU560" s="500">
        <v>3.260758431543925E-3</v>
      </c>
      <c r="CV560" s="500">
        <v>2.8582424544878614E-3</v>
      </c>
      <c r="CW560" s="500">
        <v>1.8450063600971374E-3</v>
      </c>
      <c r="CX560" s="500">
        <v>2.7058484999096556E-3</v>
      </c>
      <c r="CY560" s="500">
        <v>4.9019209086163338E-3</v>
      </c>
      <c r="CZ560" s="500">
        <v>1.643529527424142E-3</v>
      </c>
      <c r="DA560" s="500">
        <v>5.5243810648191215E-3</v>
      </c>
      <c r="DB560" s="500">
        <v>4.4948311751799898E-3</v>
      </c>
      <c r="DC560" s="500">
        <v>4.5201443332558893E-3</v>
      </c>
      <c r="DD560" s="500">
        <v>3.3858384265008689E-3</v>
      </c>
      <c r="DE560" s="500">
        <v>1.0007220836032757</v>
      </c>
      <c r="DF560" s="501">
        <v>1.2228599858943911E-3</v>
      </c>
      <c r="DH560" s="312"/>
      <c r="DI560" s="308"/>
      <c r="DJ560" s="311"/>
      <c r="DK560" s="308"/>
    </row>
    <row r="561" spans="1:115">
      <c r="B561" s="502" t="str">
        <f t="shared" ref="B561:C561" si="837">B447</f>
        <v>691</v>
      </c>
      <c r="C561" s="575" t="str">
        <f t="shared" si="837"/>
        <v>分類不明</v>
      </c>
      <c r="D561" s="504">
        <v>3.3149677905419911E-3</v>
      </c>
      <c r="E561" s="504">
        <v>4.0317672826462557E-4</v>
      </c>
      <c r="F561" s="504">
        <v>1.1504493048398053E-3</v>
      </c>
      <c r="G561" s="504">
        <v>5.599360823122419E-4</v>
      </c>
      <c r="H561" s="504">
        <v>4.1384912723024039E-3</v>
      </c>
      <c r="I561" s="504">
        <v>0</v>
      </c>
      <c r="J561" s="504">
        <v>3.3485714121870703E-3</v>
      </c>
      <c r="K561" s="504">
        <v>2.1242518660448471E-3</v>
      </c>
      <c r="L561" s="504">
        <v>4.0822895873398757E-3</v>
      </c>
      <c r="M561" s="504">
        <v>1.3694232810699755E-3</v>
      </c>
      <c r="N561" s="504">
        <v>0</v>
      </c>
      <c r="O561" s="504">
        <v>1.3480838750571653E-3</v>
      </c>
      <c r="P561" s="504">
        <v>2.0469584467524885E-3</v>
      </c>
      <c r="Q561" s="504">
        <v>3.931918132738267E-3</v>
      </c>
      <c r="R561" s="504">
        <v>1.1061509600194732E-3</v>
      </c>
      <c r="S561" s="504">
        <v>1.7066674193853123E-3</v>
      </c>
      <c r="T561" s="504">
        <v>1.5652931106855991E-3</v>
      </c>
      <c r="U561" s="504">
        <v>1.6474544902543352E-3</v>
      </c>
      <c r="V561" s="504">
        <v>6.7020016702848211E-4</v>
      </c>
      <c r="W561" s="504">
        <v>1.2594893893396585E-3</v>
      </c>
      <c r="X561" s="504">
        <v>2.3438867197122945E-4</v>
      </c>
      <c r="Y561" s="504">
        <v>4.7610682129540718E-4</v>
      </c>
      <c r="Z561" s="504">
        <v>6.4300299649501199E-4</v>
      </c>
      <c r="AA561" s="504">
        <v>1.8781780186267376E-3</v>
      </c>
      <c r="AB561" s="504">
        <v>4.8450094979392657E-4</v>
      </c>
      <c r="AC561" s="504">
        <v>6.7485732166323658E-4</v>
      </c>
      <c r="AD561" s="504">
        <v>1.6282001005486689E-4</v>
      </c>
      <c r="AE561" s="504">
        <v>8.6783787074441107E-3</v>
      </c>
      <c r="AF561" s="504">
        <v>8.0393963540498887E-4</v>
      </c>
      <c r="AG561" s="504">
        <v>2.0715787131729323E-3</v>
      </c>
      <c r="AH561" s="504">
        <v>1.0691958799176409E-4</v>
      </c>
      <c r="AI561" s="504">
        <v>9.0544454518857731E-3</v>
      </c>
      <c r="AJ561" s="504">
        <v>4.3615782866277255E-3</v>
      </c>
      <c r="AK561" s="504">
        <v>1.1680631413240675E-3</v>
      </c>
      <c r="AL561" s="504">
        <v>6.298452593425991E-3</v>
      </c>
      <c r="AM561" s="504">
        <v>-2.4520776827151409E-3</v>
      </c>
      <c r="AN561" s="504">
        <v>5.3670831871616793E-3</v>
      </c>
      <c r="AO561" s="504">
        <v>3.2558897580932779E-3</v>
      </c>
      <c r="AP561" s="504">
        <v>3.800157457671551E-3</v>
      </c>
      <c r="AQ561" s="504">
        <v>2.2618528491620401E-3</v>
      </c>
      <c r="AR561" s="504">
        <v>4.4086130680373601E-3</v>
      </c>
      <c r="AS561" s="504">
        <v>2.2825801272605434E-3</v>
      </c>
      <c r="AT561" s="504">
        <v>4.4536082792622951E-3</v>
      </c>
      <c r="AU561" s="504">
        <v>4.1449125951405139E-3</v>
      </c>
      <c r="AV561" s="504">
        <v>2.5017088280208538E-3</v>
      </c>
      <c r="AW561" s="504">
        <v>1.5119663534118367E-3</v>
      </c>
      <c r="AX561" s="504">
        <v>6.6780763451996974E-4</v>
      </c>
      <c r="AY561" s="504">
        <v>6.2821356429958359E-4</v>
      </c>
      <c r="AZ561" s="504">
        <v>1.9340955498775394E-3</v>
      </c>
      <c r="BA561" s="504">
        <v>4.8187704427421637E-4</v>
      </c>
      <c r="BB561" s="504">
        <v>4.8496495837105764E-4</v>
      </c>
      <c r="BC561" s="504">
        <v>1.8683879426628137E-3</v>
      </c>
      <c r="BD561" s="504">
        <v>1.9083682881252618E-3</v>
      </c>
      <c r="BE561" s="504">
        <v>6.5938432131361379E-4</v>
      </c>
      <c r="BF561" s="504">
        <v>3.7425770377416369E-4</v>
      </c>
      <c r="BG561" s="504">
        <v>4.8513993782982518E-4</v>
      </c>
      <c r="BH561" s="504">
        <v>5.0822948999285154E-4</v>
      </c>
      <c r="BI561" s="504">
        <v>1.9412359929139782E-3</v>
      </c>
      <c r="BJ561" s="504">
        <v>2.4571642813463008E-3</v>
      </c>
      <c r="BK561" s="504">
        <v>1.0346863822680219E-3</v>
      </c>
      <c r="BL561" s="504">
        <v>1.3144231154198023E-3</v>
      </c>
      <c r="BM561" s="504">
        <v>6.4449462488338632E-3</v>
      </c>
      <c r="BN561" s="504">
        <v>8.193967371702764E-3</v>
      </c>
      <c r="BO561" s="504">
        <v>5.6662082757416316E-3</v>
      </c>
      <c r="BP561" s="504">
        <v>6.50677637208932E-3</v>
      </c>
      <c r="BQ561" s="504">
        <v>2.0862834062609203E-3</v>
      </c>
      <c r="BR561" s="504">
        <v>1.9105457332007018E-3</v>
      </c>
      <c r="BS561" s="504">
        <v>3.8924292611017927E-3</v>
      </c>
      <c r="BT561" s="504">
        <v>3.6648210100465998E-3</v>
      </c>
      <c r="BU561" s="504">
        <v>1.8416005744554141E-3</v>
      </c>
      <c r="BV561" s="504">
        <v>5.1546336020086639E-3</v>
      </c>
      <c r="BW561" s="504">
        <v>2.2277374857640531E-3</v>
      </c>
      <c r="BX561" s="504">
        <v>1.0374515025198558E-3</v>
      </c>
      <c r="BY561" s="504">
        <v>1.1128254344652318E-3</v>
      </c>
      <c r="BZ561" s="504">
        <v>3.4178505377575052E-3</v>
      </c>
      <c r="CA561" s="504">
        <v>8.7016240545668955E-4</v>
      </c>
      <c r="CB561" s="504">
        <v>6.2799393455750157E-3</v>
      </c>
      <c r="CC561" s="504">
        <v>1.7726646892973334E-3</v>
      </c>
      <c r="CD561" s="504">
        <v>2.7526233714810023E-3</v>
      </c>
      <c r="CE561" s="504">
        <v>1.7624489107280668E-3</v>
      </c>
      <c r="CF561" s="504">
        <v>2.5798119011328832E-3</v>
      </c>
      <c r="CG561" s="504">
        <v>7.3337864438220918E-4</v>
      </c>
      <c r="CH561" s="504">
        <v>3.0019129947064208E-3</v>
      </c>
      <c r="CI561" s="504">
        <v>3.7636635521815153E-3</v>
      </c>
      <c r="CJ561" s="504">
        <v>5.6576417172286592E-4</v>
      </c>
      <c r="CK561" s="504">
        <v>4.3809280939428805E-3</v>
      </c>
      <c r="CL561" s="504">
        <v>1.5449171752798941E-3</v>
      </c>
      <c r="CM561" s="504">
        <v>4.1929049858157512E-4</v>
      </c>
      <c r="CN561" s="504">
        <v>6.7345445845626174E-3</v>
      </c>
      <c r="CO561" s="504">
        <v>9.4130995473088515E-4</v>
      </c>
      <c r="CP561" s="504">
        <v>8.8413729491854055E-4</v>
      </c>
      <c r="CQ561" s="504">
        <v>7.9734677788922993E-3</v>
      </c>
      <c r="CR561" s="504">
        <v>2.2974358452463929E-3</v>
      </c>
      <c r="CS561" s="504">
        <v>1.5710647935955841E-3</v>
      </c>
      <c r="CT561" s="504">
        <v>3.234494608170835E-3</v>
      </c>
      <c r="CU561" s="504">
        <v>2.3860150505626153E-3</v>
      </c>
      <c r="CV561" s="504">
        <v>1.1561890527984392E-3</v>
      </c>
      <c r="CW561" s="504">
        <v>2.4096944361396205E-3</v>
      </c>
      <c r="CX561" s="504">
        <v>1.4203443587542364E-3</v>
      </c>
      <c r="CY561" s="504">
        <v>9.4565798296555974E-3</v>
      </c>
      <c r="CZ561" s="504">
        <v>1.160906095717458E-3</v>
      </c>
      <c r="DA561" s="504">
        <v>3.1955600793818094E-3</v>
      </c>
      <c r="DB561" s="504">
        <v>8.0976896488977289E-4</v>
      </c>
      <c r="DC561" s="504">
        <v>8.9154423720125742E-4</v>
      </c>
      <c r="DD561" s="504">
        <v>2.5081216326192312E-3</v>
      </c>
      <c r="DE561" s="504">
        <v>6.0675479417649132E-4</v>
      </c>
      <c r="DF561" s="505">
        <v>1.0005633734766501</v>
      </c>
      <c r="DH561" s="312"/>
      <c r="DI561" s="308"/>
      <c r="DJ561" s="311"/>
      <c r="DK561" s="308"/>
    </row>
    <row r="562" spans="1:115">
      <c r="DH562" s="312"/>
      <c r="DI562" s="308"/>
      <c r="DJ562" s="308"/>
      <c r="DK562" s="308"/>
    </row>
    <row r="563" spans="1:115" ht="12.75" thickBot="1"/>
    <row r="564" spans="1:115" ht="35.65" customHeight="1" thickBot="1">
      <c r="B564" s="510" t="s">
        <v>245</v>
      </c>
      <c r="C564" s="511" t="s">
        <v>237</v>
      </c>
      <c r="D564" s="153"/>
      <c r="E564" s="316" t="s">
        <v>243</v>
      </c>
      <c r="F564" s="153"/>
      <c r="G564" s="316" t="s">
        <v>246</v>
      </c>
      <c r="H564" s="154"/>
      <c r="I564" s="326" t="s">
        <v>247</v>
      </c>
      <c r="J564" s="154"/>
      <c r="K564" s="316" t="s">
        <v>248</v>
      </c>
      <c r="L564" s="154"/>
      <c r="M564" s="316" t="s">
        <v>249</v>
      </c>
      <c r="N564" s="154"/>
      <c r="O564" s="316" t="s">
        <v>250</v>
      </c>
    </row>
    <row r="565" spans="1:115">
      <c r="B565" s="513" t="str">
        <f>B455</f>
        <v>011</v>
      </c>
      <c r="C565" s="551" t="str">
        <f>C455</f>
        <v>耕種農業</v>
      </c>
      <c r="D565" s="317"/>
      <c r="E565" s="318">
        <f t="shared" ref="E565:E596" si="838">I341</f>
        <v>0</v>
      </c>
      <c r="F565" s="317"/>
      <c r="G565" s="318">
        <f t="array" ref="G565:G671">MMULT(D455:DF561,E565:E671)</f>
        <v>0</v>
      </c>
      <c r="H565" s="319"/>
      <c r="I565" s="327">
        <f>係数!D6</f>
        <v>0.19439415882210959</v>
      </c>
      <c r="J565" s="328"/>
      <c r="K565" s="318">
        <f>G565*I565</f>
        <v>0</v>
      </c>
      <c r="L565" s="319"/>
      <c r="M565" s="329">
        <f>+係数!D7</f>
        <v>0.61774378469707936</v>
      </c>
      <c r="N565" s="328"/>
      <c r="O565" s="318">
        <f>G565*M565</f>
        <v>0</v>
      </c>
    </row>
    <row r="566" spans="1:115">
      <c r="B566" s="514" t="str">
        <f t="shared" ref="B566:C566" si="839">B456</f>
        <v>012</v>
      </c>
      <c r="C566" s="520" t="str">
        <f t="shared" si="839"/>
        <v>畜産</v>
      </c>
      <c r="D566" s="317"/>
      <c r="E566" s="318">
        <f t="shared" si="838"/>
        <v>0</v>
      </c>
      <c r="F566" s="317"/>
      <c r="G566" s="318">
        <v>0</v>
      </c>
      <c r="H566" s="319"/>
      <c r="I566" s="327">
        <f>係数!E6</f>
        <v>7.3580304261990484E-2</v>
      </c>
      <c r="J566" s="328"/>
      <c r="K566" s="318">
        <f t="shared" ref="K566:K628" si="840">G566*I566</f>
        <v>0</v>
      </c>
      <c r="L566" s="319"/>
      <c r="M566" s="329">
        <f>+係数!E7</f>
        <v>0.17884101730344909</v>
      </c>
      <c r="N566" s="328"/>
      <c r="O566" s="318">
        <f t="shared" ref="O566:O628" si="841">G566*M566</f>
        <v>0</v>
      </c>
    </row>
    <row r="567" spans="1:115" s="282" customFormat="1">
      <c r="A567" s="153"/>
      <c r="B567" s="514" t="str">
        <f t="shared" ref="B567:C567" si="842">B457</f>
        <v>013</v>
      </c>
      <c r="C567" s="520" t="str">
        <f t="shared" si="842"/>
        <v>農業サービス</v>
      </c>
      <c r="D567" s="317"/>
      <c r="E567" s="318">
        <f t="shared" si="838"/>
        <v>0</v>
      </c>
      <c r="F567" s="317"/>
      <c r="G567" s="318">
        <v>0</v>
      </c>
      <c r="H567" s="319"/>
      <c r="I567" s="327">
        <f>係数!F6</f>
        <v>0.11466570812365205</v>
      </c>
      <c r="J567" s="328"/>
      <c r="K567" s="318">
        <f t="shared" si="840"/>
        <v>0</v>
      </c>
      <c r="L567" s="319"/>
      <c r="M567" s="329">
        <f>+係数!F7</f>
        <v>0.47028516654684877</v>
      </c>
      <c r="N567" s="328"/>
      <c r="O567" s="318">
        <f t="shared" si="841"/>
        <v>0</v>
      </c>
      <c r="DG567" s="153"/>
      <c r="DH567" s="153"/>
      <c r="DI567" s="153"/>
      <c r="DJ567" s="153"/>
      <c r="DK567" s="153"/>
    </row>
    <row r="568" spans="1:115" s="282" customFormat="1">
      <c r="A568" s="153"/>
      <c r="B568" s="514" t="str">
        <f t="shared" ref="B568:C568" si="843">B458</f>
        <v>015</v>
      </c>
      <c r="C568" s="520" t="str">
        <f t="shared" si="843"/>
        <v>林業</v>
      </c>
      <c r="D568" s="317"/>
      <c r="E568" s="318">
        <f t="shared" si="838"/>
        <v>0</v>
      </c>
      <c r="F568" s="317"/>
      <c r="G568" s="318">
        <v>0</v>
      </c>
      <c r="H568" s="319"/>
      <c r="I568" s="327">
        <f>係数!G6</f>
        <v>0.25087440381558029</v>
      </c>
      <c r="J568" s="328"/>
      <c r="K568" s="318">
        <f t="shared" si="840"/>
        <v>0</v>
      </c>
      <c r="L568" s="319"/>
      <c r="M568" s="329">
        <f>+係数!G7</f>
        <v>0.52384737678855331</v>
      </c>
      <c r="N568" s="328"/>
      <c r="O568" s="318">
        <f t="shared" si="841"/>
        <v>0</v>
      </c>
      <c r="DG568" s="153"/>
      <c r="DH568" s="153"/>
      <c r="DI568" s="153"/>
      <c r="DJ568" s="153"/>
      <c r="DK568" s="153"/>
    </row>
    <row r="569" spans="1:115" s="282" customFormat="1">
      <c r="A569" s="153"/>
      <c r="B569" s="514" t="str">
        <f t="shared" ref="B569:C569" si="844">B459</f>
        <v>017</v>
      </c>
      <c r="C569" s="520" t="str">
        <f t="shared" si="844"/>
        <v>漁業</v>
      </c>
      <c r="D569" s="317"/>
      <c r="E569" s="318">
        <f t="shared" si="838"/>
        <v>0</v>
      </c>
      <c r="F569" s="317"/>
      <c r="G569" s="318">
        <v>0</v>
      </c>
      <c r="H569" s="319"/>
      <c r="I569" s="327">
        <f>係数!H6</f>
        <v>0.14185483870967741</v>
      </c>
      <c r="J569" s="328"/>
      <c r="K569" s="318">
        <f t="shared" si="840"/>
        <v>0</v>
      </c>
      <c r="L569" s="319"/>
      <c r="M569" s="329">
        <f>+係数!H7</f>
        <v>0.44448924731182798</v>
      </c>
      <c r="N569" s="328"/>
      <c r="O569" s="318">
        <f t="shared" si="841"/>
        <v>0</v>
      </c>
      <c r="DG569" s="153"/>
      <c r="DH569" s="153"/>
      <c r="DI569" s="153"/>
      <c r="DJ569" s="153"/>
      <c r="DK569" s="153"/>
    </row>
    <row r="570" spans="1:115" s="282" customFormat="1">
      <c r="A570" s="153"/>
      <c r="B570" s="514" t="str">
        <f t="shared" ref="B570:C570" si="845">B460</f>
        <v>061</v>
      </c>
      <c r="C570" s="520" t="str">
        <f t="shared" si="845"/>
        <v>石炭・原油・天然ガス</v>
      </c>
      <c r="D570" s="317"/>
      <c r="E570" s="318">
        <f t="shared" si="838"/>
        <v>0</v>
      </c>
      <c r="F570" s="317"/>
      <c r="G570" s="318">
        <v>0</v>
      </c>
      <c r="H570" s="319"/>
      <c r="I570" s="327">
        <f>係数!I6</f>
        <v>0</v>
      </c>
      <c r="J570" s="328"/>
      <c r="K570" s="318">
        <f t="shared" si="840"/>
        <v>0</v>
      </c>
      <c r="L570" s="319"/>
      <c r="M570" s="329">
        <f>+係数!I7</f>
        <v>0</v>
      </c>
      <c r="N570" s="328"/>
      <c r="O570" s="318">
        <f t="shared" si="841"/>
        <v>0</v>
      </c>
      <c r="DG570" s="153"/>
      <c r="DH570" s="153"/>
      <c r="DI570" s="153"/>
      <c r="DJ570" s="153"/>
      <c r="DK570" s="153"/>
    </row>
    <row r="571" spans="1:115" s="282" customFormat="1">
      <c r="A571" s="153"/>
      <c r="B571" s="514" t="str">
        <f t="shared" ref="B571:C571" si="846">B461</f>
        <v>062</v>
      </c>
      <c r="C571" s="520" t="str">
        <f t="shared" si="846"/>
        <v>その他の鉱業</v>
      </c>
      <c r="D571" s="317"/>
      <c r="E571" s="318">
        <f t="shared" si="838"/>
        <v>0</v>
      </c>
      <c r="F571" s="317"/>
      <c r="G571" s="318">
        <v>0</v>
      </c>
      <c r="H571" s="319"/>
      <c r="I571" s="327">
        <f>係数!J6</f>
        <v>0.15768326146609174</v>
      </c>
      <c r="J571" s="328"/>
      <c r="K571" s="318">
        <f t="shared" si="840"/>
        <v>0</v>
      </c>
      <c r="L571" s="319"/>
      <c r="M571" s="329">
        <f>+係数!J7</f>
        <v>0.53959231673853392</v>
      </c>
      <c r="N571" s="328"/>
      <c r="O571" s="318">
        <f t="shared" si="841"/>
        <v>0</v>
      </c>
      <c r="DG571" s="153"/>
      <c r="DH571" s="153"/>
      <c r="DI571" s="153"/>
      <c r="DJ571" s="153"/>
      <c r="DK571" s="153"/>
    </row>
    <row r="572" spans="1:115" s="282" customFormat="1">
      <c r="A572" s="153"/>
      <c r="B572" s="514" t="str">
        <f t="shared" ref="B572:C572" si="847">B462</f>
        <v>111</v>
      </c>
      <c r="C572" s="520" t="str">
        <f t="shared" si="847"/>
        <v>食料品</v>
      </c>
      <c r="D572" s="317"/>
      <c r="E572" s="318">
        <f t="shared" si="838"/>
        <v>0</v>
      </c>
      <c r="F572" s="317"/>
      <c r="G572" s="318">
        <v>0</v>
      </c>
      <c r="H572" s="319"/>
      <c r="I572" s="327">
        <f>係数!K6</f>
        <v>0.12795964317467637</v>
      </c>
      <c r="J572" s="328"/>
      <c r="K572" s="318">
        <f t="shared" si="840"/>
        <v>0</v>
      </c>
      <c r="L572" s="319"/>
      <c r="M572" s="329">
        <f>+係数!K7</f>
        <v>0.34143648917978037</v>
      </c>
      <c r="N572" s="328"/>
      <c r="O572" s="318">
        <f t="shared" si="841"/>
        <v>0</v>
      </c>
      <c r="DG572" s="153"/>
      <c r="DH572" s="153"/>
      <c r="DI572" s="153"/>
      <c r="DJ572" s="153"/>
      <c r="DK572" s="153"/>
    </row>
    <row r="573" spans="1:115" s="282" customFormat="1">
      <c r="A573" s="153"/>
      <c r="B573" s="514" t="str">
        <f t="shared" ref="B573:C573" si="848">B463</f>
        <v>112</v>
      </c>
      <c r="C573" s="520" t="str">
        <f t="shared" si="848"/>
        <v>飲料</v>
      </c>
      <c r="D573" s="317"/>
      <c r="E573" s="318">
        <f t="shared" si="838"/>
        <v>0</v>
      </c>
      <c r="F573" s="317"/>
      <c r="G573" s="318">
        <v>0</v>
      </c>
      <c r="H573" s="319"/>
      <c r="I573" s="327">
        <f>係数!L6</f>
        <v>9.4521604938271608E-2</v>
      </c>
      <c r="J573" s="328"/>
      <c r="K573" s="318">
        <f t="shared" si="840"/>
        <v>0</v>
      </c>
      <c r="L573" s="319"/>
      <c r="M573" s="329">
        <f>+係数!L7</f>
        <v>0.49673934687375548</v>
      </c>
      <c r="N573" s="328"/>
      <c r="O573" s="318">
        <f t="shared" si="841"/>
        <v>0</v>
      </c>
      <c r="DG573" s="153"/>
      <c r="DH573" s="153"/>
      <c r="DI573" s="153"/>
      <c r="DJ573" s="153"/>
      <c r="DK573" s="153"/>
    </row>
    <row r="574" spans="1:115" s="282" customFormat="1">
      <c r="A574" s="153"/>
      <c r="B574" s="514" t="str">
        <f t="shared" ref="B574:C574" si="849">B464</f>
        <v>113</v>
      </c>
      <c r="C574" s="520" t="str">
        <f t="shared" si="849"/>
        <v>飼料・有機質肥料（別掲を除く。）</v>
      </c>
      <c r="D574" s="317"/>
      <c r="E574" s="318">
        <f t="shared" si="838"/>
        <v>0</v>
      </c>
      <c r="F574" s="317"/>
      <c r="G574" s="318">
        <v>0</v>
      </c>
      <c r="H574" s="319"/>
      <c r="I574" s="327">
        <f>係数!M6</f>
        <v>0.12558233745189387</v>
      </c>
      <c r="J574" s="328"/>
      <c r="K574" s="318">
        <f t="shared" si="840"/>
        <v>0</v>
      </c>
      <c r="L574" s="319"/>
      <c r="M574" s="329">
        <f>+係数!M7</f>
        <v>0.33390723111201132</v>
      </c>
      <c r="N574" s="328"/>
      <c r="O574" s="318">
        <f t="shared" si="841"/>
        <v>0</v>
      </c>
      <c r="DG574" s="153"/>
      <c r="DH574" s="153"/>
      <c r="DI574" s="153"/>
      <c r="DJ574" s="153"/>
      <c r="DK574" s="153"/>
    </row>
    <row r="575" spans="1:115" s="282" customFormat="1">
      <c r="A575" s="153"/>
      <c r="B575" s="514" t="str">
        <f t="shared" ref="B575:C575" si="850">B465</f>
        <v>114</v>
      </c>
      <c r="C575" s="520" t="str">
        <f t="shared" si="850"/>
        <v>たばこ</v>
      </c>
      <c r="D575" s="317"/>
      <c r="E575" s="318">
        <f t="shared" si="838"/>
        <v>0</v>
      </c>
      <c r="F575" s="317"/>
      <c r="G575" s="318">
        <v>0</v>
      </c>
      <c r="H575" s="319"/>
      <c r="I575" s="327">
        <f>係数!N6</f>
        <v>0</v>
      </c>
      <c r="J575" s="328"/>
      <c r="K575" s="318">
        <f t="shared" si="840"/>
        <v>0</v>
      </c>
      <c r="L575" s="319"/>
      <c r="M575" s="329">
        <f>+係数!N7</f>
        <v>0</v>
      </c>
      <c r="N575" s="328"/>
      <c r="O575" s="318">
        <f t="shared" si="841"/>
        <v>0</v>
      </c>
      <c r="DG575" s="153"/>
      <c r="DH575" s="153"/>
      <c r="DI575" s="153"/>
      <c r="DJ575" s="153"/>
      <c r="DK575" s="153"/>
    </row>
    <row r="576" spans="1:115" s="282" customFormat="1">
      <c r="A576" s="153"/>
      <c r="B576" s="514" t="str">
        <f t="shared" ref="B576:C576" si="851">B466</f>
        <v>151</v>
      </c>
      <c r="C576" s="520" t="str">
        <f t="shared" si="851"/>
        <v>繊維工業製品</v>
      </c>
      <c r="D576" s="317"/>
      <c r="E576" s="318">
        <f t="shared" si="838"/>
        <v>0</v>
      </c>
      <c r="F576" s="317"/>
      <c r="G576" s="318">
        <v>0</v>
      </c>
      <c r="H576" s="319"/>
      <c r="I576" s="327">
        <f>係数!O6</f>
        <v>0.19015480460638098</v>
      </c>
      <c r="J576" s="328"/>
      <c r="K576" s="318">
        <f t="shared" si="840"/>
        <v>0</v>
      </c>
      <c r="L576" s="319"/>
      <c r="M576" s="329">
        <f>+係数!O7</f>
        <v>0.32707192750613556</v>
      </c>
      <c r="N576" s="328"/>
      <c r="O576" s="318">
        <f t="shared" si="841"/>
        <v>0</v>
      </c>
      <c r="DG576" s="153"/>
      <c r="DH576" s="153"/>
      <c r="DI576" s="153"/>
      <c r="DJ576" s="153"/>
      <c r="DK576" s="153"/>
    </row>
    <row r="577" spans="1:115" s="282" customFormat="1">
      <c r="A577" s="153"/>
      <c r="B577" s="514" t="str">
        <f t="shared" ref="B577:C577" si="852">B467</f>
        <v>152</v>
      </c>
      <c r="C577" s="520" t="str">
        <f t="shared" si="852"/>
        <v>衣服・その他の繊維既製品</v>
      </c>
      <c r="D577" s="317"/>
      <c r="E577" s="318">
        <f t="shared" si="838"/>
        <v>0</v>
      </c>
      <c r="F577" s="317"/>
      <c r="G577" s="318">
        <v>0</v>
      </c>
      <c r="H577" s="319"/>
      <c r="I577" s="327">
        <f>係数!P6</f>
        <v>0.19673861609580315</v>
      </c>
      <c r="J577" s="328"/>
      <c r="K577" s="318">
        <f t="shared" si="840"/>
        <v>0</v>
      </c>
      <c r="L577" s="319"/>
      <c r="M577" s="329">
        <f>+係数!P7</f>
        <v>0.30728351472354676</v>
      </c>
      <c r="N577" s="328"/>
      <c r="O577" s="318">
        <f t="shared" si="841"/>
        <v>0</v>
      </c>
      <c r="DG577" s="153"/>
      <c r="DH577" s="153"/>
      <c r="DI577" s="153"/>
      <c r="DJ577" s="153"/>
      <c r="DK577" s="153"/>
    </row>
    <row r="578" spans="1:115" s="282" customFormat="1">
      <c r="A578" s="153"/>
      <c r="B578" s="514" t="str">
        <f t="shared" ref="B578:C578" si="853">B468</f>
        <v>161</v>
      </c>
      <c r="C578" s="520" t="str">
        <f t="shared" si="853"/>
        <v>木材・木製品</v>
      </c>
      <c r="D578" s="317"/>
      <c r="E578" s="318">
        <f t="shared" si="838"/>
        <v>0</v>
      </c>
      <c r="F578" s="317"/>
      <c r="G578" s="318">
        <v>0</v>
      </c>
      <c r="H578" s="319"/>
      <c r="I578" s="327">
        <f>係数!Q6</f>
        <v>0.10593454218369892</v>
      </c>
      <c r="J578" s="328"/>
      <c r="K578" s="318">
        <f t="shared" si="840"/>
        <v>0</v>
      </c>
      <c r="L578" s="319"/>
      <c r="M578" s="329">
        <f>+係数!Q7</f>
        <v>0.33295173457080363</v>
      </c>
      <c r="N578" s="328"/>
      <c r="O578" s="318">
        <f t="shared" si="841"/>
        <v>0</v>
      </c>
      <c r="DG578" s="153"/>
      <c r="DH578" s="153"/>
      <c r="DI578" s="153"/>
      <c r="DJ578" s="153"/>
      <c r="DK578" s="153"/>
    </row>
    <row r="579" spans="1:115" s="282" customFormat="1">
      <c r="A579" s="153"/>
      <c r="B579" s="514" t="str">
        <f t="shared" ref="B579:C579" si="854">B469</f>
        <v>162</v>
      </c>
      <c r="C579" s="520" t="str">
        <f t="shared" si="854"/>
        <v>家具・装備品</v>
      </c>
      <c r="D579" s="317"/>
      <c r="E579" s="318">
        <f t="shared" si="838"/>
        <v>0</v>
      </c>
      <c r="F579" s="317"/>
      <c r="G579" s="318">
        <v>0</v>
      </c>
      <c r="H579" s="319"/>
      <c r="I579" s="327">
        <f>係数!R6</f>
        <v>0.13055963244209048</v>
      </c>
      <c r="J579" s="328"/>
      <c r="K579" s="318">
        <f t="shared" si="840"/>
        <v>0</v>
      </c>
      <c r="L579" s="319"/>
      <c r="M579" s="329">
        <f>+係数!R7</f>
        <v>0.28431497670856998</v>
      </c>
      <c r="N579" s="328"/>
      <c r="O579" s="318">
        <f t="shared" si="841"/>
        <v>0</v>
      </c>
      <c r="DG579" s="153"/>
      <c r="DH579" s="153"/>
      <c r="DI579" s="153"/>
      <c r="DJ579" s="153"/>
      <c r="DK579" s="153"/>
    </row>
    <row r="580" spans="1:115" s="282" customFormat="1">
      <c r="A580" s="153"/>
      <c r="B580" s="514" t="str">
        <f t="shared" ref="B580:C580" si="855">B470</f>
        <v>163</v>
      </c>
      <c r="C580" s="520" t="str">
        <f t="shared" si="855"/>
        <v>パルプ・紙・板紙・加工紙</v>
      </c>
      <c r="D580" s="317"/>
      <c r="E580" s="318">
        <f t="shared" si="838"/>
        <v>0</v>
      </c>
      <c r="F580" s="317"/>
      <c r="G580" s="318">
        <v>0</v>
      </c>
      <c r="H580" s="319"/>
      <c r="I580" s="327">
        <f>係数!S6</f>
        <v>5.2991057662658034E-2</v>
      </c>
      <c r="J580" s="328"/>
      <c r="K580" s="318">
        <f t="shared" si="840"/>
        <v>0</v>
      </c>
      <c r="L580" s="319"/>
      <c r="M580" s="329">
        <f>+係数!S7</f>
        <v>0.14013259327782918</v>
      </c>
      <c r="N580" s="328"/>
      <c r="O580" s="318">
        <f t="shared" si="841"/>
        <v>0</v>
      </c>
      <c r="DG580" s="153"/>
      <c r="DH580" s="153"/>
      <c r="DI580" s="153"/>
      <c r="DJ580" s="153"/>
      <c r="DK580" s="153"/>
    </row>
    <row r="581" spans="1:115" s="282" customFormat="1">
      <c r="A581" s="153"/>
      <c r="B581" s="514" t="str">
        <f t="shared" ref="B581:C581" si="856">B471</f>
        <v>164</v>
      </c>
      <c r="C581" s="520" t="str">
        <f t="shared" si="856"/>
        <v>紙加工品</v>
      </c>
      <c r="D581" s="317"/>
      <c r="E581" s="318">
        <f t="shared" si="838"/>
        <v>0</v>
      </c>
      <c r="F581" s="317"/>
      <c r="G581" s="318">
        <v>0</v>
      </c>
      <c r="H581" s="319"/>
      <c r="I581" s="327">
        <f>係数!T6</f>
        <v>0.14870430753389394</v>
      </c>
      <c r="J581" s="328"/>
      <c r="K581" s="318">
        <f t="shared" si="840"/>
        <v>0</v>
      </c>
      <c r="L581" s="319"/>
      <c r="M581" s="329">
        <f>+係数!T7</f>
        <v>0.32026199874149075</v>
      </c>
      <c r="N581" s="328"/>
      <c r="O581" s="318">
        <f t="shared" si="841"/>
        <v>0</v>
      </c>
      <c r="DG581" s="153"/>
      <c r="DH581" s="153"/>
      <c r="DI581" s="153"/>
      <c r="DJ581" s="153"/>
      <c r="DK581" s="153"/>
    </row>
    <row r="582" spans="1:115" s="282" customFormat="1">
      <c r="A582" s="153"/>
      <c r="B582" s="514" t="str">
        <f t="shared" ref="B582:C582" si="857">B472</f>
        <v>191</v>
      </c>
      <c r="C582" s="520" t="str">
        <f t="shared" si="857"/>
        <v>印刷・製版・製本</v>
      </c>
      <c r="D582" s="317"/>
      <c r="E582" s="318">
        <f t="shared" si="838"/>
        <v>0</v>
      </c>
      <c r="F582" s="317"/>
      <c r="G582" s="318">
        <v>0</v>
      </c>
      <c r="H582" s="319"/>
      <c r="I582" s="327">
        <f>係数!U6</f>
        <v>0.15027080256031511</v>
      </c>
      <c r="J582" s="328"/>
      <c r="K582" s="318">
        <f t="shared" si="840"/>
        <v>0</v>
      </c>
      <c r="L582" s="319"/>
      <c r="M582" s="329">
        <f>+係数!U7</f>
        <v>0.41408173313638602</v>
      </c>
      <c r="N582" s="328"/>
      <c r="O582" s="318">
        <f t="shared" si="841"/>
        <v>0</v>
      </c>
      <c r="DG582" s="153"/>
      <c r="DH582" s="153"/>
      <c r="DI582" s="153"/>
      <c r="DJ582" s="153"/>
      <c r="DK582" s="153"/>
    </row>
    <row r="583" spans="1:115" s="282" customFormat="1">
      <c r="A583" s="153"/>
      <c r="B583" s="514" t="str">
        <f t="shared" ref="B583:C583" si="858">B473</f>
        <v>201</v>
      </c>
      <c r="C583" s="520" t="str">
        <f t="shared" si="858"/>
        <v>化学肥料</v>
      </c>
      <c r="D583" s="317"/>
      <c r="E583" s="318">
        <f t="shared" si="838"/>
        <v>0</v>
      </c>
      <c r="F583" s="317"/>
      <c r="G583" s="318">
        <v>0</v>
      </c>
      <c r="H583" s="319"/>
      <c r="I583" s="327">
        <f>係数!V6</f>
        <v>0.17243675099866845</v>
      </c>
      <c r="J583" s="328"/>
      <c r="K583" s="318">
        <f t="shared" si="840"/>
        <v>0</v>
      </c>
      <c r="L583" s="319"/>
      <c r="M583" s="329">
        <f>+係数!V7</f>
        <v>0.3841544607190413</v>
      </c>
      <c r="N583" s="328"/>
      <c r="O583" s="318">
        <f t="shared" si="841"/>
        <v>0</v>
      </c>
      <c r="DG583" s="153"/>
      <c r="DH583" s="153"/>
      <c r="DI583" s="153"/>
      <c r="DJ583" s="153"/>
      <c r="DK583" s="153"/>
    </row>
    <row r="584" spans="1:115" s="282" customFormat="1">
      <c r="A584" s="153"/>
      <c r="B584" s="514" t="str">
        <f t="shared" ref="B584:C584" si="859">B474</f>
        <v>202</v>
      </c>
      <c r="C584" s="520" t="str">
        <f t="shared" si="859"/>
        <v>無機化学工業製品</v>
      </c>
      <c r="D584" s="317"/>
      <c r="E584" s="318">
        <f t="shared" si="838"/>
        <v>0</v>
      </c>
      <c r="F584" s="317"/>
      <c r="G584" s="318">
        <v>0</v>
      </c>
      <c r="H584" s="319"/>
      <c r="I584" s="327">
        <f>係数!W6</f>
        <v>0.1404185535118615</v>
      </c>
      <c r="J584" s="328"/>
      <c r="K584" s="318">
        <f t="shared" si="840"/>
        <v>0</v>
      </c>
      <c r="L584" s="319"/>
      <c r="M584" s="329">
        <f>+係数!W7</f>
        <v>0.43724492648292057</v>
      </c>
      <c r="N584" s="328"/>
      <c r="O584" s="318">
        <f t="shared" si="841"/>
        <v>0</v>
      </c>
      <c r="DG584" s="153"/>
      <c r="DH584" s="153"/>
      <c r="DI584" s="153"/>
      <c r="DJ584" s="153"/>
      <c r="DK584" s="153"/>
    </row>
    <row r="585" spans="1:115" s="282" customFormat="1">
      <c r="A585" s="153"/>
      <c r="B585" s="514" t="str">
        <f t="shared" ref="B585:C585" si="860">B475</f>
        <v>203</v>
      </c>
      <c r="C585" s="520" t="str">
        <f t="shared" si="860"/>
        <v>石油化学系基礎製品</v>
      </c>
      <c r="D585" s="317"/>
      <c r="E585" s="318">
        <f t="shared" si="838"/>
        <v>0</v>
      </c>
      <c r="F585" s="317"/>
      <c r="G585" s="318">
        <v>0</v>
      </c>
      <c r="H585" s="319"/>
      <c r="I585" s="327">
        <f>係数!X6</f>
        <v>3.9516497609091594E-2</v>
      </c>
      <c r="J585" s="328"/>
      <c r="K585" s="318">
        <f t="shared" si="840"/>
        <v>0</v>
      </c>
      <c r="L585" s="319"/>
      <c r="M585" s="329">
        <f>+係数!X7</f>
        <v>0.24239240912160548</v>
      </c>
      <c r="N585" s="328"/>
      <c r="O585" s="318">
        <f t="shared" si="841"/>
        <v>0</v>
      </c>
      <c r="DG585" s="153"/>
      <c r="DH585" s="153"/>
      <c r="DI585" s="153"/>
      <c r="DJ585" s="153"/>
      <c r="DK585" s="153"/>
    </row>
    <row r="586" spans="1:115" s="282" customFormat="1">
      <c r="A586" s="153"/>
      <c r="B586" s="514" t="str">
        <f t="shared" ref="B586:C586" si="861">B476</f>
        <v>204</v>
      </c>
      <c r="C586" s="520" t="str">
        <f t="shared" si="861"/>
        <v>有機化学工業製品（石油化学系基礎製品・合成樹脂を除く。）</v>
      </c>
      <c r="D586" s="317"/>
      <c r="E586" s="318">
        <f t="shared" si="838"/>
        <v>0</v>
      </c>
      <c r="F586" s="317"/>
      <c r="G586" s="318">
        <v>0</v>
      </c>
      <c r="H586" s="319"/>
      <c r="I586" s="327">
        <f>係数!Y6</f>
        <v>0.13184481899854264</v>
      </c>
      <c r="J586" s="328"/>
      <c r="K586" s="318">
        <f t="shared" si="840"/>
        <v>0</v>
      </c>
      <c r="L586" s="319"/>
      <c r="M586" s="329">
        <f>+係数!Y7</f>
        <v>0.33025156343198686</v>
      </c>
      <c r="N586" s="328"/>
      <c r="O586" s="318">
        <f t="shared" si="841"/>
        <v>0</v>
      </c>
      <c r="DG586" s="153"/>
      <c r="DH586" s="153"/>
      <c r="DI586" s="153"/>
      <c r="DJ586" s="153"/>
      <c r="DK586" s="153"/>
    </row>
    <row r="587" spans="1:115" s="282" customFormat="1">
      <c r="A587" s="153"/>
      <c r="B587" s="514" t="str">
        <f t="shared" ref="B587:C587" si="862">B477</f>
        <v>205</v>
      </c>
      <c r="C587" s="520" t="str">
        <f t="shared" si="862"/>
        <v>合成樹脂</v>
      </c>
      <c r="D587" s="317"/>
      <c r="E587" s="318">
        <f t="shared" si="838"/>
        <v>0</v>
      </c>
      <c r="F587" s="317"/>
      <c r="G587" s="318">
        <v>0</v>
      </c>
      <c r="H587" s="319"/>
      <c r="I587" s="327">
        <f>係数!Z6</f>
        <v>9.1583384479983321E-2</v>
      </c>
      <c r="J587" s="328"/>
      <c r="K587" s="318">
        <f t="shared" si="840"/>
        <v>0</v>
      </c>
      <c r="L587" s="319"/>
      <c r="M587" s="329">
        <f>+係数!Z7</f>
        <v>0.32680393269486874</v>
      </c>
      <c r="N587" s="328"/>
      <c r="O587" s="318">
        <f t="shared" si="841"/>
        <v>0</v>
      </c>
      <c r="DG587" s="153"/>
      <c r="DH587" s="153"/>
      <c r="DI587" s="153"/>
      <c r="DJ587" s="153"/>
      <c r="DK587" s="153"/>
    </row>
    <row r="588" spans="1:115" s="282" customFormat="1">
      <c r="A588" s="153"/>
      <c r="B588" s="514" t="str">
        <f t="shared" ref="B588:C588" si="863">B478</f>
        <v>206</v>
      </c>
      <c r="C588" s="520" t="str">
        <f t="shared" si="863"/>
        <v>化学繊維</v>
      </c>
      <c r="D588" s="317"/>
      <c r="E588" s="318">
        <f t="shared" si="838"/>
        <v>0</v>
      </c>
      <c r="F588" s="317"/>
      <c r="G588" s="318">
        <v>0</v>
      </c>
      <c r="H588" s="319"/>
      <c r="I588" s="327">
        <f>係数!AA6</f>
        <v>0.19219184430027803</v>
      </c>
      <c r="J588" s="328"/>
      <c r="K588" s="318">
        <f t="shared" si="840"/>
        <v>0</v>
      </c>
      <c r="L588" s="319"/>
      <c r="M588" s="329">
        <f>+係数!AA7</f>
        <v>0.2568350324374421</v>
      </c>
      <c r="N588" s="328"/>
      <c r="O588" s="318">
        <f t="shared" si="841"/>
        <v>0</v>
      </c>
      <c r="DG588" s="153"/>
      <c r="DH588" s="153"/>
      <c r="DI588" s="153"/>
      <c r="DJ588" s="153"/>
      <c r="DK588" s="153"/>
    </row>
    <row r="589" spans="1:115" s="282" customFormat="1">
      <c r="A589" s="153"/>
      <c r="B589" s="514" t="str">
        <f t="shared" ref="B589:C589" si="864">B479</f>
        <v>207</v>
      </c>
      <c r="C589" s="520" t="str">
        <f t="shared" si="864"/>
        <v>医薬品</v>
      </c>
      <c r="D589" s="317"/>
      <c r="E589" s="318">
        <f t="shared" si="838"/>
        <v>0</v>
      </c>
      <c r="F589" s="317"/>
      <c r="G589" s="318">
        <v>0</v>
      </c>
      <c r="H589" s="319"/>
      <c r="I589" s="327">
        <f>係数!AB6</f>
        <v>7.4955284534531152E-2</v>
      </c>
      <c r="J589" s="328"/>
      <c r="K589" s="318">
        <f t="shared" si="840"/>
        <v>0</v>
      </c>
      <c r="L589" s="319"/>
      <c r="M589" s="329">
        <f>+係数!AB7</f>
        <v>0.40462878279321857</v>
      </c>
      <c r="N589" s="328"/>
      <c r="O589" s="318">
        <f t="shared" si="841"/>
        <v>0</v>
      </c>
      <c r="DG589" s="153"/>
      <c r="DH589" s="153"/>
      <c r="DI589" s="153"/>
      <c r="DJ589" s="153"/>
      <c r="DK589" s="153"/>
    </row>
    <row r="590" spans="1:115" s="282" customFormat="1">
      <c r="A590" s="153"/>
      <c r="B590" s="514" t="str">
        <f t="shared" ref="B590:C590" si="865">B480</f>
        <v>208</v>
      </c>
      <c r="C590" s="520" t="str">
        <f t="shared" si="865"/>
        <v>化学最終製品（医薬品を除く。）</v>
      </c>
      <c r="D590" s="317"/>
      <c r="E590" s="318">
        <f t="shared" si="838"/>
        <v>0</v>
      </c>
      <c r="F590" s="317"/>
      <c r="G590" s="318">
        <v>0</v>
      </c>
      <c r="H590" s="319"/>
      <c r="I590" s="327">
        <f>係数!AC6</f>
        <v>0.13209189864624074</v>
      </c>
      <c r="J590" s="328"/>
      <c r="K590" s="318">
        <f t="shared" si="840"/>
        <v>0</v>
      </c>
      <c r="L590" s="319"/>
      <c r="M590" s="329">
        <f>+係数!AC7</f>
        <v>0.40882988465303433</v>
      </c>
      <c r="N590" s="328"/>
      <c r="O590" s="318">
        <f t="shared" si="841"/>
        <v>0</v>
      </c>
      <c r="DG590" s="153"/>
      <c r="DH590" s="153"/>
      <c r="DI590" s="153"/>
      <c r="DJ590" s="153"/>
      <c r="DK590" s="153"/>
    </row>
    <row r="591" spans="1:115" s="282" customFormat="1">
      <c r="A591" s="153"/>
      <c r="B591" s="514" t="str">
        <f t="shared" ref="B591:C591" si="866">B481</f>
        <v>211</v>
      </c>
      <c r="C591" s="520" t="str">
        <f t="shared" si="866"/>
        <v>石油製品</v>
      </c>
      <c r="D591" s="317"/>
      <c r="E591" s="318">
        <f t="shared" si="838"/>
        <v>0</v>
      </c>
      <c r="F591" s="317"/>
      <c r="G591" s="318">
        <v>0</v>
      </c>
      <c r="H591" s="319"/>
      <c r="I591" s="327">
        <f>係数!AD6</f>
        <v>1.3765371614176299E-2</v>
      </c>
      <c r="J591" s="328"/>
      <c r="K591" s="318">
        <f t="shared" si="840"/>
        <v>0</v>
      </c>
      <c r="L591" s="319"/>
      <c r="M591" s="329">
        <f>+係数!AD7</f>
        <v>0.44655916566929882</v>
      </c>
      <c r="N591" s="328"/>
      <c r="O591" s="318">
        <f t="shared" si="841"/>
        <v>0</v>
      </c>
      <c r="DG591" s="153"/>
      <c r="DH591" s="153"/>
      <c r="DI591" s="153"/>
      <c r="DJ591" s="153"/>
      <c r="DK591" s="153"/>
    </row>
    <row r="592" spans="1:115" s="282" customFormat="1">
      <c r="A592" s="153"/>
      <c r="B592" s="514" t="str">
        <f t="shared" ref="B592:C592" si="867">B482</f>
        <v>212</v>
      </c>
      <c r="C592" s="520" t="str">
        <f t="shared" si="867"/>
        <v>石炭製品</v>
      </c>
      <c r="D592" s="317"/>
      <c r="E592" s="318">
        <f t="shared" si="838"/>
        <v>0</v>
      </c>
      <c r="F592" s="317"/>
      <c r="G592" s="318">
        <v>0</v>
      </c>
      <c r="H592" s="319"/>
      <c r="I592" s="327">
        <f>係数!AE6</f>
        <v>6.0292213796929908E-2</v>
      </c>
      <c r="J592" s="328"/>
      <c r="K592" s="318">
        <f t="shared" si="840"/>
        <v>0</v>
      </c>
      <c r="L592" s="319"/>
      <c r="M592" s="329">
        <f>+係数!AE7</f>
        <v>0.42759385981135567</v>
      </c>
      <c r="N592" s="328"/>
      <c r="O592" s="318">
        <f t="shared" si="841"/>
        <v>0</v>
      </c>
      <c r="DG592" s="153"/>
      <c r="DH592" s="153"/>
      <c r="DI592" s="153"/>
      <c r="DJ592" s="153"/>
      <c r="DK592" s="153"/>
    </row>
    <row r="593" spans="1:115" s="282" customFormat="1">
      <c r="A593" s="153"/>
      <c r="B593" s="514" t="str">
        <f t="shared" ref="B593:C593" si="868">B483</f>
        <v>221</v>
      </c>
      <c r="C593" s="520" t="str">
        <f t="shared" si="868"/>
        <v>プラスチック製品</v>
      </c>
      <c r="D593" s="317"/>
      <c r="E593" s="318">
        <f t="shared" si="838"/>
        <v>0</v>
      </c>
      <c r="F593" s="317"/>
      <c r="G593" s="318">
        <v>0</v>
      </c>
      <c r="H593" s="319"/>
      <c r="I593" s="327">
        <f>係数!AF6</f>
        <v>0.17677410585692144</v>
      </c>
      <c r="J593" s="328"/>
      <c r="K593" s="318">
        <f t="shared" si="840"/>
        <v>0</v>
      </c>
      <c r="L593" s="319"/>
      <c r="M593" s="329">
        <f>+係数!AF7</f>
        <v>0.41684593528555336</v>
      </c>
      <c r="N593" s="328"/>
      <c r="O593" s="318">
        <f t="shared" si="841"/>
        <v>0</v>
      </c>
      <c r="DG593" s="153"/>
      <c r="DH593" s="153"/>
      <c r="DI593" s="153"/>
      <c r="DJ593" s="153"/>
      <c r="DK593" s="153"/>
    </row>
    <row r="594" spans="1:115" s="282" customFormat="1">
      <c r="A594" s="153"/>
      <c r="B594" s="514" t="str">
        <f t="shared" ref="B594:C594" si="869">B484</f>
        <v>222</v>
      </c>
      <c r="C594" s="520" t="str">
        <f t="shared" si="869"/>
        <v>ゴム製品</v>
      </c>
      <c r="D594" s="317"/>
      <c r="E594" s="318">
        <f t="shared" si="838"/>
        <v>0</v>
      </c>
      <c r="F594" s="317"/>
      <c r="G594" s="318">
        <v>0</v>
      </c>
      <c r="H594" s="319"/>
      <c r="I594" s="327">
        <f>係数!AG6</f>
        <v>0.25673320604061795</v>
      </c>
      <c r="J594" s="328"/>
      <c r="K594" s="318">
        <f t="shared" si="840"/>
        <v>0</v>
      </c>
      <c r="L594" s="319"/>
      <c r="M594" s="329">
        <f>+係数!AG7</f>
        <v>0.59820517271307061</v>
      </c>
      <c r="N594" s="328"/>
      <c r="O594" s="318">
        <f t="shared" si="841"/>
        <v>0</v>
      </c>
      <c r="DG594" s="153"/>
      <c r="DH594" s="153"/>
      <c r="DI594" s="153"/>
      <c r="DJ594" s="153"/>
      <c r="DK594" s="153"/>
    </row>
    <row r="595" spans="1:115" s="282" customFormat="1">
      <c r="A595" s="153"/>
      <c r="B595" s="514" t="str">
        <f t="shared" ref="B595:C595" si="870">B485</f>
        <v>231</v>
      </c>
      <c r="C595" s="520" t="str">
        <f t="shared" si="870"/>
        <v>なめし革・革製品・毛皮</v>
      </c>
      <c r="D595" s="317"/>
      <c r="E595" s="318">
        <f t="shared" si="838"/>
        <v>0</v>
      </c>
      <c r="F595" s="317"/>
      <c r="G595" s="318">
        <v>0</v>
      </c>
      <c r="H595" s="319"/>
      <c r="I595" s="327">
        <f>係数!AH6</f>
        <v>0.39130434782608697</v>
      </c>
      <c r="J595" s="328"/>
      <c r="K595" s="318">
        <f t="shared" si="840"/>
        <v>0</v>
      </c>
      <c r="L595" s="319"/>
      <c r="M595" s="329">
        <f>+係数!AH7</f>
        <v>0.47826086956521741</v>
      </c>
      <c r="N595" s="328"/>
      <c r="O595" s="318">
        <f t="shared" si="841"/>
        <v>0</v>
      </c>
      <c r="DG595" s="153"/>
      <c r="DH595" s="153"/>
      <c r="DI595" s="153"/>
      <c r="DJ595" s="153"/>
      <c r="DK595" s="153"/>
    </row>
    <row r="596" spans="1:115" s="282" customFormat="1">
      <c r="A596" s="153"/>
      <c r="B596" s="514" t="str">
        <f t="shared" ref="B596:C596" si="871">B486</f>
        <v>251</v>
      </c>
      <c r="C596" s="520" t="str">
        <f t="shared" si="871"/>
        <v>ガラス・ガラス製品</v>
      </c>
      <c r="D596" s="317"/>
      <c r="E596" s="318">
        <f t="shared" si="838"/>
        <v>0</v>
      </c>
      <c r="F596" s="317"/>
      <c r="G596" s="318">
        <v>0</v>
      </c>
      <c r="H596" s="319"/>
      <c r="I596" s="327">
        <f>係数!AI6</f>
        <v>0.15956965461766628</v>
      </c>
      <c r="J596" s="328"/>
      <c r="K596" s="318">
        <f t="shared" si="840"/>
        <v>0</v>
      </c>
      <c r="L596" s="319"/>
      <c r="M596" s="329">
        <f>+係数!AI7</f>
        <v>0.41568213429859402</v>
      </c>
      <c r="N596" s="328"/>
      <c r="O596" s="318">
        <f t="shared" si="841"/>
        <v>0</v>
      </c>
      <c r="DG596" s="153"/>
      <c r="DH596" s="153"/>
      <c r="DI596" s="153"/>
      <c r="DJ596" s="153"/>
      <c r="DK596" s="153"/>
    </row>
    <row r="597" spans="1:115" s="282" customFormat="1">
      <c r="A597" s="153"/>
      <c r="B597" s="514" t="str">
        <f t="shared" ref="B597:C597" si="872">B487</f>
        <v>252</v>
      </c>
      <c r="C597" s="520" t="str">
        <f t="shared" si="872"/>
        <v>セメント・セメント製品</v>
      </c>
      <c r="D597" s="317"/>
      <c r="E597" s="318">
        <f t="shared" ref="E597:E628" si="873">I373</f>
        <v>0</v>
      </c>
      <c r="F597" s="317"/>
      <c r="G597" s="318">
        <v>0</v>
      </c>
      <c r="H597" s="319"/>
      <c r="I597" s="327">
        <f>係数!AJ6</f>
        <v>0.16565805328691927</v>
      </c>
      <c r="J597" s="328"/>
      <c r="K597" s="318">
        <f t="shared" si="840"/>
        <v>0</v>
      </c>
      <c r="L597" s="319"/>
      <c r="M597" s="329">
        <f>+係数!AJ7</f>
        <v>0.42336323470344089</v>
      </c>
      <c r="N597" s="328"/>
      <c r="O597" s="318">
        <f t="shared" si="841"/>
        <v>0</v>
      </c>
      <c r="DG597" s="153"/>
      <c r="DH597" s="153"/>
      <c r="DI597" s="153"/>
      <c r="DJ597" s="153"/>
      <c r="DK597" s="153"/>
    </row>
    <row r="598" spans="1:115" s="282" customFormat="1">
      <c r="A598" s="153"/>
      <c r="B598" s="514" t="str">
        <f t="shared" ref="B598:C598" si="874">B488</f>
        <v>253</v>
      </c>
      <c r="C598" s="520" t="str">
        <f t="shared" si="874"/>
        <v>陶磁器</v>
      </c>
      <c r="D598" s="317"/>
      <c r="E598" s="318">
        <f t="shared" si="873"/>
        <v>0</v>
      </c>
      <c r="F598" s="317"/>
      <c r="G598" s="318">
        <v>0</v>
      </c>
      <c r="H598" s="319"/>
      <c r="I598" s="327">
        <f>係数!AK6</f>
        <v>0.19737512742099897</v>
      </c>
      <c r="J598" s="328"/>
      <c r="K598" s="318">
        <f t="shared" si="840"/>
        <v>0</v>
      </c>
      <c r="L598" s="319"/>
      <c r="M598" s="329">
        <f>+係数!AK7</f>
        <v>0.3439092762487258</v>
      </c>
      <c r="N598" s="328"/>
      <c r="O598" s="318">
        <f t="shared" si="841"/>
        <v>0</v>
      </c>
      <c r="DG598" s="153"/>
      <c r="DH598" s="153"/>
      <c r="DI598" s="153"/>
      <c r="DJ598" s="153"/>
      <c r="DK598" s="153"/>
    </row>
    <row r="599" spans="1:115" s="282" customFormat="1">
      <c r="A599" s="153"/>
      <c r="B599" s="514" t="str">
        <f t="shared" ref="B599:C599" si="875">B489</f>
        <v>259</v>
      </c>
      <c r="C599" s="520" t="str">
        <f t="shared" si="875"/>
        <v>その他の窯業・土石製品</v>
      </c>
      <c r="D599" s="317"/>
      <c r="E599" s="318">
        <f t="shared" si="873"/>
        <v>0</v>
      </c>
      <c r="F599" s="317"/>
      <c r="G599" s="318">
        <v>0</v>
      </c>
      <c r="H599" s="319"/>
      <c r="I599" s="327">
        <f>係数!AL6</f>
        <v>0.15455203432766376</v>
      </c>
      <c r="J599" s="328"/>
      <c r="K599" s="318">
        <f t="shared" si="840"/>
        <v>0</v>
      </c>
      <c r="L599" s="319"/>
      <c r="M599" s="329">
        <f>+係数!AL7</f>
        <v>0.35949697565010597</v>
      </c>
      <c r="N599" s="328"/>
      <c r="O599" s="318">
        <f t="shared" si="841"/>
        <v>0</v>
      </c>
      <c r="DG599" s="153"/>
      <c r="DH599" s="153"/>
      <c r="DI599" s="153"/>
      <c r="DJ599" s="153"/>
      <c r="DK599" s="153"/>
    </row>
    <row r="600" spans="1:115" s="282" customFormat="1">
      <c r="A600" s="153"/>
      <c r="B600" s="514" t="str">
        <f t="shared" ref="B600:C600" si="876">B490</f>
        <v>261</v>
      </c>
      <c r="C600" s="520" t="str">
        <f t="shared" si="876"/>
        <v>銑鉄・粗鋼</v>
      </c>
      <c r="D600" s="317"/>
      <c r="E600" s="318">
        <f t="shared" si="873"/>
        <v>0</v>
      </c>
      <c r="F600" s="317"/>
      <c r="G600" s="318">
        <v>0</v>
      </c>
      <c r="H600" s="319"/>
      <c r="I600" s="327">
        <f>係数!AM6</f>
        <v>1.8987341772151899E-2</v>
      </c>
      <c r="J600" s="328"/>
      <c r="K600" s="318">
        <f t="shared" si="840"/>
        <v>0</v>
      </c>
      <c r="L600" s="319"/>
      <c r="M600" s="329">
        <f>+係数!AM7</f>
        <v>0.20886075949367089</v>
      </c>
      <c r="N600" s="328"/>
      <c r="O600" s="318">
        <f t="shared" si="841"/>
        <v>0</v>
      </c>
      <c r="DG600" s="153"/>
      <c r="DH600" s="153"/>
      <c r="DI600" s="153"/>
      <c r="DJ600" s="153"/>
      <c r="DK600" s="153"/>
    </row>
    <row r="601" spans="1:115" s="282" customFormat="1">
      <c r="A601" s="153"/>
      <c r="B601" s="514" t="str">
        <f t="shared" ref="B601:C601" si="877">B491</f>
        <v>262</v>
      </c>
      <c r="C601" s="520" t="str">
        <f t="shared" si="877"/>
        <v>鋼材</v>
      </c>
      <c r="D601" s="317"/>
      <c r="E601" s="318">
        <f t="shared" si="873"/>
        <v>0</v>
      </c>
      <c r="F601" s="317"/>
      <c r="G601" s="318">
        <v>0</v>
      </c>
      <c r="H601" s="319"/>
      <c r="I601" s="327">
        <f>係数!AN6</f>
        <v>9.7960992907801414E-2</v>
      </c>
      <c r="J601" s="328"/>
      <c r="K601" s="318">
        <f t="shared" si="840"/>
        <v>0</v>
      </c>
      <c r="L601" s="319"/>
      <c r="M601" s="329">
        <f>+係数!AN7</f>
        <v>0.26507092198581561</v>
      </c>
      <c r="N601" s="328"/>
      <c r="O601" s="318">
        <f t="shared" si="841"/>
        <v>0</v>
      </c>
      <c r="DG601" s="153"/>
      <c r="DH601" s="153"/>
      <c r="DI601" s="153"/>
      <c r="DJ601" s="153"/>
      <c r="DK601" s="153"/>
    </row>
    <row r="602" spans="1:115" s="282" customFormat="1">
      <c r="A602" s="153"/>
      <c r="B602" s="514" t="str">
        <f t="shared" ref="B602:C602" si="878">B492</f>
        <v>263</v>
      </c>
      <c r="C602" s="520" t="str">
        <f t="shared" si="878"/>
        <v>鋳鍛造品（鉄）</v>
      </c>
      <c r="D602" s="317"/>
      <c r="E602" s="318">
        <f t="shared" si="873"/>
        <v>0</v>
      </c>
      <c r="F602" s="317"/>
      <c r="G602" s="318">
        <v>0</v>
      </c>
      <c r="H602" s="319"/>
      <c r="I602" s="327">
        <f>係数!AO6</f>
        <v>0.20436981475167632</v>
      </c>
      <c r="J602" s="328"/>
      <c r="K602" s="318">
        <f t="shared" si="840"/>
        <v>0</v>
      </c>
      <c r="L602" s="319"/>
      <c r="M602" s="329">
        <f>+係数!AO7</f>
        <v>0.37387771337652004</v>
      </c>
      <c r="N602" s="328"/>
      <c r="O602" s="318">
        <f t="shared" si="841"/>
        <v>0</v>
      </c>
      <c r="DG602" s="153"/>
      <c r="DH602" s="153"/>
      <c r="DI602" s="153"/>
      <c r="DJ602" s="153"/>
      <c r="DK602" s="153"/>
    </row>
    <row r="603" spans="1:115" s="282" customFormat="1">
      <c r="A603" s="153"/>
      <c r="B603" s="514" t="str">
        <f t="shared" ref="B603:C603" si="879">B493</f>
        <v>269</v>
      </c>
      <c r="C603" s="520" t="str">
        <f t="shared" si="879"/>
        <v>その他の鉄鋼製品</v>
      </c>
      <c r="D603" s="317"/>
      <c r="E603" s="318">
        <f t="shared" si="873"/>
        <v>0</v>
      </c>
      <c r="F603" s="317"/>
      <c r="G603" s="318">
        <v>0</v>
      </c>
      <c r="H603" s="319"/>
      <c r="I603" s="327">
        <f>係数!AP6</f>
        <v>6.0081558676937021E-2</v>
      </c>
      <c r="J603" s="328"/>
      <c r="K603" s="318">
        <f t="shared" si="840"/>
        <v>0</v>
      </c>
      <c r="L603" s="319"/>
      <c r="M603" s="329">
        <f>+係数!AP7</f>
        <v>0.33901223380154055</v>
      </c>
      <c r="N603" s="328"/>
      <c r="O603" s="318">
        <f t="shared" si="841"/>
        <v>0</v>
      </c>
      <c r="DG603" s="153"/>
      <c r="DH603" s="153"/>
      <c r="DI603" s="153"/>
      <c r="DJ603" s="153"/>
      <c r="DK603" s="153"/>
    </row>
    <row r="604" spans="1:115" s="282" customFormat="1">
      <c r="A604" s="153"/>
      <c r="B604" s="514" t="str">
        <f t="shared" ref="B604:C604" si="880">B494</f>
        <v>271</v>
      </c>
      <c r="C604" s="520" t="str">
        <f t="shared" si="880"/>
        <v>非鉄金属製錬・精製</v>
      </c>
      <c r="D604" s="317"/>
      <c r="E604" s="318">
        <f t="shared" si="873"/>
        <v>0</v>
      </c>
      <c r="F604" s="317"/>
      <c r="G604" s="318">
        <v>0</v>
      </c>
      <c r="H604" s="319"/>
      <c r="I604" s="327">
        <f>係数!AQ6</f>
        <v>2.3668639053254437E-2</v>
      </c>
      <c r="J604" s="328"/>
      <c r="K604" s="318">
        <f t="shared" si="840"/>
        <v>0</v>
      </c>
      <c r="L604" s="319"/>
      <c r="M604" s="329">
        <f>+係数!AQ7</f>
        <v>9.9657427592650269E-2</v>
      </c>
      <c r="N604" s="328"/>
      <c r="O604" s="318">
        <f t="shared" si="841"/>
        <v>0</v>
      </c>
      <c r="DG604" s="153"/>
      <c r="DH604" s="153"/>
      <c r="DI604" s="153"/>
      <c r="DJ604" s="153"/>
      <c r="DK604" s="153"/>
    </row>
    <row r="605" spans="1:115" s="282" customFormat="1">
      <c r="A605" s="153"/>
      <c r="B605" s="514" t="str">
        <f t="shared" ref="B605:C605" si="881">B495</f>
        <v>272</v>
      </c>
      <c r="C605" s="520" t="str">
        <f t="shared" si="881"/>
        <v>非鉄金属加工製品</v>
      </c>
      <c r="D605" s="317"/>
      <c r="E605" s="318">
        <f t="shared" si="873"/>
        <v>0</v>
      </c>
      <c r="F605" s="317"/>
      <c r="G605" s="318">
        <v>0</v>
      </c>
      <c r="H605" s="319"/>
      <c r="I605" s="327">
        <f>係数!AR6</f>
        <v>6.8999362187992616E-2</v>
      </c>
      <c r="J605" s="328"/>
      <c r="K605" s="318">
        <f t="shared" si="840"/>
        <v>0</v>
      </c>
      <c r="L605" s="319"/>
      <c r="M605" s="329">
        <f>+係数!AR7</f>
        <v>0.13737082654487651</v>
      </c>
      <c r="N605" s="328"/>
      <c r="O605" s="318">
        <f t="shared" si="841"/>
        <v>0</v>
      </c>
      <c r="DG605" s="153"/>
      <c r="DH605" s="153"/>
      <c r="DI605" s="153"/>
      <c r="DJ605" s="153"/>
      <c r="DK605" s="153"/>
    </row>
    <row r="606" spans="1:115" s="282" customFormat="1">
      <c r="A606" s="153"/>
      <c r="B606" s="514" t="str">
        <f t="shared" ref="B606:C606" si="882">B496</f>
        <v>281</v>
      </c>
      <c r="C606" s="520" t="str">
        <f t="shared" si="882"/>
        <v>建設用・建築用金属製品</v>
      </c>
      <c r="D606" s="317"/>
      <c r="E606" s="318">
        <f t="shared" si="873"/>
        <v>0</v>
      </c>
      <c r="F606" s="317"/>
      <c r="G606" s="318">
        <v>0</v>
      </c>
      <c r="H606" s="319"/>
      <c r="I606" s="327">
        <f>係数!AS6</f>
        <v>0.15938827055982679</v>
      </c>
      <c r="J606" s="328"/>
      <c r="K606" s="318">
        <f t="shared" si="840"/>
        <v>0</v>
      </c>
      <c r="L606" s="319"/>
      <c r="M606" s="329">
        <f>+係数!AS7</f>
        <v>0.3854339559799051</v>
      </c>
      <c r="N606" s="328"/>
      <c r="O606" s="318">
        <f t="shared" si="841"/>
        <v>0</v>
      </c>
      <c r="DG606" s="153"/>
      <c r="DH606" s="153"/>
      <c r="DI606" s="153"/>
      <c r="DJ606" s="153"/>
      <c r="DK606" s="153"/>
    </row>
    <row r="607" spans="1:115" s="282" customFormat="1">
      <c r="A607" s="153"/>
      <c r="B607" s="514" t="str">
        <f t="shared" ref="B607:C607" si="883">B497</f>
        <v>289</v>
      </c>
      <c r="C607" s="520" t="str">
        <f t="shared" si="883"/>
        <v>その他の金属製品</v>
      </c>
      <c r="D607" s="317"/>
      <c r="E607" s="318">
        <f t="shared" si="873"/>
        <v>0</v>
      </c>
      <c r="F607" s="317"/>
      <c r="G607" s="318">
        <v>0</v>
      </c>
      <c r="H607" s="319"/>
      <c r="I607" s="327">
        <f>係数!AT6</f>
        <v>0.24517140977815394</v>
      </c>
      <c r="J607" s="328"/>
      <c r="K607" s="318">
        <f t="shared" si="840"/>
        <v>0</v>
      </c>
      <c r="L607" s="319"/>
      <c r="M607" s="329">
        <f>+係数!AT7</f>
        <v>0.42142472734966857</v>
      </c>
      <c r="N607" s="328"/>
      <c r="O607" s="318">
        <f t="shared" si="841"/>
        <v>0</v>
      </c>
      <c r="DG607" s="153"/>
      <c r="DH607" s="153"/>
      <c r="DI607" s="153"/>
      <c r="DJ607" s="153"/>
      <c r="DK607" s="153"/>
    </row>
    <row r="608" spans="1:115" s="282" customFormat="1">
      <c r="A608" s="153"/>
      <c r="B608" s="514" t="str">
        <f t="shared" ref="B608:C608" si="884">B498</f>
        <v>291</v>
      </c>
      <c r="C608" s="520" t="str">
        <f t="shared" si="884"/>
        <v>はん用機械</v>
      </c>
      <c r="D608" s="317"/>
      <c r="E608" s="318">
        <f t="shared" si="873"/>
        <v>0</v>
      </c>
      <c r="F608" s="317"/>
      <c r="G608" s="318">
        <v>0</v>
      </c>
      <c r="H608" s="319"/>
      <c r="I608" s="327">
        <f>係数!AU6</f>
        <v>0.18002712783994573</v>
      </c>
      <c r="J608" s="328"/>
      <c r="K608" s="318">
        <f t="shared" si="840"/>
        <v>0</v>
      </c>
      <c r="L608" s="319"/>
      <c r="M608" s="329">
        <f>+係数!AU7</f>
        <v>0.34603497553650148</v>
      </c>
      <c r="N608" s="328"/>
      <c r="O608" s="318">
        <f t="shared" si="841"/>
        <v>0</v>
      </c>
      <c r="DG608" s="153"/>
      <c r="DH608" s="153"/>
      <c r="DI608" s="153"/>
      <c r="DJ608" s="153"/>
      <c r="DK608" s="153"/>
    </row>
    <row r="609" spans="1:115" s="282" customFormat="1">
      <c r="A609" s="153"/>
      <c r="B609" s="514" t="str">
        <f t="shared" ref="B609:C609" si="885">B499</f>
        <v>301</v>
      </c>
      <c r="C609" s="520" t="str">
        <f t="shared" si="885"/>
        <v>生産用機械</v>
      </c>
      <c r="D609" s="317"/>
      <c r="E609" s="318">
        <f t="shared" si="873"/>
        <v>0</v>
      </c>
      <c r="F609" s="317"/>
      <c r="G609" s="318">
        <v>0</v>
      </c>
      <c r="H609" s="319"/>
      <c r="I609" s="327">
        <f>係数!AV6</f>
        <v>0.2828126287375578</v>
      </c>
      <c r="J609" s="328"/>
      <c r="K609" s="318">
        <f t="shared" si="840"/>
        <v>0</v>
      </c>
      <c r="L609" s="319"/>
      <c r="M609" s="329">
        <f>+係数!AV7</f>
        <v>0.41116765210158546</v>
      </c>
      <c r="N609" s="328"/>
      <c r="O609" s="318">
        <f t="shared" si="841"/>
        <v>0</v>
      </c>
      <c r="DG609" s="153"/>
      <c r="DH609" s="153"/>
      <c r="DI609" s="153"/>
      <c r="DJ609" s="153"/>
      <c r="DK609" s="153"/>
    </row>
    <row r="610" spans="1:115" s="282" customFormat="1">
      <c r="A610" s="153"/>
      <c r="B610" s="514" t="str">
        <f t="shared" ref="B610:C610" si="886">B500</f>
        <v>311</v>
      </c>
      <c r="C610" s="520" t="str">
        <f t="shared" si="886"/>
        <v>業務用機械</v>
      </c>
      <c r="D610" s="317"/>
      <c r="E610" s="318">
        <f t="shared" si="873"/>
        <v>0</v>
      </c>
      <c r="F610" s="317"/>
      <c r="G610" s="318">
        <v>0</v>
      </c>
      <c r="H610" s="319"/>
      <c r="I610" s="327">
        <f>係数!AW6</f>
        <v>0.13426714619218877</v>
      </c>
      <c r="J610" s="328"/>
      <c r="K610" s="318">
        <f t="shared" si="840"/>
        <v>0</v>
      </c>
      <c r="L610" s="319"/>
      <c r="M610" s="329">
        <f>+係数!AW7</f>
        <v>0.15913937787873053</v>
      </c>
      <c r="N610" s="328"/>
      <c r="O610" s="318">
        <f t="shared" si="841"/>
        <v>0</v>
      </c>
      <c r="DG610" s="153"/>
      <c r="DH610" s="153"/>
      <c r="DI610" s="153"/>
      <c r="DJ610" s="153"/>
      <c r="DK610" s="153"/>
    </row>
    <row r="611" spans="1:115" s="282" customFormat="1">
      <c r="A611" s="153"/>
      <c r="B611" s="514" t="str">
        <f t="shared" ref="B611:C611" si="887">B501</f>
        <v>321</v>
      </c>
      <c r="C611" s="520" t="str">
        <f t="shared" si="887"/>
        <v>電子デバイス</v>
      </c>
      <c r="D611" s="317"/>
      <c r="E611" s="318">
        <f t="shared" si="873"/>
        <v>0</v>
      </c>
      <c r="F611" s="317"/>
      <c r="G611" s="318">
        <v>0</v>
      </c>
      <c r="H611" s="319"/>
      <c r="I611" s="327">
        <f>係数!AX6</f>
        <v>3.4771397284790825E-2</v>
      </c>
      <c r="J611" s="328"/>
      <c r="K611" s="318">
        <f t="shared" si="840"/>
        <v>0</v>
      </c>
      <c r="L611" s="319"/>
      <c r="M611" s="329">
        <f>+係数!AX7</f>
        <v>0.31320632528347209</v>
      </c>
      <c r="N611" s="328"/>
      <c r="O611" s="318">
        <f t="shared" si="841"/>
        <v>0</v>
      </c>
      <c r="DG611" s="153"/>
      <c r="DH611" s="153"/>
      <c r="DI611" s="153"/>
      <c r="DJ611" s="153"/>
      <c r="DK611" s="153"/>
    </row>
    <row r="612" spans="1:115" s="282" customFormat="1">
      <c r="A612" s="153"/>
      <c r="B612" s="514" t="str">
        <f t="shared" ref="B612:C612" si="888">B502</f>
        <v>329</v>
      </c>
      <c r="C612" s="520" t="str">
        <f t="shared" si="888"/>
        <v>その他の電子部品</v>
      </c>
      <c r="D612" s="317"/>
      <c r="E612" s="318">
        <f t="shared" si="873"/>
        <v>0</v>
      </c>
      <c r="F612" s="317"/>
      <c r="G612" s="318">
        <v>0</v>
      </c>
      <c r="H612" s="319"/>
      <c r="I612" s="327">
        <f>係数!AY6</f>
        <v>0.13136274751897062</v>
      </c>
      <c r="J612" s="328"/>
      <c r="K612" s="318">
        <f t="shared" si="840"/>
        <v>0</v>
      </c>
      <c r="L612" s="319"/>
      <c r="M612" s="329">
        <f>+係数!AY7</f>
        <v>0.21700247602394601</v>
      </c>
      <c r="N612" s="328"/>
      <c r="O612" s="318">
        <f t="shared" si="841"/>
        <v>0</v>
      </c>
      <c r="DG612" s="153"/>
      <c r="DH612" s="153"/>
      <c r="DI612" s="153"/>
      <c r="DJ612" s="153"/>
      <c r="DK612" s="153"/>
    </row>
    <row r="613" spans="1:115" s="282" customFormat="1">
      <c r="A613" s="153"/>
      <c r="B613" s="514" t="str">
        <f t="shared" ref="B613:C613" si="889">B503</f>
        <v>331</v>
      </c>
      <c r="C613" s="520" t="str">
        <f t="shared" si="889"/>
        <v>産業用電気機器</v>
      </c>
      <c r="D613" s="317"/>
      <c r="E613" s="318">
        <f t="shared" si="873"/>
        <v>0</v>
      </c>
      <c r="F613" s="317"/>
      <c r="G613" s="318">
        <v>0</v>
      </c>
      <c r="H613" s="319"/>
      <c r="I613" s="327">
        <f>係数!AZ6</f>
        <v>0.18475463852558241</v>
      </c>
      <c r="J613" s="328"/>
      <c r="K613" s="318">
        <f t="shared" si="840"/>
        <v>0</v>
      </c>
      <c r="L613" s="319"/>
      <c r="M613" s="329">
        <f>+係数!AZ7</f>
        <v>0.27684783589334794</v>
      </c>
      <c r="N613" s="328"/>
      <c r="O613" s="318">
        <f t="shared" si="841"/>
        <v>0</v>
      </c>
      <c r="DG613" s="153"/>
      <c r="DH613" s="153"/>
      <c r="DI613" s="153"/>
      <c r="DJ613" s="153"/>
      <c r="DK613" s="153"/>
    </row>
    <row r="614" spans="1:115" s="282" customFormat="1">
      <c r="A614" s="153"/>
      <c r="B614" s="514" t="str">
        <f t="shared" ref="B614:C614" si="890">B504</f>
        <v>332</v>
      </c>
      <c r="C614" s="520" t="str">
        <f t="shared" si="890"/>
        <v>民生用電気機器</v>
      </c>
      <c r="D614" s="317"/>
      <c r="E614" s="318">
        <f t="shared" si="873"/>
        <v>0</v>
      </c>
      <c r="F614" s="317"/>
      <c r="G614" s="318">
        <v>0</v>
      </c>
      <c r="H614" s="319"/>
      <c r="I614" s="327">
        <f>係数!BA6</f>
        <v>0.25917611404198004</v>
      </c>
      <c r="J614" s="328"/>
      <c r="K614" s="318">
        <f t="shared" si="840"/>
        <v>0</v>
      </c>
      <c r="L614" s="319"/>
      <c r="M614" s="329">
        <f>+係数!BA7</f>
        <v>0.36906499045908631</v>
      </c>
      <c r="N614" s="328"/>
      <c r="O614" s="318">
        <f t="shared" si="841"/>
        <v>0</v>
      </c>
      <c r="DG614" s="153"/>
      <c r="DH614" s="153"/>
      <c r="DI614" s="153"/>
      <c r="DJ614" s="153"/>
      <c r="DK614" s="153"/>
    </row>
    <row r="615" spans="1:115" s="282" customFormat="1">
      <c r="A615" s="153"/>
      <c r="B615" s="514" t="str">
        <f t="shared" ref="B615:C615" si="891">B505</f>
        <v>333</v>
      </c>
      <c r="C615" s="520" t="str">
        <f t="shared" si="891"/>
        <v>電子応用装置・電気計測器</v>
      </c>
      <c r="D615" s="317"/>
      <c r="E615" s="318">
        <f t="shared" si="873"/>
        <v>0</v>
      </c>
      <c r="F615" s="317"/>
      <c r="G615" s="318">
        <v>0</v>
      </c>
      <c r="H615" s="319"/>
      <c r="I615" s="327">
        <f>係数!BB6</f>
        <v>0.28082408874801901</v>
      </c>
      <c r="J615" s="328"/>
      <c r="K615" s="318">
        <f t="shared" si="840"/>
        <v>0</v>
      </c>
      <c r="L615" s="319"/>
      <c r="M615" s="329">
        <f>+係数!BB7</f>
        <v>0.34062334918119386</v>
      </c>
      <c r="N615" s="328"/>
      <c r="O615" s="318">
        <f t="shared" si="841"/>
        <v>0</v>
      </c>
      <c r="DG615" s="153"/>
      <c r="DH615" s="153"/>
      <c r="DI615" s="153"/>
      <c r="DJ615" s="153"/>
      <c r="DK615" s="153"/>
    </row>
    <row r="616" spans="1:115" s="282" customFormat="1">
      <c r="A616" s="153"/>
      <c r="B616" s="514" t="str">
        <f t="shared" ref="B616:C616" si="892">B506</f>
        <v>339</v>
      </c>
      <c r="C616" s="520" t="str">
        <f t="shared" si="892"/>
        <v>その他の電気機械</v>
      </c>
      <c r="D616" s="317"/>
      <c r="E616" s="318">
        <f t="shared" si="873"/>
        <v>0</v>
      </c>
      <c r="F616" s="317"/>
      <c r="G616" s="318">
        <v>0</v>
      </c>
      <c r="H616" s="319"/>
      <c r="I616" s="327">
        <f>係数!BC6</f>
        <v>0.15288774320260234</v>
      </c>
      <c r="J616" s="328"/>
      <c r="K616" s="318">
        <f t="shared" si="840"/>
        <v>0</v>
      </c>
      <c r="L616" s="319"/>
      <c r="M616" s="329">
        <f>+係数!BC7</f>
        <v>0.35614476564577835</v>
      </c>
      <c r="N616" s="328"/>
      <c r="O616" s="318">
        <f t="shared" si="841"/>
        <v>0</v>
      </c>
      <c r="DG616" s="153"/>
      <c r="DH616" s="153"/>
      <c r="DI616" s="153"/>
      <c r="DJ616" s="153"/>
      <c r="DK616" s="153"/>
    </row>
    <row r="617" spans="1:115" s="282" customFormat="1">
      <c r="A617" s="153"/>
      <c r="B617" s="514" t="str">
        <f t="shared" ref="B617:C617" si="893">B507</f>
        <v>341</v>
      </c>
      <c r="C617" s="520" t="str">
        <f t="shared" si="893"/>
        <v>通信・映像・音響機器</v>
      </c>
      <c r="D617" s="317"/>
      <c r="E617" s="318">
        <f t="shared" si="873"/>
        <v>0</v>
      </c>
      <c r="F617" s="317"/>
      <c r="G617" s="318">
        <v>0</v>
      </c>
      <c r="H617" s="319"/>
      <c r="I617" s="327">
        <f>係数!BD6</f>
        <v>0.13120757652992782</v>
      </c>
      <c r="J617" s="328"/>
      <c r="K617" s="318">
        <f t="shared" si="840"/>
        <v>0</v>
      </c>
      <c r="L617" s="319"/>
      <c r="M617" s="329">
        <f>+係数!BD7</f>
        <v>0.36790706409465296</v>
      </c>
      <c r="N617" s="328"/>
      <c r="O617" s="318">
        <f t="shared" si="841"/>
        <v>0</v>
      </c>
      <c r="DG617" s="153"/>
      <c r="DH617" s="153"/>
      <c r="DI617" s="153"/>
      <c r="DJ617" s="153"/>
      <c r="DK617" s="153"/>
    </row>
    <row r="618" spans="1:115" s="282" customFormat="1">
      <c r="A618" s="153"/>
      <c r="B618" s="514" t="str">
        <f t="shared" ref="B618:C618" si="894">B508</f>
        <v>342</v>
      </c>
      <c r="C618" s="520" t="str">
        <f t="shared" si="894"/>
        <v>電子計算機・同附属装置</v>
      </c>
      <c r="D618" s="317"/>
      <c r="E618" s="318">
        <f t="shared" si="873"/>
        <v>0</v>
      </c>
      <c r="F618" s="317"/>
      <c r="G618" s="318">
        <v>0</v>
      </c>
      <c r="H618" s="319"/>
      <c r="I618" s="327">
        <f>係数!BE6</f>
        <v>0.33583076245041871</v>
      </c>
      <c r="J618" s="328"/>
      <c r="K618" s="318">
        <f t="shared" si="840"/>
        <v>0</v>
      </c>
      <c r="L618" s="319"/>
      <c r="M618" s="329">
        <f>+係数!BE7</f>
        <v>0.39819303657999117</v>
      </c>
      <c r="N618" s="328"/>
      <c r="O618" s="318">
        <f t="shared" si="841"/>
        <v>0</v>
      </c>
      <c r="DG618" s="153"/>
      <c r="DH618" s="153"/>
      <c r="DI618" s="153"/>
      <c r="DJ618" s="153"/>
      <c r="DK618" s="153"/>
    </row>
    <row r="619" spans="1:115" s="282" customFormat="1">
      <c r="A619" s="153"/>
      <c r="B619" s="514" t="str">
        <f t="shared" ref="B619:C619" si="895">B509</f>
        <v>351</v>
      </c>
      <c r="C619" s="520" t="str">
        <f t="shared" si="895"/>
        <v>乗用車</v>
      </c>
      <c r="D619" s="317"/>
      <c r="E619" s="318">
        <f t="shared" si="873"/>
        <v>0</v>
      </c>
      <c r="F619" s="317"/>
      <c r="G619" s="318">
        <v>0</v>
      </c>
      <c r="H619" s="319"/>
      <c r="I619" s="327">
        <f>係数!BF6</f>
        <v>5.3564793888721915E-2</v>
      </c>
      <c r="J619" s="328"/>
      <c r="K619" s="318">
        <f t="shared" si="840"/>
        <v>0</v>
      </c>
      <c r="L619" s="319"/>
      <c r="M619" s="329">
        <f>+係数!BF7</f>
        <v>0.1197501910957656</v>
      </c>
      <c r="N619" s="328"/>
      <c r="O619" s="318">
        <f t="shared" si="841"/>
        <v>0</v>
      </c>
      <c r="DG619" s="153"/>
      <c r="DH619" s="153"/>
      <c r="DI619" s="153"/>
      <c r="DJ619" s="153"/>
      <c r="DK619" s="153"/>
    </row>
    <row r="620" spans="1:115" s="282" customFormat="1">
      <c r="A620" s="153"/>
      <c r="B620" s="514" t="str">
        <f t="shared" ref="B620:C620" si="896">B510</f>
        <v>352</v>
      </c>
      <c r="C620" s="520" t="str">
        <f t="shared" si="896"/>
        <v>その他の自動車</v>
      </c>
      <c r="D620" s="317"/>
      <c r="E620" s="318">
        <f t="shared" si="873"/>
        <v>0</v>
      </c>
      <c r="F620" s="317"/>
      <c r="G620" s="318">
        <v>0</v>
      </c>
      <c r="H620" s="319"/>
      <c r="I620" s="327">
        <f>係数!BG6</f>
        <v>3.9547261628033285E-2</v>
      </c>
      <c r="J620" s="328"/>
      <c r="K620" s="318">
        <f t="shared" si="840"/>
        <v>0</v>
      </c>
      <c r="L620" s="319"/>
      <c r="M620" s="329">
        <f>+係数!BG7</f>
        <v>9.9897894896917291E-2</v>
      </c>
      <c r="N620" s="328"/>
      <c r="O620" s="318">
        <f t="shared" si="841"/>
        <v>0</v>
      </c>
      <c r="DG620" s="153"/>
      <c r="DH620" s="153"/>
      <c r="DI620" s="153"/>
      <c r="DJ620" s="153"/>
      <c r="DK620" s="153"/>
    </row>
    <row r="621" spans="1:115" s="282" customFormat="1">
      <c r="A621" s="153"/>
      <c r="B621" s="514" t="str">
        <f t="shared" ref="B621:C621" si="897">B511</f>
        <v>353</v>
      </c>
      <c r="C621" s="520" t="str">
        <f t="shared" si="897"/>
        <v>自動車部品・同附属品</v>
      </c>
      <c r="D621" s="317"/>
      <c r="E621" s="318">
        <f t="shared" si="873"/>
        <v>0</v>
      </c>
      <c r="F621" s="317"/>
      <c r="G621" s="318">
        <v>0</v>
      </c>
      <c r="H621" s="319"/>
      <c r="I621" s="327">
        <f>係数!BH6</f>
        <v>9.2996439589213387E-2</v>
      </c>
      <c r="J621" s="328"/>
      <c r="K621" s="318">
        <f t="shared" si="840"/>
        <v>0</v>
      </c>
      <c r="L621" s="319"/>
      <c r="M621" s="329">
        <f>+係数!BH7</f>
        <v>0.19576316438382896</v>
      </c>
      <c r="N621" s="328"/>
      <c r="O621" s="318">
        <f t="shared" si="841"/>
        <v>0</v>
      </c>
      <c r="DG621" s="153"/>
      <c r="DH621" s="153"/>
      <c r="DI621" s="153"/>
      <c r="DJ621" s="153"/>
      <c r="DK621" s="153"/>
    </row>
    <row r="622" spans="1:115" s="282" customFormat="1">
      <c r="A622" s="153"/>
      <c r="B622" s="514" t="str">
        <f t="shared" ref="B622:C622" si="898">B512</f>
        <v>354</v>
      </c>
      <c r="C622" s="520" t="str">
        <f t="shared" si="898"/>
        <v>船舶・同修理</v>
      </c>
      <c r="D622" s="317"/>
      <c r="E622" s="318">
        <f t="shared" si="873"/>
        <v>0</v>
      </c>
      <c r="F622" s="317"/>
      <c r="G622" s="318">
        <v>0</v>
      </c>
      <c r="H622" s="319"/>
      <c r="I622" s="327">
        <f>係数!BI6</f>
        <v>0.15677100494233936</v>
      </c>
      <c r="J622" s="328"/>
      <c r="K622" s="318">
        <f t="shared" si="840"/>
        <v>0</v>
      </c>
      <c r="L622" s="319"/>
      <c r="M622" s="329">
        <f>+係数!BI7</f>
        <v>0.19332235035694673</v>
      </c>
      <c r="N622" s="328"/>
      <c r="O622" s="318">
        <f t="shared" si="841"/>
        <v>0</v>
      </c>
      <c r="DG622" s="153"/>
      <c r="DH622" s="153"/>
      <c r="DI622" s="153"/>
      <c r="DJ622" s="153"/>
      <c r="DK622" s="153"/>
    </row>
    <row r="623" spans="1:115" s="282" customFormat="1">
      <c r="A623" s="153"/>
      <c r="B623" s="514" t="str">
        <f t="shared" ref="B623:C623" si="899">B513</f>
        <v>359</v>
      </c>
      <c r="C623" s="520" t="str">
        <f t="shared" si="899"/>
        <v>その他の輸送機械・同修理</v>
      </c>
      <c r="D623" s="317"/>
      <c r="E623" s="318">
        <f t="shared" si="873"/>
        <v>0</v>
      </c>
      <c r="F623" s="317"/>
      <c r="G623" s="318">
        <v>0</v>
      </c>
      <c r="H623" s="319"/>
      <c r="I623" s="327">
        <f>係数!BJ6</f>
        <v>0.23106968195096333</v>
      </c>
      <c r="J623" s="328"/>
      <c r="K623" s="318">
        <f t="shared" si="840"/>
        <v>0</v>
      </c>
      <c r="L623" s="319"/>
      <c r="M623" s="329">
        <f>+係数!BJ7</f>
        <v>0.37772015623461452</v>
      </c>
      <c r="N623" s="328"/>
      <c r="O623" s="318">
        <f t="shared" si="841"/>
        <v>0</v>
      </c>
      <c r="DG623" s="153"/>
      <c r="DH623" s="153"/>
      <c r="DI623" s="153"/>
      <c r="DJ623" s="153"/>
      <c r="DK623" s="153"/>
    </row>
    <row r="624" spans="1:115" s="282" customFormat="1">
      <c r="A624" s="153"/>
      <c r="B624" s="514" t="str">
        <f t="shared" ref="B624:C624" si="900">B514</f>
        <v>391</v>
      </c>
      <c r="C624" s="520" t="str">
        <f t="shared" si="900"/>
        <v>その他の製造工業製品</v>
      </c>
      <c r="D624" s="317"/>
      <c r="E624" s="318">
        <f t="shared" si="873"/>
        <v>0</v>
      </c>
      <c r="F624" s="317"/>
      <c r="G624" s="318">
        <v>0</v>
      </c>
      <c r="H624" s="319"/>
      <c r="I624" s="327">
        <f>係数!BK6</f>
        <v>0.22436348458648858</v>
      </c>
      <c r="J624" s="328"/>
      <c r="K624" s="318">
        <f t="shared" si="840"/>
        <v>0</v>
      </c>
      <c r="L624" s="319"/>
      <c r="M624" s="329">
        <f>+係数!BK7</f>
        <v>0.35023552560968341</v>
      </c>
      <c r="N624" s="328"/>
      <c r="O624" s="318">
        <f t="shared" si="841"/>
        <v>0</v>
      </c>
      <c r="DG624" s="153"/>
      <c r="DH624" s="153"/>
      <c r="DI624" s="153"/>
      <c r="DJ624" s="153"/>
      <c r="DK624" s="153"/>
    </row>
    <row r="625" spans="1:115" s="282" customFormat="1">
      <c r="A625" s="153"/>
      <c r="B625" s="514" t="str">
        <f t="shared" ref="B625:C625" si="901">B515</f>
        <v>392</v>
      </c>
      <c r="C625" s="520" t="str">
        <f t="shared" si="901"/>
        <v>再生資源回収・加工処理</v>
      </c>
      <c r="D625" s="317"/>
      <c r="E625" s="318">
        <f t="shared" si="873"/>
        <v>0</v>
      </c>
      <c r="F625" s="317"/>
      <c r="G625" s="318">
        <v>0</v>
      </c>
      <c r="H625" s="319"/>
      <c r="I625" s="327">
        <f>係数!BL6</f>
        <v>0.20143923915598388</v>
      </c>
      <c r="J625" s="328"/>
      <c r="K625" s="318">
        <f t="shared" si="840"/>
        <v>0</v>
      </c>
      <c r="L625" s="319"/>
      <c r="M625" s="329">
        <f>+係数!BL7</f>
        <v>0.16648887120979261</v>
      </c>
      <c r="N625" s="328"/>
      <c r="O625" s="318">
        <f t="shared" si="841"/>
        <v>0</v>
      </c>
      <c r="DG625" s="153"/>
      <c r="DH625" s="153"/>
      <c r="DI625" s="153"/>
      <c r="DJ625" s="153"/>
      <c r="DK625" s="153"/>
    </row>
    <row r="626" spans="1:115" s="282" customFormat="1">
      <c r="A626" s="153"/>
      <c r="B626" s="514" t="str">
        <f t="shared" ref="B626:C626" si="902">B516</f>
        <v>411</v>
      </c>
      <c r="C626" s="520" t="str">
        <f t="shared" si="902"/>
        <v>建築</v>
      </c>
      <c r="D626" s="317"/>
      <c r="E626" s="318">
        <f t="shared" si="873"/>
        <v>0</v>
      </c>
      <c r="F626" s="317"/>
      <c r="G626" s="318">
        <v>0</v>
      </c>
      <c r="H626" s="319"/>
      <c r="I626" s="327">
        <f>係数!BM6</f>
        <v>0.26436872820601187</v>
      </c>
      <c r="J626" s="328"/>
      <c r="K626" s="318">
        <f t="shared" si="840"/>
        <v>0</v>
      </c>
      <c r="L626" s="319"/>
      <c r="M626" s="329">
        <f>+係数!BM7</f>
        <v>0.43023429812588704</v>
      </c>
      <c r="N626" s="328"/>
      <c r="O626" s="318">
        <f t="shared" si="841"/>
        <v>0</v>
      </c>
      <c r="DG626" s="153"/>
      <c r="DH626" s="153"/>
      <c r="DI626" s="153"/>
      <c r="DJ626" s="153"/>
      <c r="DK626" s="153"/>
    </row>
    <row r="627" spans="1:115" s="282" customFormat="1">
      <c r="A627" s="153"/>
      <c r="B627" s="514" t="str">
        <f t="shared" ref="B627:C627" si="903">B517</f>
        <v>412</v>
      </c>
      <c r="C627" s="520" t="str">
        <f t="shared" si="903"/>
        <v>建設補修</v>
      </c>
      <c r="D627" s="317"/>
      <c r="E627" s="318">
        <f t="shared" si="873"/>
        <v>0</v>
      </c>
      <c r="F627" s="317"/>
      <c r="G627" s="318">
        <v>0</v>
      </c>
      <c r="H627" s="319"/>
      <c r="I627" s="327">
        <f>係数!BN6</f>
        <v>0.26205685546225777</v>
      </c>
      <c r="J627" s="328"/>
      <c r="K627" s="318">
        <f t="shared" si="840"/>
        <v>0</v>
      </c>
      <c r="L627" s="319"/>
      <c r="M627" s="329">
        <f>+係数!BN7</f>
        <v>0.41763617706993483</v>
      </c>
      <c r="N627" s="328"/>
      <c r="O627" s="318">
        <f t="shared" si="841"/>
        <v>0</v>
      </c>
      <c r="DG627" s="153"/>
      <c r="DH627" s="153"/>
      <c r="DI627" s="153"/>
      <c r="DJ627" s="153"/>
      <c r="DK627" s="153"/>
    </row>
    <row r="628" spans="1:115" s="282" customFormat="1">
      <c r="A628" s="153"/>
      <c r="B628" s="514" t="str">
        <f t="shared" ref="B628:C628" si="904">B518</f>
        <v>413</v>
      </c>
      <c r="C628" s="520" t="str">
        <f t="shared" si="904"/>
        <v>公共事業</v>
      </c>
      <c r="D628" s="317"/>
      <c r="E628" s="318">
        <f t="shared" si="873"/>
        <v>0</v>
      </c>
      <c r="F628" s="317"/>
      <c r="G628" s="318">
        <v>0</v>
      </c>
      <c r="H628" s="319"/>
      <c r="I628" s="327">
        <f>係数!BO6</f>
        <v>0.27455370804855656</v>
      </c>
      <c r="J628" s="328"/>
      <c r="K628" s="318">
        <f t="shared" si="840"/>
        <v>0</v>
      </c>
      <c r="L628" s="319"/>
      <c r="M628" s="329">
        <f>+係数!BO7</f>
        <v>0.46933591757625215</v>
      </c>
      <c r="N628" s="328"/>
      <c r="O628" s="318">
        <f t="shared" si="841"/>
        <v>0</v>
      </c>
      <c r="DG628" s="153"/>
      <c r="DH628" s="153"/>
      <c r="DI628" s="153"/>
      <c r="DJ628" s="153"/>
      <c r="DK628" s="153"/>
    </row>
    <row r="629" spans="1:115" s="282" customFormat="1">
      <c r="A629" s="153"/>
      <c r="B629" s="514" t="str">
        <f t="shared" ref="B629:C629" si="905">B519</f>
        <v>419</v>
      </c>
      <c r="C629" s="520" t="str">
        <f t="shared" si="905"/>
        <v>その他の土木建設</v>
      </c>
      <c r="D629" s="317"/>
      <c r="E629" s="318">
        <f t="shared" ref="E629:E660" si="906">I405</f>
        <v>0</v>
      </c>
      <c r="F629" s="317"/>
      <c r="G629" s="318">
        <v>0</v>
      </c>
      <c r="H629" s="319"/>
      <c r="I629" s="327">
        <f>係数!BP6</f>
        <v>0.32782152069392201</v>
      </c>
      <c r="J629" s="328"/>
      <c r="K629" s="318">
        <f t="shared" ref="K629:K671" si="907">G629*I629</f>
        <v>0</v>
      </c>
      <c r="L629" s="319"/>
      <c r="M629" s="329">
        <f>+係数!BP7</f>
        <v>0.47768085250463249</v>
      </c>
      <c r="N629" s="328"/>
      <c r="O629" s="318">
        <f t="shared" ref="O629:O671" si="908">G629*M629</f>
        <v>0</v>
      </c>
      <c r="DG629" s="153"/>
      <c r="DH629" s="153"/>
      <c r="DI629" s="153"/>
      <c r="DJ629" s="153"/>
      <c r="DK629" s="153"/>
    </row>
    <row r="630" spans="1:115" s="282" customFormat="1">
      <c r="A630" s="153"/>
      <c r="B630" s="514" t="str">
        <f t="shared" ref="B630:C630" si="909">B520</f>
        <v>461</v>
      </c>
      <c r="C630" s="520" t="str">
        <f t="shared" si="909"/>
        <v>電力</v>
      </c>
      <c r="D630" s="317"/>
      <c r="E630" s="318">
        <f t="shared" si="906"/>
        <v>0</v>
      </c>
      <c r="F630" s="317"/>
      <c r="G630" s="318">
        <v>0</v>
      </c>
      <c r="H630" s="319"/>
      <c r="I630" s="327">
        <f>係数!BQ6</f>
        <v>4.1802425431327672E-2</v>
      </c>
      <c r="J630" s="328"/>
      <c r="K630" s="318">
        <f t="shared" si="907"/>
        <v>0</v>
      </c>
      <c r="L630" s="319"/>
      <c r="M630" s="329">
        <f>+係数!BQ7</f>
        <v>0.40383018222678196</v>
      </c>
      <c r="N630" s="328"/>
      <c r="O630" s="318">
        <f t="shared" si="908"/>
        <v>0</v>
      </c>
      <c r="DG630" s="153"/>
      <c r="DH630" s="153"/>
      <c r="DI630" s="153"/>
      <c r="DJ630" s="153"/>
      <c r="DK630" s="153"/>
    </row>
    <row r="631" spans="1:115" s="282" customFormat="1">
      <c r="A631" s="153"/>
      <c r="B631" s="514" t="str">
        <f t="shared" ref="B631:C631" si="910">B521</f>
        <v>462</v>
      </c>
      <c r="C631" s="520" t="str">
        <f t="shared" si="910"/>
        <v>ガス・熱供給</v>
      </c>
      <c r="D631" s="317"/>
      <c r="E631" s="318">
        <f t="shared" si="906"/>
        <v>0</v>
      </c>
      <c r="F631" s="317"/>
      <c r="G631" s="318">
        <v>0</v>
      </c>
      <c r="H631" s="319"/>
      <c r="I631" s="327">
        <f>係数!BR6</f>
        <v>4.3121336779642506E-2</v>
      </c>
      <c r="J631" s="328"/>
      <c r="K631" s="318">
        <f t="shared" si="907"/>
        <v>0</v>
      </c>
      <c r="L631" s="319"/>
      <c r="M631" s="329">
        <f>+係数!BR7</f>
        <v>0.10959627216134551</v>
      </c>
      <c r="N631" s="328"/>
      <c r="O631" s="318">
        <f t="shared" si="908"/>
        <v>0</v>
      </c>
      <c r="DG631" s="153"/>
      <c r="DH631" s="153"/>
      <c r="DI631" s="153"/>
      <c r="DJ631" s="153"/>
      <c r="DK631" s="153"/>
    </row>
    <row r="632" spans="1:115" s="282" customFormat="1">
      <c r="A632" s="153"/>
      <c r="B632" s="514" t="str">
        <f t="shared" ref="B632:C632" si="911">B522</f>
        <v>471</v>
      </c>
      <c r="C632" s="520" t="str">
        <f t="shared" si="911"/>
        <v>水道</v>
      </c>
      <c r="D632" s="317"/>
      <c r="E632" s="318">
        <f t="shared" si="906"/>
        <v>0</v>
      </c>
      <c r="F632" s="317"/>
      <c r="G632" s="318">
        <v>0</v>
      </c>
      <c r="H632" s="319"/>
      <c r="I632" s="327">
        <f>係数!BS6</f>
        <v>9.2156862745098045E-2</v>
      </c>
      <c r="J632" s="328"/>
      <c r="K632" s="318">
        <f t="shared" si="907"/>
        <v>0</v>
      </c>
      <c r="L632" s="319"/>
      <c r="M632" s="329">
        <f>+係数!BS7</f>
        <v>0.47169467787114844</v>
      </c>
      <c r="N632" s="328"/>
      <c r="O632" s="318">
        <f t="shared" si="908"/>
        <v>0</v>
      </c>
      <c r="DG632" s="153"/>
      <c r="DH632" s="153"/>
      <c r="DI632" s="153"/>
      <c r="DJ632" s="153"/>
      <c r="DK632" s="153"/>
    </row>
    <row r="633" spans="1:115" s="282" customFormat="1">
      <c r="A633" s="153"/>
      <c r="B633" s="514" t="str">
        <f t="shared" ref="B633:C633" si="912">B523</f>
        <v>481</v>
      </c>
      <c r="C633" s="520" t="str">
        <f t="shared" si="912"/>
        <v>廃棄物処理</v>
      </c>
      <c r="D633" s="317"/>
      <c r="E633" s="318">
        <f t="shared" si="906"/>
        <v>0</v>
      </c>
      <c r="F633" s="317"/>
      <c r="G633" s="318">
        <v>0</v>
      </c>
      <c r="H633" s="319"/>
      <c r="I633" s="327">
        <f>係数!BT6</f>
        <v>0.33340707420790011</v>
      </c>
      <c r="J633" s="328"/>
      <c r="K633" s="318">
        <f t="shared" si="907"/>
        <v>0</v>
      </c>
      <c r="L633" s="319"/>
      <c r="M633" s="329">
        <f>+係数!BT7</f>
        <v>0.59985743430917093</v>
      </c>
      <c r="N633" s="328"/>
      <c r="O633" s="318">
        <f t="shared" si="908"/>
        <v>0</v>
      </c>
      <c r="DG633" s="153"/>
      <c r="DH633" s="153"/>
      <c r="DI633" s="153"/>
      <c r="DJ633" s="153"/>
      <c r="DK633" s="153"/>
    </row>
    <row r="634" spans="1:115" s="282" customFormat="1">
      <c r="A634" s="153"/>
      <c r="B634" s="514" t="str">
        <f t="shared" ref="B634:C634" si="913">B524</f>
        <v>511</v>
      </c>
      <c r="C634" s="520" t="str">
        <f t="shared" si="913"/>
        <v>商業</v>
      </c>
      <c r="D634" s="317"/>
      <c r="E634" s="318">
        <f t="shared" si="906"/>
        <v>0</v>
      </c>
      <c r="F634" s="317"/>
      <c r="G634" s="318">
        <v>0</v>
      </c>
      <c r="H634" s="319"/>
      <c r="I634" s="327">
        <f>係数!BU6</f>
        <v>0.38421812624208845</v>
      </c>
      <c r="J634" s="328"/>
      <c r="K634" s="318">
        <f t="shared" si="907"/>
        <v>0</v>
      </c>
      <c r="L634" s="319"/>
      <c r="M634" s="329">
        <f>+係数!BU7</f>
        <v>0.68103044031648596</v>
      </c>
      <c r="N634" s="328"/>
      <c r="O634" s="318">
        <f t="shared" si="908"/>
        <v>0</v>
      </c>
      <c r="DG634" s="153"/>
      <c r="DH634" s="153"/>
      <c r="DI634" s="153"/>
      <c r="DJ634" s="153"/>
      <c r="DK634" s="153"/>
    </row>
    <row r="635" spans="1:115" s="282" customFormat="1">
      <c r="A635" s="153"/>
      <c r="B635" s="514" t="str">
        <f t="shared" ref="B635:C635" si="914">B525</f>
        <v>531</v>
      </c>
      <c r="C635" s="520" t="str">
        <f t="shared" si="914"/>
        <v>金融・保険</v>
      </c>
      <c r="D635" s="317"/>
      <c r="E635" s="318">
        <f t="shared" si="906"/>
        <v>0</v>
      </c>
      <c r="F635" s="317"/>
      <c r="G635" s="318">
        <v>0</v>
      </c>
      <c r="H635" s="319"/>
      <c r="I635" s="327">
        <f>係数!BV6</f>
        <v>0.24672363183754664</v>
      </c>
      <c r="J635" s="328"/>
      <c r="K635" s="318">
        <f t="shared" si="907"/>
        <v>0</v>
      </c>
      <c r="L635" s="319"/>
      <c r="M635" s="329">
        <f>+係数!BV7</f>
        <v>0.6024337402007528</v>
      </c>
      <c r="N635" s="328"/>
      <c r="O635" s="318">
        <f t="shared" si="908"/>
        <v>0</v>
      </c>
      <c r="DG635" s="153"/>
      <c r="DH635" s="153"/>
      <c r="DI635" s="153"/>
      <c r="DJ635" s="153"/>
      <c r="DK635" s="153"/>
    </row>
    <row r="636" spans="1:115" s="282" customFormat="1">
      <c r="A636" s="153"/>
      <c r="B636" s="514" t="str">
        <f t="shared" ref="B636:C636" si="915">B526</f>
        <v>551</v>
      </c>
      <c r="C636" s="520" t="str">
        <f t="shared" si="915"/>
        <v>不動産仲介及び賃貸</v>
      </c>
      <c r="D636" s="317"/>
      <c r="E636" s="318">
        <f t="shared" si="906"/>
        <v>0</v>
      </c>
      <c r="F636" s="317"/>
      <c r="G636" s="318">
        <v>0</v>
      </c>
      <c r="H636" s="319"/>
      <c r="I636" s="327">
        <f>係数!BW6</f>
        <v>0.19730711933883044</v>
      </c>
      <c r="J636" s="328"/>
      <c r="K636" s="318">
        <f t="shared" si="907"/>
        <v>0</v>
      </c>
      <c r="L636" s="319"/>
      <c r="M636" s="329">
        <f>+係数!BW7</f>
        <v>0.84128324587955094</v>
      </c>
      <c r="N636" s="328"/>
      <c r="O636" s="318">
        <f t="shared" si="908"/>
        <v>0</v>
      </c>
      <c r="DG636" s="153"/>
      <c r="DH636" s="153"/>
      <c r="DI636" s="153"/>
      <c r="DJ636" s="153"/>
      <c r="DK636" s="153"/>
    </row>
    <row r="637" spans="1:115" s="282" customFormat="1">
      <c r="A637" s="153"/>
      <c r="B637" s="514" t="str">
        <f t="shared" ref="B637:C637" si="916">B527</f>
        <v>552</v>
      </c>
      <c r="C637" s="520" t="str">
        <f t="shared" si="916"/>
        <v>住宅賃貸料</v>
      </c>
      <c r="D637" s="317"/>
      <c r="E637" s="318">
        <f t="shared" si="906"/>
        <v>0</v>
      </c>
      <c r="F637" s="317"/>
      <c r="G637" s="318">
        <v>0</v>
      </c>
      <c r="H637" s="319"/>
      <c r="I637" s="327">
        <f>係数!BX6</f>
        <v>0.10407639152421212</v>
      </c>
      <c r="J637" s="328"/>
      <c r="K637" s="318">
        <f t="shared" si="907"/>
        <v>0</v>
      </c>
      <c r="L637" s="319"/>
      <c r="M637" s="329">
        <f>+係数!BX7</f>
        <v>0.88667472707857131</v>
      </c>
      <c r="N637" s="328"/>
      <c r="O637" s="318">
        <f t="shared" si="908"/>
        <v>0</v>
      </c>
      <c r="DG637" s="153"/>
      <c r="DH637" s="153"/>
      <c r="DI637" s="153"/>
      <c r="DJ637" s="153"/>
      <c r="DK637" s="153"/>
    </row>
    <row r="638" spans="1:115" s="282" customFormat="1">
      <c r="A638" s="153"/>
      <c r="B638" s="514" t="str">
        <f t="shared" ref="B638:C638" si="917">B528</f>
        <v>553</v>
      </c>
      <c r="C638" s="520" t="str">
        <f t="shared" si="917"/>
        <v>住宅賃貸料（帰属家賃）</v>
      </c>
      <c r="D638" s="317"/>
      <c r="E638" s="318">
        <f t="shared" si="906"/>
        <v>0</v>
      </c>
      <c r="F638" s="317"/>
      <c r="G638" s="318">
        <v>0</v>
      </c>
      <c r="H638" s="319"/>
      <c r="I638" s="327">
        <f>係数!BY6</f>
        <v>0</v>
      </c>
      <c r="J638" s="328"/>
      <c r="K638" s="318">
        <f t="shared" si="907"/>
        <v>0</v>
      </c>
      <c r="L638" s="319"/>
      <c r="M638" s="329">
        <f>+係数!BY7</f>
        <v>0.75575492964075219</v>
      </c>
      <c r="N638" s="328"/>
      <c r="O638" s="318">
        <f t="shared" si="908"/>
        <v>0</v>
      </c>
      <c r="DG638" s="153"/>
      <c r="DH638" s="153"/>
      <c r="DI638" s="153"/>
      <c r="DJ638" s="153"/>
      <c r="DK638" s="153"/>
    </row>
    <row r="639" spans="1:115" s="282" customFormat="1">
      <c r="A639" s="153"/>
      <c r="B639" s="514" t="str">
        <f t="shared" ref="B639:C639" si="918">B529</f>
        <v>571</v>
      </c>
      <c r="C639" s="520" t="str">
        <f t="shared" si="918"/>
        <v>鉄道輸送</v>
      </c>
      <c r="D639" s="317"/>
      <c r="E639" s="318">
        <f t="shared" si="906"/>
        <v>0</v>
      </c>
      <c r="F639" s="317"/>
      <c r="G639" s="318">
        <v>0</v>
      </c>
      <c r="H639" s="319"/>
      <c r="I639" s="327">
        <f>係数!BZ6</f>
        <v>0.38057924139958837</v>
      </c>
      <c r="J639" s="328"/>
      <c r="K639" s="318">
        <f t="shared" si="907"/>
        <v>0</v>
      </c>
      <c r="L639" s="319"/>
      <c r="M639" s="329">
        <f>+係数!BZ7</f>
        <v>0.58947368421052626</v>
      </c>
      <c r="N639" s="328"/>
      <c r="O639" s="318">
        <f t="shared" si="908"/>
        <v>0</v>
      </c>
      <c r="DG639" s="153"/>
      <c r="DH639" s="153"/>
      <c r="DI639" s="153"/>
      <c r="DJ639" s="153"/>
      <c r="DK639" s="153"/>
    </row>
    <row r="640" spans="1:115" s="282" customFormat="1">
      <c r="A640" s="153"/>
      <c r="B640" s="514" t="str">
        <f t="shared" ref="B640:C640" si="919">B530</f>
        <v>572</v>
      </c>
      <c r="C640" s="520" t="str">
        <f t="shared" si="919"/>
        <v>道路輸送（自家輸送を除く。）</v>
      </c>
      <c r="D640" s="317"/>
      <c r="E640" s="318">
        <f t="shared" si="906"/>
        <v>0</v>
      </c>
      <c r="F640" s="317"/>
      <c r="G640" s="318">
        <v>0</v>
      </c>
      <c r="H640" s="319"/>
      <c r="I640" s="327">
        <f>係数!CA6</f>
        <v>0.49887302184634275</v>
      </c>
      <c r="J640" s="328"/>
      <c r="K640" s="318">
        <f t="shared" si="907"/>
        <v>0</v>
      </c>
      <c r="L640" s="319"/>
      <c r="M640" s="329">
        <f>+係数!CA7</f>
        <v>0.79233496405157555</v>
      </c>
      <c r="N640" s="328"/>
      <c r="O640" s="318">
        <f t="shared" si="908"/>
        <v>0</v>
      </c>
      <c r="DG640" s="153"/>
      <c r="DH640" s="153"/>
      <c r="DI640" s="153"/>
      <c r="DJ640" s="153"/>
      <c r="DK640" s="153"/>
    </row>
    <row r="641" spans="1:115" s="282" customFormat="1">
      <c r="A641" s="153"/>
      <c r="B641" s="514" t="str">
        <f t="shared" ref="B641:C641" si="920">B531</f>
        <v>574</v>
      </c>
      <c r="C641" s="520" t="str">
        <f t="shared" si="920"/>
        <v>水運</v>
      </c>
      <c r="D641" s="317"/>
      <c r="E641" s="318">
        <f t="shared" si="906"/>
        <v>0</v>
      </c>
      <c r="F641" s="317"/>
      <c r="G641" s="318">
        <v>0</v>
      </c>
      <c r="H641" s="319"/>
      <c r="I641" s="327">
        <f>係数!CB6</f>
        <v>0.20294064074801157</v>
      </c>
      <c r="J641" s="328"/>
      <c r="K641" s="318">
        <f t="shared" si="907"/>
        <v>0</v>
      </c>
      <c r="L641" s="319"/>
      <c r="M641" s="329">
        <f>+係数!CB7</f>
        <v>0.37307482139604542</v>
      </c>
      <c r="N641" s="328"/>
      <c r="O641" s="318">
        <f t="shared" si="908"/>
        <v>0</v>
      </c>
      <c r="DG641" s="153"/>
      <c r="DH641" s="153"/>
      <c r="DI641" s="153"/>
      <c r="DJ641" s="153"/>
      <c r="DK641" s="153"/>
    </row>
    <row r="642" spans="1:115" s="282" customFormat="1">
      <c r="A642" s="153"/>
      <c r="B642" s="514" t="str">
        <f t="shared" ref="B642:C642" si="921">B532</f>
        <v>575</v>
      </c>
      <c r="C642" s="520" t="str">
        <f t="shared" si="921"/>
        <v>航空輸送</v>
      </c>
      <c r="D642" s="317"/>
      <c r="E642" s="318">
        <f t="shared" si="906"/>
        <v>0</v>
      </c>
      <c r="F642" s="317"/>
      <c r="G642" s="318">
        <v>0</v>
      </c>
      <c r="H642" s="319"/>
      <c r="I642" s="327">
        <f>係数!CC6</f>
        <v>7.874015748031496E-2</v>
      </c>
      <c r="J642" s="328"/>
      <c r="K642" s="318">
        <f t="shared" si="907"/>
        <v>0</v>
      </c>
      <c r="L642" s="319"/>
      <c r="M642" s="329">
        <f>+係数!CC7</f>
        <v>0.43832020997375326</v>
      </c>
      <c r="N642" s="328"/>
      <c r="O642" s="318">
        <f t="shared" si="908"/>
        <v>0</v>
      </c>
      <c r="DG642" s="153"/>
      <c r="DH642" s="153"/>
      <c r="DI642" s="153"/>
      <c r="DJ642" s="153"/>
      <c r="DK642" s="153"/>
    </row>
    <row r="643" spans="1:115" s="282" customFormat="1">
      <c r="A643" s="153"/>
      <c r="B643" s="514" t="str">
        <f t="shared" ref="B643:C643" si="922">B533</f>
        <v>576</v>
      </c>
      <c r="C643" s="520" t="str">
        <f t="shared" si="922"/>
        <v>貨物利用運送</v>
      </c>
      <c r="D643" s="317"/>
      <c r="E643" s="318">
        <f t="shared" si="906"/>
        <v>0</v>
      </c>
      <c r="F643" s="317"/>
      <c r="G643" s="318">
        <v>0</v>
      </c>
      <c r="H643" s="319"/>
      <c r="I643" s="327">
        <f>係数!CD6</f>
        <v>0.37167829080957004</v>
      </c>
      <c r="J643" s="328"/>
      <c r="K643" s="318">
        <f t="shared" si="907"/>
        <v>0</v>
      </c>
      <c r="L643" s="319"/>
      <c r="M643" s="329">
        <f>+係数!CD7</f>
        <v>0.64809746623112918</v>
      </c>
      <c r="N643" s="328"/>
      <c r="O643" s="318">
        <f t="shared" si="908"/>
        <v>0</v>
      </c>
      <c r="DG643" s="153"/>
      <c r="DH643" s="153"/>
      <c r="DI643" s="153"/>
      <c r="DJ643" s="153"/>
      <c r="DK643" s="153"/>
    </row>
    <row r="644" spans="1:115" s="282" customFormat="1">
      <c r="A644" s="153"/>
      <c r="B644" s="514" t="str">
        <f t="shared" ref="B644:C644" si="923">B534</f>
        <v>577</v>
      </c>
      <c r="C644" s="520" t="str">
        <f t="shared" si="923"/>
        <v>倉庫</v>
      </c>
      <c r="D644" s="317"/>
      <c r="E644" s="318">
        <f t="shared" si="906"/>
        <v>0</v>
      </c>
      <c r="F644" s="317"/>
      <c r="G644" s="318">
        <v>0</v>
      </c>
      <c r="H644" s="319"/>
      <c r="I644" s="327">
        <f>係数!CE6</f>
        <v>0.17181917500812</v>
      </c>
      <c r="J644" s="328"/>
      <c r="K644" s="318">
        <f t="shared" si="907"/>
        <v>0</v>
      </c>
      <c r="L644" s="319"/>
      <c r="M644" s="329">
        <f>+係数!CE7</f>
        <v>0.53045737738801779</v>
      </c>
      <c r="N644" s="328"/>
      <c r="O644" s="318">
        <f t="shared" si="908"/>
        <v>0</v>
      </c>
      <c r="DG644" s="153"/>
      <c r="DH644" s="153"/>
      <c r="DI644" s="153"/>
      <c r="DJ644" s="153"/>
      <c r="DK644" s="153"/>
    </row>
    <row r="645" spans="1:115" s="282" customFormat="1">
      <c r="A645" s="153"/>
      <c r="B645" s="514" t="str">
        <f t="shared" ref="B645:C645" si="924">B535</f>
        <v>578</v>
      </c>
      <c r="C645" s="520" t="str">
        <f t="shared" si="924"/>
        <v>運輸附帯サービス</v>
      </c>
      <c r="D645" s="317"/>
      <c r="E645" s="318">
        <f t="shared" si="906"/>
        <v>0</v>
      </c>
      <c r="F645" s="317"/>
      <c r="G645" s="318">
        <v>0</v>
      </c>
      <c r="H645" s="319"/>
      <c r="I645" s="327">
        <f>係数!CF6</f>
        <v>0.39803160270880361</v>
      </c>
      <c r="J645" s="328"/>
      <c r="K645" s="318">
        <f t="shared" si="907"/>
        <v>0</v>
      </c>
      <c r="L645" s="319"/>
      <c r="M645" s="329">
        <f>+係数!CF7</f>
        <v>0.73544920993227991</v>
      </c>
      <c r="N645" s="328"/>
      <c r="O645" s="318">
        <f t="shared" si="908"/>
        <v>0</v>
      </c>
      <c r="DG645" s="153"/>
      <c r="DH645" s="153"/>
      <c r="DI645" s="153"/>
      <c r="DJ645" s="153"/>
      <c r="DK645" s="153"/>
    </row>
    <row r="646" spans="1:115" s="282" customFormat="1">
      <c r="A646" s="153"/>
      <c r="B646" s="514" t="str">
        <f t="shared" ref="B646:C646" si="925">B536</f>
        <v>579</v>
      </c>
      <c r="C646" s="520" t="str">
        <f t="shared" si="925"/>
        <v>郵便・信書便</v>
      </c>
      <c r="D646" s="317"/>
      <c r="E646" s="318">
        <f t="shared" si="906"/>
        <v>0</v>
      </c>
      <c r="F646" s="317"/>
      <c r="G646" s="318">
        <v>0</v>
      </c>
      <c r="H646" s="319"/>
      <c r="I646" s="327">
        <f>係数!CG6</f>
        <v>0.45222334709134804</v>
      </c>
      <c r="J646" s="328"/>
      <c r="K646" s="318">
        <f t="shared" si="907"/>
        <v>0</v>
      </c>
      <c r="L646" s="319"/>
      <c r="M646" s="329">
        <f>+係数!CG7</f>
        <v>0.70150299820886219</v>
      </c>
      <c r="N646" s="328"/>
      <c r="O646" s="318">
        <f t="shared" si="908"/>
        <v>0</v>
      </c>
      <c r="DG646" s="153"/>
      <c r="DH646" s="153"/>
      <c r="DI646" s="153"/>
      <c r="DJ646" s="153"/>
      <c r="DK646" s="153"/>
    </row>
    <row r="647" spans="1:115" s="282" customFormat="1">
      <c r="A647" s="153"/>
      <c r="B647" s="514" t="str">
        <f t="shared" ref="B647:C647" si="926">B537</f>
        <v>591</v>
      </c>
      <c r="C647" s="520" t="str">
        <f t="shared" si="926"/>
        <v>通信</v>
      </c>
      <c r="D647" s="317"/>
      <c r="E647" s="318">
        <f t="shared" si="906"/>
        <v>0</v>
      </c>
      <c r="F647" s="317"/>
      <c r="G647" s="318">
        <v>0</v>
      </c>
      <c r="H647" s="319"/>
      <c r="I647" s="327">
        <f>係数!CH6</f>
        <v>6.0705199794251076E-2</v>
      </c>
      <c r="J647" s="328"/>
      <c r="K647" s="318">
        <f t="shared" si="907"/>
        <v>0</v>
      </c>
      <c r="L647" s="319"/>
      <c r="M647" s="329">
        <f>+係数!CH7</f>
        <v>0.48098444371330462</v>
      </c>
      <c r="N647" s="328"/>
      <c r="O647" s="318">
        <f t="shared" si="908"/>
        <v>0</v>
      </c>
      <c r="DG647" s="153"/>
      <c r="DH647" s="153"/>
      <c r="DI647" s="153"/>
      <c r="DJ647" s="153"/>
      <c r="DK647" s="153"/>
    </row>
    <row r="648" spans="1:115" s="282" customFormat="1">
      <c r="A648" s="153"/>
      <c r="B648" s="514" t="str">
        <f t="shared" ref="B648:C648" si="927">B538</f>
        <v>592</v>
      </c>
      <c r="C648" s="520" t="str">
        <f t="shared" si="927"/>
        <v>放送</v>
      </c>
      <c r="D648" s="317"/>
      <c r="E648" s="318">
        <f t="shared" si="906"/>
        <v>0</v>
      </c>
      <c r="F648" s="317"/>
      <c r="G648" s="318">
        <v>0</v>
      </c>
      <c r="H648" s="319"/>
      <c r="I648" s="327">
        <f>係数!CI6</f>
        <v>0.14889429972315801</v>
      </c>
      <c r="J648" s="328"/>
      <c r="K648" s="318">
        <f t="shared" si="907"/>
        <v>0</v>
      </c>
      <c r="L648" s="319"/>
      <c r="M648" s="329">
        <f>+係数!CI7</f>
        <v>0.54030886227944364</v>
      </c>
      <c r="N648" s="328"/>
      <c r="O648" s="318">
        <f t="shared" si="908"/>
        <v>0</v>
      </c>
      <c r="DG648" s="153"/>
      <c r="DH648" s="153"/>
      <c r="DI648" s="153"/>
      <c r="DJ648" s="153"/>
      <c r="DK648" s="153"/>
    </row>
    <row r="649" spans="1:115" s="282" customFormat="1">
      <c r="A649" s="153"/>
      <c r="B649" s="514" t="str">
        <f t="shared" ref="B649:C649" si="928">B539</f>
        <v>593</v>
      </c>
      <c r="C649" s="520" t="str">
        <f t="shared" si="928"/>
        <v>情報サービス</v>
      </c>
      <c r="D649" s="317"/>
      <c r="E649" s="318">
        <f t="shared" si="906"/>
        <v>0</v>
      </c>
      <c r="F649" s="317"/>
      <c r="G649" s="318">
        <v>0</v>
      </c>
      <c r="H649" s="319"/>
      <c r="I649" s="327">
        <f>係数!CJ6</f>
        <v>0.37248475609756099</v>
      </c>
      <c r="J649" s="328"/>
      <c r="K649" s="318">
        <f t="shared" si="907"/>
        <v>0</v>
      </c>
      <c r="L649" s="319"/>
      <c r="M649" s="329">
        <f>+係数!CJ7</f>
        <v>0.69397865853658536</v>
      </c>
      <c r="N649" s="328"/>
      <c r="O649" s="318">
        <f t="shared" si="908"/>
        <v>0</v>
      </c>
      <c r="DG649" s="153"/>
      <c r="DH649" s="153"/>
      <c r="DI649" s="153"/>
      <c r="DJ649" s="153"/>
      <c r="DK649" s="153"/>
    </row>
    <row r="650" spans="1:115" s="282" customFormat="1">
      <c r="A650" s="153"/>
      <c r="B650" s="514" t="str">
        <f t="shared" ref="B650:C650" si="929">B540</f>
        <v>594</v>
      </c>
      <c r="C650" s="520" t="str">
        <f t="shared" si="929"/>
        <v>インターネット附随サービス</v>
      </c>
      <c r="D650" s="317"/>
      <c r="E650" s="318">
        <f t="shared" si="906"/>
        <v>0</v>
      </c>
      <c r="F650" s="317"/>
      <c r="G650" s="318">
        <v>0</v>
      </c>
      <c r="H650" s="319"/>
      <c r="I650" s="327">
        <f>係数!CK6</f>
        <v>0.20081053698074974</v>
      </c>
      <c r="J650" s="328"/>
      <c r="K650" s="318">
        <f t="shared" si="907"/>
        <v>0</v>
      </c>
      <c r="L650" s="319"/>
      <c r="M650" s="329">
        <f>+係数!CK7</f>
        <v>0.48287740628166159</v>
      </c>
      <c r="N650" s="328"/>
      <c r="O650" s="318">
        <f t="shared" si="908"/>
        <v>0</v>
      </c>
      <c r="DG650" s="153"/>
      <c r="DH650" s="153"/>
      <c r="DI650" s="153"/>
      <c r="DJ650" s="153"/>
      <c r="DK650" s="153"/>
    </row>
    <row r="651" spans="1:115" s="282" customFormat="1">
      <c r="A651" s="153"/>
      <c r="B651" s="514" t="str">
        <f t="shared" ref="B651:C651" si="930">B541</f>
        <v>595</v>
      </c>
      <c r="C651" s="520" t="str">
        <f t="shared" si="930"/>
        <v>映像・音声・文字情報制作</v>
      </c>
      <c r="D651" s="317"/>
      <c r="E651" s="318">
        <f t="shared" si="906"/>
        <v>0</v>
      </c>
      <c r="F651" s="317"/>
      <c r="G651" s="318">
        <v>0</v>
      </c>
      <c r="H651" s="319"/>
      <c r="I651" s="327">
        <f>係数!CL6</f>
        <v>0.25068445068445067</v>
      </c>
      <c r="J651" s="328"/>
      <c r="K651" s="318">
        <f t="shared" si="907"/>
        <v>0</v>
      </c>
      <c r="L651" s="319"/>
      <c r="M651" s="329">
        <f>+係数!CL7</f>
        <v>0.46138996138996141</v>
      </c>
      <c r="N651" s="328"/>
      <c r="O651" s="318">
        <f t="shared" si="908"/>
        <v>0</v>
      </c>
      <c r="DG651" s="153"/>
      <c r="DH651" s="153"/>
      <c r="DI651" s="153"/>
      <c r="DJ651" s="153"/>
      <c r="DK651" s="153"/>
    </row>
    <row r="652" spans="1:115" s="282" customFormat="1">
      <c r="A652" s="153"/>
      <c r="B652" s="514" t="str">
        <f t="shared" ref="B652:C652" si="931">B542</f>
        <v>611</v>
      </c>
      <c r="C652" s="520" t="str">
        <f t="shared" si="931"/>
        <v>公務</v>
      </c>
      <c r="D652" s="317"/>
      <c r="E652" s="318">
        <f t="shared" si="906"/>
        <v>0</v>
      </c>
      <c r="F652" s="317"/>
      <c r="G652" s="318">
        <v>0</v>
      </c>
      <c r="H652" s="319"/>
      <c r="I652" s="327">
        <f>係数!CM6</f>
        <v>0.28123168332731141</v>
      </c>
      <c r="J652" s="328"/>
      <c r="K652" s="318">
        <f t="shared" si="907"/>
        <v>0</v>
      </c>
      <c r="L652" s="319"/>
      <c r="M652" s="329">
        <f>+係数!CM7</f>
        <v>0.79392589024047533</v>
      </c>
      <c r="N652" s="328"/>
      <c r="O652" s="318">
        <f t="shared" si="908"/>
        <v>0</v>
      </c>
      <c r="DG652" s="153"/>
      <c r="DH652" s="153"/>
      <c r="DI652" s="153"/>
      <c r="DJ652" s="153"/>
      <c r="DK652" s="153"/>
    </row>
    <row r="653" spans="1:115" s="282" customFormat="1">
      <c r="A653" s="153"/>
      <c r="B653" s="514" t="str">
        <f t="shared" ref="B653:C653" si="932">B543</f>
        <v>631</v>
      </c>
      <c r="C653" s="520" t="str">
        <f t="shared" si="932"/>
        <v>教育</v>
      </c>
      <c r="D653" s="317"/>
      <c r="E653" s="318">
        <f t="shared" si="906"/>
        <v>0</v>
      </c>
      <c r="F653" s="317"/>
      <c r="G653" s="318">
        <v>0</v>
      </c>
      <c r="H653" s="319"/>
      <c r="I653" s="327">
        <f>係数!CN6</f>
        <v>0.46914230232748955</v>
      </c>
      <c r="J653" s="328"/>
      <c r="K653" s="318">
        <f t="shared" si="907"/>
        <v>0</v>
      </c>
      <c r="L653" s="319"/>
      <c r="M653" s="329">
        <f>+係数!CN7</f>
        <v>0.75132647758663129</v>
      </c>
      <c r="N653" s="328"/>
      <c r="O653" s="318">
        <f t="shared" si="908"/>
        <v>0</v>
      </c>
      <c r="DG653" s="153"/>
      <c r="DH653" s="153"/>
      <c r="DI653" s="153"/>
      <c r="DJ653" s="153"/>
      <c r="DK653" s="153"/>
    </row>
    <row r="654" spans="1:115" s="282" customFormat="1">
      <c r="A654" s="153"/>
      <c r="B654" s="514" t="str">
        <f t="shared" ref="B654:C654" si="933">B544</f>
        <v>632</v>
      </c>
      <c r="C654" s="520" t="str">
        <f t="shared" si="933"/>
        <v>研究</v>
      </c>
      <c r="D654" s="317"/>
      <c r="E654" s="318">
        <f t="shared" si="906"/>
        <v>0</v>
      </c>
      <c r="F654" s="317"/>
      <c r="G654" s="318">
        <v>0</v>
      </c>
      <c r="H654" s="319"/>
      <c r="I654" s="327">
        <f>係数!CO6</f>
        <v>0.21720657943598592</v>
      </c>
      <c r="J654" s="328"/>
      <c r="K654" s="318">
        <f t="shared" si="907"/>
        <v>0</v>
      </c>
      <c r="L654" s="319"/>
      <c r="M654" s="329">
        <f>+係数!CO7</f>
        <v>0.51002643133314407</v>
      </c>
      <c r="N654" s="328"/>
      <c r="O654" s="318">
        <f t="shared" si="908"/>
        <v>0</v>
      </c>
      <c r="DG654" s="153"/>
      <c r="DH654" s="153"/>
      <c r="DI654" s="153"/>
      <c r="DJ654" s="153"/>
      <c r="DK654" s="153"/>
    </row>
    <row r="655" spans="1:115" s="282" customFormat="1">
      <c r="A655" s="153"/>
      <c r="B655" s="514" t="str">
        <f t="shared" ref="B655:C655" si="934">B545</f>
        <v>641</v>
      </c>
      <c r="C655" s="520" t="str">
        <f t="shared" si="934"/>
        <v>医療</v>
      </c>
      <c r="D655" s="317"/>
      <c r="E655" s="318">
        <f t="shared" si="906"/>
        <v>0</v>
      </c>
      <c r="F655" s="317"/>
      <c r="G655" s="318">
        <v>0</v>
      </c>
      <c r="H655" s="319"/>
      <c r="I655" s="327">
        <f>係数!CP6</f>
        <v>0.3601907973436318</v>
      </c>
      <c r="J655" s="328"/>
      <c r="K655" s="318">
        <f t="shared" si="907"/>
        <v>0</v>
      </c>
      <c r="L655" s="319"/>
      <c r="M655" s="329">
        <f>+係数!CP7</f>
        <v>0.49088664451915803</v>
      </c>
      <c r="N655" s="328"/>
      <c r="O655" s="318">
        <f t="shared" si="908"/>
        <v>0</v>
      </c>
      <c r="DG655" s="153"/>
      <c r="DH655" s="153"/>
      <c r="DI655" s="153"/>
      <c r="DJ655" s="153"/>
      <c r="DK655" s="153"/>
    </row>
    <row r="656" spans="1:115" s="282" customFormat="1">
      <c r="A656" s="153"/>
      <c r="B656" s="514" t="str">
        <f t="shared" ref="B656:C656" si="935">B546</f>
        <v>642</v>
      </c>
      <c r="C656" s="520" t="str">
        <f t="shared" si="935"/>
        <v>保健衛生</v>
      </c>
      <c r="D656" s="317"/>
      <c r="E656" s="318">
        <f t="shared" si="906"/>
        <v>0</v>
      </c>
      <c r="F656" s="317"/>
      <c r="G656" s="318">
        <v>0</v>
      </c>
      <c r="H656" s="319"/>
      <c r="I656" s="327">
        <f>係数!CQ6</f>
        <v>0.40275687237582192</v>
      </c>
      <c r="J656" s="328"/>
      <c r="K656" s="318">
        <f t="shared" si="907"/>
        <v>0</v>
      </c>
      <c r="L656" s="319"/>
      <c r="M656" s="329">
        <f>+係数!CQ7</f>
        <v>0.55343420739919191</v>
      </c>
      <c r="N656" s="328"/>
      <c r="O656" s="318">
        <f t="shared" si="908"/>
        <v>0</v>
      </c>
      <c r="DG656" s="153"/>
      <c r="DH656" s="153"/>
      <c r="DI656" s="153"/>
      <c r="DJ656" s="153"/>
      <c r="DK656" s="153"/>
    </row>
    <row r="657" spans="1:115" s="282" customFormat="1">
      <c r="A657" s="153"/>
      <c r="B657" s="514" t="str">
        <f t="shared" ref="B657:C657" si="936">B547</f>
        <v>643</v>
      </c>
      <c r="C657" s="520" t="str">
        <f t="shared" si="936"/>
        <v>社会保険・社会福祉</v>
      </c>
      <c r="D657" s="317"/>
      <c r="E657" s="318">
        <f t="shared" si="906"/>
        <v>0</v>
      </c>
      <c r="F657" s="317"/>
      <c r="G657" s="318">
        <v>0</v>
      </c>
      <c r="H657" s="319"/>
      <c r="I657" s="327">
        <f>係数!CR6</f>
        <v>0.59648385868225906</v>
      </c>
      <c r="J657" s="328"/>
      <c r="K657" s="318">
        <f t="shared" si="907"/>
        <v>0</v>
      </c>
      <c r="L657" s="319"/>
      <c r="M657" s="329">
        <f>+係数!CR7</f>
        <v>0.75612160315433385</v>
      </c>
      <c r="N657" s="328"/>
      <c r="O657" s="318">
        <f t="shared" si="908"/>
        <v>0</v>
      </c>
      <c r="DG657" s="153"/>
      <c r="DH657" s="153"/>
      <c r="DI657" s="153"/>
      <c r="DJ657" s="153"/>
      <c r="DK657" s="153"/>
    </row>
    <row r="658" spans="1:115" s="282" customFormat="1">
      <c r="A658" s="153"/>
      <c r="B658" s="514" t="str">
        <f t="shared" ref="B658:C658" si="937">B548</f>
        <v>644</v>
      </c>
      <c r="C658" s="520" t="str">
        <f t="shared" si="937"/>
        <v>介護</v>
      </c>
      <c r="D658" s="317"/>
      <c r="E658" s="318">
        <f t="shared" si="906"/>
        <v>0</v>
      </c>
      <c r="F658" s="317"/>
      <c r="G658" s="318">
        <v>0</v>
      </c>
      <c r="H658" s="319"/>
      <c r="I658" s="327">
        <f>係数!CS6</f>
        <v>0.55175471800140596</v>
      </c>
      <c r="J658" s="328"/>
      <c r="K658" s="318">
        <f t="shared" si="907"/>
        <v>0</v>
      </c>
      <c r="L658" s="319"/>
      <c r="M658" s="329">
        <f>+係数!CS7</f>
        <v>0.76766884767209209</v>
      </c>
      <c r="N658" s="328"/>
      <c r="O658" s="318">
        <f t="shared" si="908"/>
        <v>0</v>
      </c>
      <c r="DG658" s="153"/>
      <c r="DH658" s="153"/>
      <c r="DI658" s="153"/>
      <c r="DJ658" s="153"/>
      <c r="DK658" s="153"/>
    </row>
    <row r="659" spans="1:115" s="282" customFormat="1">
      <c r="A659" s="153"/>
      <c r="B659" s="514" t="str">
        <f t="shared" ref="B659:C659" si="938">B549</f>
        <v>659</v>
      </c>
      <c r="C659" s="520" t="str">
        <f t="shared" si="938"/>
        <v>他に分類されない会員制団体</v>
      </c>
      <c r="D659" s="317"/>
      <c r="E659" s="318">
        <f t="shared" si="906"/>
        <v>0</v>
      </c>
      <c r="F659" s="317"/>
      <c r="G659" s="318">
        <v>0</v>
      </c>
      <c r="H659" s="319"/>
      <c r="I659" s="327">
        <f>係数!CT6</f>
        <v>0.62009366516326514</v>
      </c>
      <c r="J659" s="328"/>
      <c r="K659" s="318">
        <f t="shared" si="907"/>
        <v>0</v>
      </c>
      <c r="L659" s="319"/>
      <c r="M659" s="329">
        <f>+係数!CT7</f>
        <v>0.75027309992753388</v>
      </c>
      <c r="N659" s="328"/>
      <c r="O659" s="318">
        <f t="shared" si="908"/>
        <v>0</v>
      </c>
      <c r="DG659" s="153"/>
      <c r="DH659" s="153"/>
      <c r="DI659" s="153"/>
      <c r="DJ659" s="153"/>
      <c r="DK659" s="153"/>
    </row>
    <row r="660" spans="1:115" s="282" customFormat="1">
      <c r="A660" s="153"/>
      <c r="B660" s="514" t="str">
        <f t="shared" ref="B660:C660" si="939">B550</f>
        <v>661</v>
      </c>
      <c r="C660" s="520" t="str">
        <f t="shared" si="939"/>
        <v>物品賃貸サービス</v>
      </c>
      <c r="D660" s="317"/>
      <c r="E660" s="318">
        <f t="shared" si="906"/>
        <v>0</v>
      </c>
      <c r="F660" s="317"/>
      <c r="G660" s="318">
        <v>0</v>
      </c>
      <c r="H660" s="319"/>
      <c r="I660" s="327">
        <f>係数!CU6</f>
        <v>0.13213802871306252</v>
      </c>
      <c r="J660" s="328"/>
      <c r="K660" s="318">
        <f t="shared" si="907"/>
        <v>0</v>
      </c>
      <c r="L660" s="319"/>
      <c r="M660" s="329">
        <f>+係数!CU7</f>
        <v>0.47106161076417946</v>
      </c>
      <c r="N660" s="328"/>
      <c r="O660" s="318">
        <f t="shared" si="908"/>
        <v>0</v>
      </c>
      <c r="DG660" s="153"/>
      <c r="DH660" s="153"/>
      <c r="DI660" s="153"/>
      <c r="DJ660" s="153"/>
      <c r="DK660" s="153"/>
    </row>
    <row r="661" spans="1:115" s="282" customFormat="1">
      <c r="A661" s="153"/>
      <c r="B661" s="514" t="str">
        <f t="shared" ref="B661:C661" si="940">B551</f>
        <v>662</v>
      </c>
      <c r="C661" s="520" t="str">
        <f t="shared" si="940"/>
        <v>広告</v>
      </c>
      <c r="D661" s="317"/>
      <c r="E661" s="318">
        <f t="shared" ref="E661:E669" si="941">I437</f>
        <v>0</v>
      </c>
      <c r="F661" s="317"/>
      <c r="G661" s="318">
        <v>0</v>
      </c>
      <c r="H661" s="319"/>
      <c r="I661" s="327">
        <f>係数!CV6</f>
        <v>7.8907550310183081E-2</v>
      </c>
      <c r="J661" s="328"/>
      <c r="K661" s="318">
        <f t="shared" si="907"/>
        <v>0</v>
      </c>
      <c r="L661" s="319"/>
      <c r="M661" s="329">
        <f>+係数!CV7</f>
        <v>0.16886064457557876</v>
      </c>
      <c r="N661" s="328"/>
      <c r="O661" s="318">
        <f t="shared" si="908"/>
        <v>0</v>
      </c>
      <c r="DG661" s="153"/>
      <c r="DH661" s="153"/>
      <c r="DI661" s="153"/>
      <c r="DJ661" s="153"/>
      <c r="DK661" s="153"/>
    </row>
    <row r="662" spans="1:115" s="282" customFormat="1">
      <c r="A662" s="153"/>
      <c r="B662" s="514" t="str">
        <f t="shared" ref="B662:C662" si="942">B552</f>
        <v>663</v>
      </c>
      <c r="C662" s="520" t="str">
        <f t="shared" si="942"/>
        <v>自動車整備・機械修理</v>
      </c>
      <c r="D662" s="317"/>
      <c r="E662" s="318">
        <f t="shared" si="941"/>
        <v>0</v>
      </c>
      <c r="F662" s="317"/>
      <c r="G662" s="318">
        <v>0</v>
      </c>
      <c r="H662" s="319"/>
      <c r="I662" s="327">
        <f>係数!CW6</f>
        <v>0.15762191219761934</v>
      </c>
      <c r="J662" s="328"/>
      <c r="K662" s="318">
        <f t="shared" si="907"/>
        <v>0</v>
      </c>
      <c r="L662" s="319"/>
      <c r="M662" s="329">
        <f>+係数!CW7</f>
        <v>0.26572844792478734</v>
      </c>
      <c r="N662" s="328"/>
      <c r="O662" s="318">
        <f t="shared" si="908"/>
        <v>0</v>
      </c>
      <c r="DG662" s="153"/>
      <c r="DH662" s="153"/>
      <c r="DI662" s="153"/>
      <c r="DJ662" s="153"/>
      <c r="DK662" s="153"/>
    </row>
    <row r="663" spans="1:115" s="282" customFormat="1">
      <c r="A663" s="153"/>
      <c r="B663" s="514" t="str">
        <f t="shared" ref="B663:C663" si="943">B553</f>
        <v>669</v>
      </c>
      <c r="C663" s="520" t="str">
        <f t="shared" si="943"/>
        <v>その他の対事業所サービス</v>
      </c>
      <c r="D663" s="317"/>
      <c r="E663" s="318">
        <f t="shared" si="941"/>
        <v>0</v>
      </c>
      <c r="F663" s="317"/>
      <c r="G663" s="318">
        <v>0</v>
      </c>
      <c r="H663" s="319"/>
      <c r="I663" s="327">
        <f>係数!CX6</f>
        <v>0.41161854243948859</v>
      </c>
      <c r="J663" s="328"/>
      <c r="K663" s="318">
        <f t="shared" si="907"/>
        <v>0</v>
      </c>
      <c r="L663" s="319"/>
      <c r="M663" s="329">
        <f>+係数!CX7</f>
        <v>0.74446211593870881</v>
      </c>
      <c r="N663" s="328"/>
      <c r="O663" s="318">
        <f t="shared" si="908"/>
        <v>0</v>
      </c>
      <c r="DG663" s="153"/>
      <c r="DH663" s="153"/>
      <c r="DI663" s="153"/>
      <c r="DJ663" s="153"/>
      <c r="DK663" s="153"/>
    </row>
    <row r="664" spans="1:115" s="282" customFormat="1">
      <c r="A664" s="153"/>
      <c r="B664" s="514" t="str">
        <f t="shared" ref="B664:C664" si="944">B554</f>
        <v>671</v>
      </c>
      <c r="C664" s="520" t="str">
        <f t="shared" si="944"/>
        <v>宿泊業</v>
      </c>
      <c r="D664" s="317"/>
      <c r="E664" s="318">
        <f t="shared" si="941"/>
        <v>0</v>
      </c>
      <c r="F664" s="317"/>
      <c r="G664" s="318">
        <v>0</v>
      </c>
      <c r="H664" s="319"/>
      <c r="I664" s="327">
        <f>係数!CY6</f>
        <v>0.27035094796288828</v>
      </c>
      <c r="J664" s="328"/>
      <c r="K664" s="318">
        <f t="shared" si="907"/>
        <v>0</v>
      </c>
      <c r="L664" s="319"/>
      <c r="M664" s="329">
        <f>+係数!CY7</f>
        <v>0.36037111738604277</v>
      </c>
      <c r="N664" s="328"/>
      <c r="O664" s="318">
        <f t="shared" si="908"/>
        <v>0</v>
      </c>
      <c r="DG664" s="153"/>
      <c r="DH664" s="153"/>
      <c r="DI664" s="153"/>
      <c r="DJ664" s="153"/>
      <c r="DK664" s="153"/>
    </row>
    <row r="665" spans="1:115" s="282" customFormat="1">
      <c r="A665" s="153"/>
      <c r="B665" s="514" t="str">
        <f t="shared" ref="B665:C665" si="945">B555</f>
        <v>672</v>
      </c>
      <c r="C665" s="520" t="str">
        <f t="shared" si="945"/>
        <v>飲食サービス</v>
      </c>
      <c r="D665" s="317"/>
      <c r="E665" s="318">
        <f t="shared" si="941"/>
        <v>0</v>
      </c>
      <c r="F665" s="317"/>
      <c r="G665" s="318">
        <v>0</v>
      </c>
      <c r="H665" s="319"/>
      <c r="I665" s="327">
        <f>係数!CZ6</f>
        <v>0.25894216313833762</v>
      </c>
      <c r="J665" s="328"/>
      <c r="K665" s="318">
        <f t="shared" si="907"/>
        <v>0</v>
      </c>
      <c r="L665" s="319"/>
      <c r="M665" s="329">
        <f>+係数!CZ7</f>
        <v>0.38225088168830307</v>
      </c>
      <c r="N665" s="328"/>
      <c r="O665" s="318">
        <f t="shared" si="908"/>
        <v>0</v>
      </c>
      <c r="DG665" s="153"/>
      <c r="DH665" s="153"/>
      <c r="DI665" s="153"/>
      <c r="DJ665" s="153"/>
      <c r="DK665" s="153"/>
    </row>
    <row r="666" spans="1:115" s="282" customFormat="1">
      <c r="A666" s="153"/>
      <c r="B666" s="514" t="str">
        <f t="shared" ref="B666:C666" si="946">B556</f>
        <v>673</v>
      </c>
      <c r="C666" s="520" t="str">
        <f t="shared" si="946"/>
        <v>洗濯・理容・美容・浴場業</v>
      </c>
      <c r="D666" s="317"/>
      <c r="E666" s="318">
        <f t="shared" si="941"/>
        <v>0</v>
      </c>
      <c r="F666" s="317"/>
      <c r="G666" s="318">
        <v>0</v>
      </c>
      <c r="H666" s="319"/>
      <c r="I666" s="327">
        <f>係数!DA6</f>
        <v>0.2659169086901893</v>
      </c>
      <c r="J666" s="328"/>
      <c r="K666" s="318">
        <f t="shared" si="907"/>
        <v>0</v>
      </c>
      <c r="L666" s="319"/>
      <c r="M666" s="329">
        <f>+係数!DA7</f>
        <v>0.715442130630909</v>
      </c>
      <c r="N666" s="328"/>
      <c r="O666" s="318">
        <f t="shared" si="908"/>
        <v>0</v>
      </c>
      <c r="DG666" s="153"/>
      <c r="DH666" s="153"/>
      <c r="DI666" s="153"/>
      <c r="DJ666" s="153"/>
      <c r="DK666" s="153"/>
    </row>
    <row r="667" spans="1:115" s="282" customFormat="1">
      <c r="A667" s="153"/>
      <c r="B667" s="514" t="str">
        <f t="shared" ref="B667:C667" si="947">B557</f>
        <v>674</v>
      </c>
      <c r="C667" s="520" t="str">
        <f t="shared" si="947"/>
        <v>娯楽サービス</v>
      </c>
      <c r="D667" s="317"/>
      <c r="E667" s="318">
        <f t="shared" si="941"/>
        <v>0</v>
      </c>
      <c r="F667" s="317"/>
      <c r="G667" s="318">
        <v>0</v>
      </c>
      <c r="H667" s="319"/>
      <c r="I667" s="327">
        <f>係数!DB6</f>
        <v>0.21277747075619416</v>
      </c>
      <c r="J667" s="328"/>
      <c r="K667" s="318">
        <f t="shared" si="907"/>
        <v>0</v>
      </c>
      <c r="L667" s="319"/>
      <c r="M667" s="329">
        <f>+係数!DB7</f>
        <v>0.7235078751036198</v>
      </c>
      <c r="N667" s="328"/>
      <c r="O667" s="318">
        <f t="shared" si="908"/>
        <v>0</v>
      </c>
      <c r="DG667" s="153"/>
      <c r="DH667" s="153"/>
      <c r="DI667" s="153"/>
      <c r="DJ667" s="153"/>
      <c r="DK667" s="153"/>
    </row>
    <row r="668" spans="1:115" s="282" customFormat="1">
      <c r="A668" s="153"/>
      <c r="B668" s="514" t="str">
        <f t="shared" ref="B668:C668" si="948">B558</f>
        <v>675</v>
      </c>
      <c r="C668" s="520" t="str">
        <f t="shared" si="948"/>
        <v>獣医業</v>
      </c>
      <c r="D668" s="317"/>
      <c r="E668" s="318">
        <f t="shared" si="941"/>
        <v>0</v>
      </c>
      <c r="F668" s="317"/>
      <c r="G668" s="318">
        <v>0</v>
      </c>
      <c r="H668" s="319"/>
      <c r="I668" s="327">
        <f>係数!DC6</f>
        <v>0.27935633516961439</v>
      </c>
      <c r="J668" s="328"/>
      <c r="K668" s="318">
        <f t="shared" si="907"/>
        <v>0</v>
      </c>
      <c r="L668" s="319"/>
      <c r="M668" s="329">
        <f>+係数!DC7</f>
        <v>0.66859959408524205</v>
      </c>
      <c r="N668" s="328"/>
      <c r="O668" s="318">
        <f t="shared" si="908"/>
        <v>0</v>
      </c>
      <c r="DG668" s="153"/>
      <c r="DH668" s="153"/>
      <c r="DI668" s="153"/>
      <c r="DJ668" s="153"/>
      <c r="DK668" s="153"/>
    </row>
    <row r="669" spans="1:115" s="282" customFormat="1">
      <c r="A669" s="153"/>
      <c r="B669" s="514" t="str">
        <f t="shared" ref="B669:C669" si="949">B559</f>
        <v>679</v>
      </c>
      <c r="C669" s="520" t="str">
        <f t="shared" si="949"/>
        <v>その他の対個人サービス</v>
      </c>
      <c r="D669" s="317"/>
      <c r="E669" s="318">
        <f t="shared" si="941"/>
        <v>0</v>
      </c>
      <c r="F669" s="317"/>
      <c r="G669" s="318">
        <v>0</v>
      </c>
      <c r="H669" s="319"/>
      <c r="I669" s="327">
        <f>係数!DD6</f>
        <v>0.294579647520824</v>
      </c>
      <c r="J669" s="328"/>
      <c r="K669" s="318">
        <f t="shared" si="907"/>
        <v>0</v>
      </c>
      <c r="L669" s="319"/>
      <c r="M669" s="329">
        <f>+係数!DD7</f>
        <v>0.75682469800116858</v>
      </c>
      <c r="N669" s="328"/>
      <c r="O669" s="318">
        <f t="shared" si="908"/>
        <v>0</v>
      </c>
      <c r="DG669" s="153"/>
      <c r="DH669" s="153"/>
      <c r="DI669" s="153"/>
      <c r="DJ669" s="153"/>
      <c r="DK669" s="153"/>
    </row>
    <row r="670" spans="1:115" s="282" customFormat="1">
      <c r="A670" s="153"/>
      <c r="B670" s="514" t="str">
        <f t="shared" ref="B670:C670" si="950">B560</f>
        <v>681</v>
      </c>
      <c r="C670" s="520" t="str">
        <f t="shared" si="950"/>
        <v>事務用品</v>
      </c>
      <c r="D670" s="317"/>
      <c r="E670" s="318">
        <f t="shared" ref="E670:E671" si="951">I446</f>
        <v>0</v>
      </c>
      <c r="F670" s="317"/>
      <c r="G670" s="318">
        <v>0</v>
      </c>
      <c r="H670" s="319"/>
      <c r="I670" s="327">
        <f>係数!DE6</f>
        <v>0</v>
      </c>
      <c r="J670" s="328"/>
      <c r="K670" s="318">
        <f t="shared" si="907"/>
        <v>0</v>
      </c>
      <c r="L670" s="319"/>
      <c r="M670" s="329">
        <f>+係数!DE7</f>
        <v>0</v>
      </c>
      <c r="N670" s="328"/>
      <c r="O670" s="318">
        <f t="shared" si="908"/>
        <v>0</v>
      </c>
      <c r="DG670" s="153"/>
      <c r="DH670" s="153"/>
      <c r="DI670" s="153"/>
      <c r="DJ670" s="153"/>
      <c r="DK670" s="153"/>
    </row>
    <row r="671" spans="1:115" s="282" customFormat="1" ht="12.75" thickBot="1">
      <c r="A671" s="153"/>
      <c r="B671" s="515" t="str">
        <f t="shared" ref="B671:C671" si="952">B561</f>
        <v>691</v>
      </c>
      <c r="C671" s="552" t="str">
        <f t="shared" si="952"/>
        <v>分類不明</v>
      </c>
      <c r="D671" s="317"/>
      <c r="E671" s="318">
        <f t="shared" si="951"/>
        <v>0</v>
      </c>
      <c r="F671" s="317"/>
      <c r="G671" s="318">
        <v>0</v>
      </c>
      <c r="H671" s="319"/>
      <c r="I671" s="327">
        <f>係数!DF6</f>
        <v>6.0533932795580432E-3</v>
      </c>
      <c r="J671" s="328"/>
      <c r="K671" s="318">
        <f t="shared" si="907"/>
        <v>0</v>
      </c>
      <c r="L671" s="319"/>
      <c r="M671" s="329">
        <f>+係数!DF7</f>
        <v>0.5627598771690101</v>
      </c>
      <c r="N671" s="328"/>
      <c r="O671" s="318">
        <f t="shared" si="908"/>
        <v>0</v>
      </c>
      <c r="DG671" s="153"/>
      <c r="DH671" s="153"/>
      <c r="DI671" s="153"/>
      <c r="DJ671" s="153"/>
      <c r="DK671" s="153"/>
    </row>
    <row r="672" spans="1:115" s="282" customFormat="1" ht="12.75" thickBot="1">
      <c r="A672" s="153"/>
      <c r="B672" s="415"/>
      <c r="C672" s="512" t="s">
        <v>120</v>
      </c>
      <c r="D672" s="317"/>
      <c r="E672" s="323">
        <f>SUM(E565:E671)</f>
        <v>0</v>
      </c>
      <c r="F672" s="317"/>
      <c r="G672" s="323">
        <f>SUM(G565:G671)</f>
        <v>0</v>
      </c>
      <c r="H672" s="319"/>
      <c r="I672" s="330"/>
      <c r="J672" s="328"/>
      <c r="K672" s="323">
        <f>SUM(K565:K671)</f>
        <v>0</v>
      </c>
      <c r="L672" s="319"/>
      <c r="M672" s="330"/>
      <c r="N672" s="328"/>
      <c r="O672" s="323">
        <f>SUM(O565:O671)</f>
        <v>0</v>
      </c>
      <c r="DG672" s="153"/>
      <c r="DH672" s="153"/>
      <c r="DI672" s="153"/>
      <c r="DJ672" s="153"/>
      <c r="DK672" s="153"/>
    </row>
  </sheetData>
  <phoneticPr fontId="7"/>
  <pageMargins left="0.78740157480314965" right="0.78740157480314965" top="0.59055118110236227" bottom="0.78740157480314965" header="0.51181102362204722" footer="0.51181102362204722"/>
  <pageSetup paperSize="9" scale="38" fitToHeight="0" pageOrder="overThenDown" orientation="landscape" horizontalDpi="300" verticalDpi="1200" r:id="rId1"/>
  <headerFooter alignWithMargins="0"/>
  <rowBreaks count="5" manualBreakCount="5">
    <brk id="115" max="16383" man="1"/>
    <brk id="225" max="16383" man="1"/>
    <brk id="338" max="16383" man="1"/>
    <brk id="449" max="16383" man="1"/>
    <brk id="5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DF448"/>
  <sheetViews>
    <sheetView showGridLines="0" topLeftCell="A424" zoomScaleNormal="100" zoomScaleSheetLayoutView="25" workbookViewId="0">
      <selection activeCell="P447" sqref="P447"/>
    </sheetView>
  </sheetViews>
  <sheetFormatPr defaultRowHeight="12"/>
  <cols>
    <col min="1" max="1" width="2.5" style="22" customWidth="1"/>
    <col min="2" max="2" width="5.125" style="22" customWidth="1"/>
    <col min="3" max="3" width="45.5" style="22" bestFit="1" customWidth="1"/>
    <col min="4" max="110" width="11" style="22" customWidth="1"/>
    <col min="111" max="16384" width="9" style="22"/>
  </cols>
  <sheetData>
    <row r="1" spans="2:20" ht="15" thickBot="1">
      <c r="C1" s="38" t="s">
        <v>251</v>
      </c>
    </row>
    <row r="2" spans="2:20" ht="48.75" thickBot="1">
      <c r="B2" s="283" t="s">
        <v>37</v>
      </c>
      <c r="C2" s="284" t="s">
        <v>237</v>
      </c>
      <c r="D2" s="331" t="s">
        <v>238</v>
      </c>
      <c r="E2" s="331" t="s">
        <v>252</v>
      </c>
      <c r="F2" s="285" t="s">
        <v>120</v>
      </c>
      <c r="H2" s="332" t="s">
        <v>253</v>
      </c>
      <c r="J2" s="332" t="s">
        <v>314</v>
      </c>
      <c r="L2" s="332" t="s">
        <v>254</v>
      </c>
      <c r="N2" s="333"/>
      <c r="O2" s="75"/>
      <c r="P2" s="333"/>
      <c r="Q2" s="75"/>
      <c r="R2" s="333"/>
      <c r="S2" s="75"/>
      <c r="T2" s="333"/>
    </row>
    <row r="3" spans="2:20">
      <c r="B3" s="334" t="str">
        <f>+'1次効果'!B6</f>
        <v>011</v>
      </c>
      <c r="C3" s="335" t="str">
        <f>+'1次効果'!C6</f>
        <v>耕種農業</v>
      </c>
      <c r="D3" s="336">
        <f>結果!M6*'1次効果'!I565</f>
        <v>0</v>
      </c>
      <c r="E3" s="336">
        <f>'1次効果'!K565</f>
        <v>0</v>
      </c>
      <c r="F3" s="288">
        <f>SUM(D3:E3)</f>
        <v>0</v>
      </c>
      <c r="H3" s="337"/>
      <c r="I3" s="75"/>
      <c r="J3" s="337"/>
      <c r="K3" s="75"/>
      <c r="L3" s="337"/>
      <c r="N3" s="338"/>
      <c r="O3" s="75"/>
      <c r="P3" s="339"/>
      <c r="Q3" s="75"/>
      <c r="R3" s="338"/>
      <c r="S3" s="75"/>
      <c r="T3" s="339"/>
    </row>
    <row r="4" spans="2:20">
      <c r="B4" s="340" t="str">
        <f>+'1次効果'!B7</f>
        <v>012</v>
      </c>
      <c r="C4" s="341" t="str">
        <f>+'1次効果'!C7</f>
        <v>畜産</v>
      </c>
      <c r="D4" s="342">
        <f>結果!M7*'1次効果'!I566</f>
        <v>0</v>
      </c>
      <c r="E4" s="342">
        <f>'1次効果'!K566</f>
        <v>0</v>
      </c>
      <c r="F4" s="291">
        <f t="shared" ref="F4:F66" si="0">SUM(D4:E4)</f>
        <v>0</v>
      </c>
      <c r="H4" s="343"/>
      <c r="I4" s="75"/>
      <c r="J4" s="343"/>
      <c r="K4" s="75"/>
      <c r="L4" s="343"/>
      <c r="N4" s="338"/>
      <c r="O4" s="75"/>
      <c r="P4" s="339"/>
      <c r="Q4" s="75"/>
      <c r="R4" s="338"/>
      <c r="S4" s="75"/>
      <c r="T4" s="339"/>
    </row>
    <row r="5" spans="2:20">
      <c r="B5" s="340" t="str">
        <f>+'1次効果'!B8</f>
        <v>013</v>
      </c>
      <c r="C5" s="341" t="str">
        <f>+'1次効果'!C8</f>
        <v>農業サービス</v>
      </c>
      <c r="D5" s="342">
        <f>結果!M8*'1次効果'!I567</f>
        <v>0</v>
      </c>
      <c r="E5" s="342">
        <f>'1次効果'!K567</f>
        <v>0</v>
      </c>
      <c r="F5" s="291">
        <f t="shared" si="0"/>
        <v>0</v>
      </c>
      <c r="H5" s="343"/>
      <c r="I5" s="75"/>
      <c r="J5" s="343"/>
      <c r="K5" s="75"/>
      <c r="L5" s="343"/>
      <c r="N5" s="338"/>
      <c r="O5" s="75"/>
      <c r="P5" s="339"/>
      <c r="Q5" s="75"/>
      <c r="R5" s="338"/>
      <c r="S5" s="75"/>
      <c r="T5" s="339"/>
    </row>
    <row r="6" spans="2:20">
      <c r="B6" s="340" t="str">
        <f>+'1次効果'!B9</f>
        <v>015</v>
      </c>
      <c r="C6" s="341" t="str">
        <f>+'1次効果'!C9</f>
        <v>林業</v>
      </c>
      <c r="D6" s="342">
        <f>結果!M9*'1次効果'!I568</f>
        <v>0</v>
      </c>
      <c r="E6" s="342">
        <f>'1次効果'!K568</f>
        <v>0</v>
      </c>
      <c r="F6" s="291">
        <f t="shared" si="0"/>
        <v>0</v>
      </c>
      <c r="H6" s="344"/>
      <c r="J6" s="344"/>
      <c r="L6" s="344"/>
      <c r="N6" s="338"/>
      <c r="O6" s="75"/>
      <c r="P6" s="339"/>
      <c r="Q6" s="75"/>
      <c r="R6" s="338"/>
      <c r="S6" s="75"/>
      <c r="T6" s="339"/>
    </row>
    <row r="7" spans="2:20">
      <c r="B7" s="340" t="str">
        <f>+'1次効果'!B10</f>
        <v>017</v>
      </c>
      <c r="C7" s="341" t="str">
        <f>+'1次効果'!C10</f>
        <v>漁業</v>
      </c>
      <c r="D7" s="342">
        <f>結果!M10*'1次効果'!I569</f>
        <v>0</v>
      </c>
      <c r="E7" s="342">
        <f>'1次効果'!K569</f>
        <v>0</v>
      </c>
      <c r="F7" s="291">
        <f t="shared" si="0"/>
        <v>0</v>
      </c>
      <c r="H7" s="344"/>
      <c r="J7" s="344"/>
      <c r="L7" s="344"/>
      <c r="N7" s="338"/>
      <c r="O7" s="75"/>
      <c r="P7" s="339"/>
      <c r="Q7" s="75"/>
      <c r="R7" s="338"/>
      <c r="S7" s="75"/>
      <c r="T7" s="339"/>
    </row>
    <row r="8" spans="2:20">
      <c r="B8" s="340" t="str">
        <f>+'1次効果'!B11</f>
        <v>061</v>
      </c>
      <c r="C8" s="341" t="str">
        <f>+'1次効果'!C11</f>
        <v>石炭・原油・天然ガス</v>
      </c>
      <c r="D8" s="342">
        <f>結果!M11*'1次効果'!I570</f>
        <v>0</v>
      </c>
      <c r="E8" s="342">
        <f>'1次効果'!K570</f>
        <v>0</v>
      </c>
      <c r="F8" s="291">
        <f t="shared" si="0"/>
        <v>0</v>
      </c>
      <c r="H8" s="344"/>
      <c r="J8" s="344"/>
      <c r="L8" s="344"/>
      <c r="N8" s="338"/>
      <c r="O8" s="75"/>
      <c r="P8" s="339"/>
      <c r="Q8" s="75"/>
      <c r="R8" s="338"/>
      <c r="S8" s="75"/>
      <c r="T8" s="339"/>
    </row>
    <row r="9" spans="2:20">
      <c r="B9" s="340" t="str">
        <f>+'1次効果'!B12</f>
        <v>062</v>
      </c>
      <c r="C9" s="341" t="str">
        <f>+'1次効果'!C12</f>
        <v>その他の鉱業</v>
      </c>
      <c r="D9" s="342">
        <f>結果!M12*'1次効果'!I571</f>
        <v>0</v>
      </c>
      <c r="E9" s="342">
        <f>'1次効果'!K571</f>
        <v>0</v>
      </c>
      <c r="F9" s="291">
        <f t="shared" si="0"/>
        <v>0</v>
      </c>
      <c r="H9" s="344"/>
      <c r="J9" s="344"/>
      <c r="L9" s="344"/>
      <c r="N9" s="338"/>
      <c r="O9" s="75"/>
      <c r="P9" s="339"/>
      <c r="Q9" s="75"/>
      <c r="R9" s="338"/>
      <c r="S9" s="75"/>
      <c r="T9" s="339"/>
    </row>
    <row r="10" spans="2:20">
      <c r="B10" s="340" t="str">
        <f>+'1次効果'!B13</f>
        <v>111</v>
      </c>
      <c r="C10" s="341" t="str">
        <f>+'1次効果'!C13</f>
        <v>食料品</v>
      </c>
      <c r="D10" s="342">
        <f>結果!M13*'1次効果'!I572</f>
        <v>0</v>
      </c>
      <c r="E10" s="342">
        <f>'1次効果'!K572</f>
        <v>0</v>
      </c>
      <c r="F10" s="291">
        <f t="shared" si="0"/>
        <v>0</v>
      </c>
      <c r="H10" s="344"/>
      <c r="J10" s="344"/>
      <c r="L10" s="344"/>
      <c r="N10" s="338"/>
      <c r="O10" s="75"/>
      <c r="P10" s="339"/>
      <c r="Q10" s="75"/>
      <c r="R10" s="338"/>
      <c r="S10" s="75"/>
      <c r="T10" s="339"/>
    </row>
    <row r="11" spans="2:20">
      <c r="B11" s="340" t="str">
        <f>+'1次効果'!B14</f>
        <v>112</v>
      </c>
      <c r="C11" s="341" t="str">
        <f>+'1次効果'!C14</f>
        <v>飲料</v>
      </c>
      <c r="D11" s="342">
        <f>結果!M14*'1次効果'!I573</f>
        <v>0</v>
      </c>
      <c r="E11" s="342">
        <f>'1次効果'!K573</f>
        <v>0</v>
      </c>
      <c r="F11" s="291">
        <f t="shared" si="0"/>
        <v>0</v>
      </c>
      <c r="H11" s="344"/>
      <c r="J11" s="344"/>
      <c r="L11" s="344"/>
      <c r="N11" s="338"/>
      <c r="O11" s="75"/>
      <c r="P11" s="339"/>
      <c r="Q11" s="75"/>
      <c r="R11" s="338"/>
      <c r="S11" s="75"/>
      <c r="T11" s="339"/>
    </row>
    <row r="12" spans="2:20">
      <c r="B12" s="340" t="str">
        <f>+'1次効果'!B15</f>
        <v>113</v>
      </c>
      <c r="C12" s="341" t="str">
        <f>+'1次効果'!C15</f>
        <v>飼料・有機質肥料（別掲を除く。）</v>
      </c>
      <c r="D12" s="342">
        <f>結果!M15*'1次効果'!I574</f>
        <v>0</v>
      </c>
      <c r="E12" s="342">
        <f>'1次効果'!K574</f>
        <v>0</v>
      </c>
      <c r="F12" s="291">
        <f t="shared" si="0"/>
        <v>0</v>
      </c>
      <c r="H12" s="344"/>
      <c r="J12" s="344"/>
      <c r="L12" s="344"/>
      <c r="N12" s="338"/>
      <c r="O12" s="75"/>
      <c r="P12" s="339"/>
      <c r="Q12" s="75"/>
      <c r="R12" s="338"/>
      <c r="S12" s="75"/>
      <c r="T12" s="339"/>
    </row>
    <row r="13" spans="2:20">
      <c r="B13" s="340" t="str">
        <f>+'1次効果'!B16</f>
        <v>114</v>
      </c>
      <c r="C13" s="341" t="str">
        <f>+'1次効果'!C16</f>
        <v>たばこ</v>
      </c>
      <c r="D13" s="342">
        <f>結果!M16*'1次効果'!I575</f>
        <v>0</v>
      </c>
      <c r="E13" s="342">
        <f>'1次効果'!K575</f>
        <v>0</v>
      </c>
      <c r="F13" s="291">
        <f t="shared" si="0"/>
        <v>0</v>
      </c>
      <c r="H13" s="344"/>
      <c r="J13" s="344"/>
      <c r="L13" s="344"/>
      <c r="N13" s="338"/>
      <c r="O13" s="75"/>
      <c r="P13" s="339"/>
      <c r="Q13" s="75"/>
      <c r="R13" s="338"/>
      <c r="S13" s="75"/>
      <c r="T13" s="339"/>
    </row>
    <row r="14" spans="2:20">
      <c r="B14" s="340" t="str">
        <f>+'1次効果'!B17</f>
        <v>151</v>
      </c>
      <c r="C14" s="341" t="str">
        <f>+'1次効果'!C17</f>
        <v>繊維工業製品</v>
      </c>
      <c r="D14" s="342">
        <f>結果!M17*'1次効果'!I576</f>
        <v>0</v>
      </c>
      <c r="E14" s="342">
        <f>'1次効果'!K576</f>
        <v>0</v>
      </c>
      <c r="F14" s="291">
        <f t="shared" si="0"/>
        <v>0</v>
      </c>
      <c r="H14" s="344"/>
      <c r="J14" s="344"/>
      <c r="L14" s="344"/>
      <c r="N14" s="338"/>
      <c r="O14" s="75"/>
      <c r="P14" s="339"/>
      <c r="Q14" s="75"/>
      <c r="R14" s="338"/>
      <c r="S14" s="75"/>
      <c r="T14" s="339"/>
    </row>
    <row r="15" spans="2:20">
      <c r="B15" s="340" t="str">
        <f>+'1次効果'!B18</f>
        <v>152</v>
      </c>
      <c r="C15" s="341" t="str">
        <f>+'1次効果'!C18</f>
        <v>衣服・その他の繊維既製品</v>
      </c>
      <c r="D15" s="342">
        <f>結果!M18*'1次効果'!I577</f>
        <v>0</v>
      </c>
      <c r="E15" s="342">
        <f>'1次効果'!K577</f>
        <v>0</v>
      </c>
      <c r="F15" s="291">
        <f t="shared" si="0"/>
        <v>0</v>
      </c>
      <c r="H15" s="344"/>
      <c r="J15" s="344"/>
      <c r="L15" s="344"/>
      <c r="N15" s="338"/>
      <c r="O15" s="75"/>
      <c r="P15" s="339"/>
      <c r="Q15" s="75"/>
      <c r="R15" s="338"/>
      <c r="S15" s="75"/>
      <c r="T15" s="339"/>
    </row>
    <row r="16" spans="2:20">
      <c r="B16" s="340" t="str">
        <f>+'1次効果'!B19</f>
        <v>161</v>
      </c>
      <c r="C16" s="341" t="str">
        <f>+'1次効果'!C19</f>
        <v>木材・木製品</v>
      </c>
      <c r="D16" s="342">
        <f>結果!M19*'1次効果'!I578</f>
        <v>0</v>
      </c>
      <c r="E16" s="342">
        <f>'1次効果'!K578</f>
        <v>0</v>
      </c>
      <c r="F16" s="291">
        <f t="shared" si="0"/>
        <v>0</v>
      </c>
      <c r="H16" s="344"/>
      <c r="J16" s="344"/>
      <c r="L16" s="344"/>
      <c r="N16" s="338"/>
      <c r="O16" s="75"/>
      <c r="P16" s="339"/>
      <c r="Q16" s="75"/>
      <c r="R16" s="338"/>
      <c r="S16" s="75"/>
      <c r="T16" s="339"/>
    </row>
    <row r="17" spans="2:20">
      <c r="B17" s="340" t="str">
        <f>+'1次効果'!B20</f>
        <v>162</v>
      </c>
      <c r="C17" s="341" t="str">
        <f>+'1次効果'!C20</f>
        <v>家具・装備品</v>
      </c>
      <c r="D17" s="342">
        <f>結果!M20*'1次効果'!I579</f>
        <v>0</v>
      </c>
      <c r="E17" s="342">
        <f>'1次効果'!K579</f>
        <v>0</v>
      </c>
      <c r="F17" s="291">
        <f t="shared" si="0"/>
        <v>0</v>
      </c>
      <c r="H17" s="344"/>
      <c r="J17" s="344"/>
      <c r="L17" s="344"/>
      <c r="N17" s="338"/>
      <c r="O17" s="75"/>
      <c r="P17" s="339"/>
      <c r="Q17" s="75"/>
      <c r="R17" s="338"/>
      <c r="S17" s="75"/>
      <c r="T17" s="339"/>
    </row>
    <row r="18" spans="2:20">
      <c r="B18" s="340" t="str">
        <f>+'1次効果'!B21</f>
        <v>163</v>
      </c>
      <c r="C18" s="341" t="str">
        <f>+'1次効果'!C21</f>
        <v>パルプ・紙・板紙・加工紙</v>
      </c>
      <c r="D18" s="342">
        <f>結果!M21*'1次効果'!I580</f>
        <v>0</v>
      </c>
      <c r="E18" s="342">
        <f>'1次効果'!K580</f>
        <v>0</v>
      </c>
      <c r="F18" s="291">
        <f t="shared" si="0"/>
        <v>0</v>
      </c>
      <c r="H18" s="344"/>
      <c r="J18" s="344"/>
      <c r="L18" s="344"/>
      <c r="N18" s="338"/>
      <c r="O18" s="75"/>
      <c r="P18" s="339"/>
      <c r="Q18" s="75"/>
      <c r="R18" s="338"/>
      <c r="S18" s="75"/>
      <c r="T18" s="339"/>
    </row>
    <row r="19" spans="2:20">
      <c r="B19" s="340" t="str">
        <f>+'1次効果'!B22</f>
        <v>164</v>
      </c>
      <c r="C19" s="341" t="str">
        <f>+'1次効果'!C22</f>
        <v>紙加工品</v>
      </c>
      <c r="D19" s="342">
        <f>結果!M22*'1次効果'!I581</f>
        <v>0</v>
      </c>
      <c r="E19" s="342">
        <f>'1次効果'!K581</f>
        <v>0</v>
      </c>
      <c r="F19" s="291">
        <f t="shared" si="0"/>
        <v>0</v>
      </c>
      <c r="H19" s="344"/>
      <c r="J19" s="344"/>
      <c r="L19" s="344"/>
      <c r="N19" s="338"/>
      <c r="O19" s="75"/>
      <c r="P19" s="339"/>
      <c r="Q19" s="75"/>
      <c r="R19" s="338"/>
      <c r="S19" s="75"/>
      <c r="T19" s="339"/>
    </row>
    <row r="20" spans="2:20">
      <c r="B20" s="340" t="str">
        <f>+'1次効果'!B23</f>
        <v>191</v>
      </c>
      <c r="C20" s="341" t="str">
        <f>+'1次効果'!C23</f>
        <v>印刷・製版・製本</v>
      </c>
      <c r="D20" s="342">
        <f>結果!M23*'1次効果'!I582</f>
        <v>0</v>
      </c>
      <c r="E20" s="342">
        <f>'1次効果'!K582</f>
        <v>0</v>
      </c>
      <c r="F20" s="291">
        <f t="shared" si="0"/>
        <v>0</v>
      </c>
      <c r="H20" s="344"/>
      <c r="J20" s="344"/>
      <c r="L20" s="344"/>
      <c r="N20" s="338"/>
      <c r="O20" s="75"/>
      <c r="P20" s="339"/>
      <c r="Q20" s="75"/>
      <c r="R20" s="338"/>
      <c r="S20" s="75"/>
      <c r="T20" s="339"/>
    </row>
    <row r="21" spans="2:20">
      <c r="B21" s="340" t="str">
        <f>+'1次効果'!B24</f>
        <v>201</v>
      </c>
      <c r="C21" s="341" t="str">
        <f>+'1次効果'!C24</f>
        <v>化学肥料</v>
      </c>
      <c r="D21" s="342">
        <f>結果!M24*'1次効果'!I583</f>
        <v>0</v>
      </c>
      <c r="E21" s="342">
        <f>'1次効果'!K583</f>
        <v>0</v>
      </c>
      <c r="F21" s="291">
        <f t="shared" si="0"/>
        <v>0</v>
      </c>
      <c r="H21" s="344"/>
      <c r="J21" s="344"/>
      <c r="L21" s="344"/>
      <c r="N21" s="338"/>
      <c r="O21" s="75"/>
      <c r="P21" s="339"/>
      <c r="Q21" s="75"/>
      <c r="R21" s="338"/>
      <c r="S21" s="75"/>
      <c r="T21" s="339"/>
    </row>
    <row r="22" spans="2:20">
      <c r="B22" s="340" t="str">
        <f>+'1次効果'!B25</f>
        <v>202</v>
      </c>
      <c r="C22" s="341" t="str">
        <f>+'1次効果'!C25</f>
        <v>無機化学工業製品</v>
      </c>
      <c r="D22" s="342">
        <f>結果!M25*'1次効果'!I584</f>
        <v>0</v>
      </c>
      <c r="E22" s="342">
        <f>'1次効果'!K584</f>
        <v>0</v>
      </c>
      <c r="F22" s="291">
        <f t="shared" si="0"/>
        <v>0</v>
      </c>
      <c r="H22" s="344"/>
      <c r="J22" s="344"/>
      <c r="L22" s="344"/>
      <c r="N22" s="338"/>
      <c r="O22" s="75"/>
      <c r="P22" s="339"/>
      <c r="Q22" s="75"/>
      <c r="R22" s="338"/>
      <c r="S22" s="75"/>
      <c r="T22" s="339"/>
    </row>
    <row r="23" spans="2:20">
      <c r="B23" s="340" t="str">
        <f>+'1次効果'!B26</f>
        <v>203</v>
      </c>
      <c r="C23" s="341" t="str">
        <f>+'1次効果'!C26</f>
        <v>石油化学系基礎製品</v>
      </c>
      <c r="D23" s="342">
        <f>結果!M26*'1次効果'!I585</f>
        <v>0</v>
      </c>
      <c r="E23" s="342">
        <f>'1次効果'!K585</f>
        <v>0</v>
      </c>
      <c r="F23" s="291">
        <f t="shared" si="0"/>
        <v>0</v>
      </c>
      <c r="H23" s="344"/>
      <c r="J23" s="344"/>
      <c r="L23" s="344"/>
      <c r="N23" s="338"/>
      <c r="O23" s="75"/>
      <c r="P23" s="339"/>
      <c r="Q23" s="75"/>
      <c r="R23" s="338"/>
      <c r="S23" s="75"/>
      <c r="T23" s="339"/>
    </row>
    <row r="24" spans="2:20">
      <c r="B24" s="340" t="str">
        <f>+'1次効果'!B27</f>
        <v>204</v>
      </c>
      <c r="C24" s="341" t="str">
        <f>+'1次効果'!C27</f>
        <v>有機化学工業製品（石油化学系基礎製品・合成樹脂を除く。）</v>
      </c>
      <c r="D24" s="342">
        <f>結果!M27*'1次効果'!I586</f>
        <v>0</v>
      </c>
      <c r="E24" s="342">
        <f>'1次効果'!K586</f>
        <v>0</v>
      </c>
      <c r="F24" s="291">
        <f t="shared" si="0"/>
        <v>0</v>
      </c>
      <c r="H24" s="344"/>
      <c r="J24" s="344"/>
      <c r="L24" s="344"/>
      <c r="N24" s="338"/>
      <c r="O24" s="75"/>
      <c r="P24" s="339"/>
      <c r="Q24" s="75"/>
      <c r="R24" s="338"/>
      <c r="S24" s="75"/>
      <c r="T24" s="339"/>
    </row>
    <row r="25" spans="2:20">
      <c r="B25" s="340" t="str">
        <f>+'1次効果'!B28</f>
        <v>205</v>
      </c>
      <c r="C25" s="341" t="str">
        <f>+'1次効果'!C28</f>
        <v>合成樹脂</v>
      </c>
      <c r="D25" s="342">
        <f>結果!M28*'1次効果'!I587</f>
        <v>0</v>
      </c>
      <c r="E25" s="342">
        <f>'1次効果'!K587</f>
        <v>0</v>
      </c>
      <c r="F25" s="291">
        <f t="shared" si="0"/>
        <v>0</v>
      </c>
      <c r="H25" s="344"/>
      <c r="J25" s="344"/>
      <c r="L25" s="344"/>
      <c r="N25" s="338"/>
      <c r="O25" s="75"/>
      <c r="P25" s="339"/>
      <c r="Q25" s="75"/>
      <c r="R25" s="338"/>
      <c r="S25" s="75"/>
      <c r="T25" s="339"/>
    </row>
    <row r="26" spans="2:20">
      <c r="B26" s="340" t="str">
        <f>+'1次効果'!B29</f>
        <v>206</v>
      </c>
      <c r="C26" s="341" t="str">
        <f>+'1次効果'!C29</f>
        <v>化学繊維</v>
      </c>
      <c r="D26" s="342">
        <f>結果!M29*'1次効果'!I588</f>
        <v>0</v>
      </c>
      <c r="E26" s="342">
        <f>'1次効果'!K588</f>
        <v>0</v>
      </c>
      <c r="F26" s="291">
        <f t="shared" si="0"/>
        <v>0</v>
      </c>
      <c r="H26" s="344"/>
      <c r="J26" s="344"/>
      <c r="L26" s="344"/>
      <c r="N26" s="338"/>
      <c r="O26" s="75"/>
      <c r="P26" s="339"/>
      <c r="Q26" s="75"/>
      <c r="R26" s="338"/>
      <c r="S26" s="75"/>
      <c r="T26" s="339"/>
    </row>
    <row r="27" spans="2:20">
      <c r="B27" s="340" t="str">
        <f>+'1次効果'!B30</f>
        <v>207</v>
      </c>
      <c r="C27" s="341" t="str">
        <f>+'1次効果'!C30</f>
        <v>医薬品</v>
      </c>
      <c r="D27" s="342">
        <f>結果!M30*'1次効果'!I589</f>
        <v>0</v>
      </c>
      <c r="E27" s="342">
        <f>'1次効果'!K589</f>
        <v>0</v>
      </c>
      <c r="F27" s="291">
        <f t="shared" si="0"/>
        <v>0</v>
      </c>
      <c r="H27" s="344"/>
      <c r="J27" s="344"/>
      <c r="L27" s="344"/>
      <c r="N27" s="338"/>
      <c r="O27" s="75"/>
      <c r="P27" s="339"/>
      <c r="Q27" s="75"/>
      <c r="R27" s="338"/>
      <c r="S27" s="75"/>
      <c r="T27" s="339"/>
    </row>
    <row r="28" spans="2:20">
      <c r="B28" s="340" t="str">
        <f>+'1次効果'!B31</f>
        <v>208</v>
      </c>
      <c r="C28" s="341" t="str">
        <f>+'1次効果'!C31</f>
        <v>化学最終製品（医薬品を除く。）</v>
      </c>
      <c r="D28" s="342">
        <f>結果!M31*'1次効果'!I590</f>
        <v>0</v>
      </c>
      <c r="E28" s="342">
        <f>'1次効果'!K590</f>
        <v>0</v>
      </c>
      <c r="F28" s="291">
        <f t="shared" si="0"/>
        <v>0</v>
      </c>
      <c r="H28" s="344"/>
      <c r="J28" s="344"/>
      <c r="L28" s="344"/>
      <c r="N28" s="338"/>
      <c r="O28" s="75"/>
      <c r="P28" s="339"/>
      <c r="Q28" s="75"/>
      <c r="R28" s="338"/>
      <c r="S28" s="75"/>
      <c r="T28" s="339"/>
    </row>
    <row r="29" spans="2:20">
      <c r="B29" s="340" t="str">
        <f>+'1次効果'!B32</f>
        <v>211</v>
      </c>
      <c r="C29" s="341" t="str">
        <f>+'1次効果'!C32</f>
        <v>石油製品</v>
      </c>
      <c r="D29" s="342">
        <f>結果!M32*'1次効果'!I591</f>
        <v>0</v>
      </c>
      <c r="E29" s="342">
        <f>'1次効果'!K591</f>
        <v>0</v>
      </c>
      <c r="F29" s="291">
        <f t="shared" si="0"/>
        <v>0</v>
      </c>
      <c r="H29" s="344"/>
      <c r="J29" s="344"/>
      <c r="L29" s="344"/>
      <c r="N29" s="338"/>
      <c r="O29" s="75"/>
      <c r="P29" s="339"/>
      <c r="Q29" s="75"/>
      <c r="R29" s="338"/>
      <c r="S29" s="75"/>
      <c r="T29" s="339"/>
    </row>
    <row r="30" spans="2:20">
      <c r="B30" s="340" t="str">
        <f>+'1次効果'!B33</f>
        <v>212</v>
      </c>
      <c r="C30" s="341" t="str">
        <f>+'1次効果'!C33</f>
        <v>石炭製品</v>
      </c>
      <c r="D30" s="342">
        <f>結果!M33*'1次効果'!I592</f>
        <v>0</v>
      </c>
      <c r="E30" s="342">
        <f>'1次効果'!K592</f>
        <v>0</v>
      </c>
      <c r="F30" s="291">
        <f t="shared" si="0"/>
        <v>0</v>
      </c>
      <c r="H30" s="344"/>
      <c r="J30" s="344"/>
      <c r="L30" s="344"/>
      <c r="N30" s="338"/>
      <c r="O30" s="75"/>
      <c r="P30" s="339"/>
      <c r="Q30" s="75"/>
      <c r="R30" s="338"/>
      <c r="S30" s="75"/>
      <c r="T30" s="339"/>
    </row>
    <row r="31" spans="2:20">
      <c r="B31" s="340" t="str">
        <f>+'1次効果'!B34</f>
        <v>221</v>
      </c>
      <c r="C31" s="341" t="str">
        <f>+'1次効果'!C34</f>
        <v>プラスチック製品</v>
      </c>
      <c r="D31" s="342">
        <f>結果!M34*'1次効果'!I593</f>
        <v>0</v>
      </c>
      <c r="E31" s="342">
        <f>'1次効果'!K593</f>
        <v>0</v>
      </c>
      <c r="F31" s="291">
        <f t="shared" si="0"/>
        <v>0</v>
      </c>
      <c r="H31" s="344"/>
      <c r="J31" s="344"/>
      <c r="L31" s="344"/>
      <c r="N31" s="338"/>
      <c r="O31" s="75"/>
      <c r="P31" s="339"/>
      <c r="Q31" s="75"/>
      <c r="R31" s="338"/>
      <c r="S31" s="75"/>
      <c r="T31" s="339"/>
    </row>
    <row r="32" spans="2:20">
      <c r="B32" s="340" t="str">
        <f>+'1次効果'!B35</f>
        <v>222</v>
      </c>
      <c r="C32" s="341" t="str">
        <f>+'1次効果'!C35</f>
        <v>ゴム製品</v>
      </c>
      <c r="D32" s="342">
        <f>結果!M35*'1次効果'!I594</f>
        <v>0</v>
      </c>
      <c r="E32" s="342">
        <f>'1次効果'!K594</f>
        <v>0</v>
      </c>
      <c r="F32" s="291">
        <f t="shared" si="0"/>
        <v>0</v>
      </c>
      <c r="H32" s="344"/>
      <c r="J32" s="344"/>
      <c r="L32" s="344"/>
      <c r="N32" s="338"/>
      <c r="O32" s="75"/>
      <c r="P32" s="339"/>
      <c r="Q32" s="75"/>
      <c r="R32" s="338"/>
      <c r="S32" s="75"/>
      <c r="T32" s="339"/>
    </row>
    <row r="33" spans="2:20">
      <c r="B33" s="340" t="str">
        <f>+'1次効果'!B36</f>
        <v>231</v>
      </c>
      <c r="C33" s="341" t="str">
        <f>+'1次効果'!C36</f>
        <v>なめし革・革製品・毛皮</v>
      </c>
      <c r="D33" s="342">
        <f>結果!M36*'1次効果'!I595</f>
        <v>0</v>
      </c>
      <c r="E33" s="342">
        <f>'1次効果'!K595</f>
        <v>0</v>
      </c>
      <c r="F33" s="291">
        <f t="shared" si="0"/>
        <v>0</v>
      </c>
      <c r="H33" s="344"/>
      <c r="J33" s="344"/>
      <c r="L33" s="344"/>
      <c r="N33" s="338"/>
      <c r="O33" s="75"/>
      <c r="P33" s="339"/>
      <c r="Q33" s="75"/>
      <c r="R33" s="338"/>
      <c r="S33" s="75"/>
      <c r="T33" s="339"/>
    </row>
    <row r="34" spans="2:20">
      <c r="B34" s="340" t="str">
        <f>+'1次効果'!B37</f>
        <v>251</v>
      </c>
      <c r="C34" s="341" t="str">
        <f>+'1次効果'!C37</f>
        <v>ガラス・ガラス製品</v>
      </c>
      <c r="D34" s="342">
        <f>結果!M37*'1次効果'!I596</f>
        <v>0</v>
      </c>
      <c r="E34" s="342">
        <f>'1次効果'!K596</f>
        <v>0</v>
      </c>
      <c r="F34" s="291">
        <f t="shared" si="0"/>
        <v>0</v>
      </c>
      <c r="H34" s="344"/>
      <c r="J34" s="344"/>
      <c r="L34" s="344"/>
      <c r="N34" s="338"/>
      <c r="O34" s="75"/>
      <c r="P34" s="339"/>
      <c r="Q34" s="75"/>
      <c r="R34" s="338"/>
      <c r="S34" s="75"/>
      <c r="T34" s="339"/>
    </row>
    <row r="35" spans="2:20">
      <c r="B35" s="340" t="str">
        <f>+'1次効果'!B38</f>
        <v>252</v>
      </c>
      <c r="C35" s="341" t="str">
        <f>+'1次効果'!C38</f>
        <v>セメント・セメント製品</v>
      </c>
      <c r="D35" s="342">
        <f>結果!M38*'1次効果'!I597</f>
        <v>0</v>
      </c>
      <c r="E35" s="342">
        <f>'1次効果'!K597</f>
        <v>0</v>
      </c>
      <c r="F35" s="291">
        <f t="shared" si="0"/>
        <v>0</v>
      </c>
      <c r="H35" s="344"/>
      <c r="J35" s="344"/>
      <c r="L35" s="344"/>
      <c r="N35" s="338"/>
      <c r="O35" s="75"/>
      <c r="P35" s="339"/>
      <c r="Q35" s="75"/>
      <c r="R35" s="338"/>
      <c r="S35" s="75"/>
      <c r="T35" s="339"/>
    </row>
    <row r="36" spans="2:20">
      <c r="B36" s="340" t="str">
        <f>+'1次効果'!B39</f>
        <v>253</v>
      </c>
      <c r="C36" s="341" t="str">
        <f>+'1次効果'!C39</f>
        <v>陶磁器</v>
      </c>
      <c r="D36" s="342">
        <f>結果!M39*'1次効果'!I598</f>
        <v>0</v>
      </c>
      <c r="E36" s="342">
        <f>'1次効果'!K598</f>
        <v>0</v>
      </c>
      <c r="F36" s="291">
        <f t="shared" si="0"/>
        <v>0</v>
      </c>
      <c r="H36" s="344"/>
      <c r="J36" s="344"/>
      <c r="L36" s="344"/>
      <c r="N36" s="338"/>
      <c r="O36" s="75"/>
      <c r="P36" s="339"/>
      <c r="Q36" s="75"/>
      <c r="R36" s="338"/>
      <c r="S36" s="75"/>
      <c r="T36" s="339"/>
    </row>
    <row r="37" spans="2:20">
      <c r="B37" s="340" t="str">
        <f>+'1次効果'!B40</f>
        <v>259</v>
      </c>
      <c r="C37" s="341" t="str">
        <f>+'1次効果'!C40</f>
        <v>その他の窯業・土石製品</v>
      </c>
      <c r="D37" s="342">
        <f>結果!M40*'1次効果'!I599</f>
        <v>0</v>
      </c>
      <c r="E37" s="342">
        <f>'1次効果'!K599</f>
        <v>0</v>
      </c>
      <c r="F37" s="291">
        <f t="shared" si="0"/>
        <v>0</v>
      </c>
      <c r="H37" s="344"/>
      <c r="J37" s="344"/>
      <c r="L37" s="344"/>
      <c r="N37" s="338"/>
      <c r="O37" s="75"/>
      <c r="P37" s="339"/>
      <c r="Q37" s="75"/>
      <c r="R37" s="338"/>
      <c r="S37" s="75"/>
      <c r="T37" s="339"/>
    </row>
    <row r="38" spans="2:20">
      <c r="B38" s="340" t="str">
        <f>+'1次効果'!B41</f>
        <v>261</v>
      </c>
      <c r="C38" s="341" t="str">
        <f>+'1次効果'!C41</f>
        <v>銑鉄・粗鋼</v>
      </c>
      <c r="D38" s="342">
        <f>結果!M41*'1次効果'!I600</f>
        <v>0</v>
      </c>
      <c r="E38" s="342">
        <f>'1次効果'!K600</f>
        <v>0</v>
      </c>
      <c r="F38" s="291">
        <f t="shared" si="0"/>
        <v>0</v>
      </c>
      <c r="H38" s="344"/>
      <c r="J38" s="344"/>
      <c r="L38" s="344"/>
      <c r="N38" s="338"/>
      <c r="O38" s="75"/>
      <c r="P38" s="339"/>
      <c r="Q38" s="75"/>
      <c r="R38" s="338"/>
      <c r="S38" s="75"/>
      <c r="T38" s="339"/>
    </row>
    <row r="39" spans="2:20">
      <c r="B39" s="340" t="str">
        <f>+'1次効果'!B42</f>
        <v>262</v>
      </c>
      <c r="C39" s="341" t="str">
        <f>+'1次効果'!C42</f>
        <v>鋼材</v>
      </c>
      <c r="D39" s="342">
        <f>結果!M42*'1次効果'!I601</f>
        <v>0</v>
      </c>
      <c r="E39" s="342">
        <f>'1次効果'!K601</f>
        <v>0</v>
      </c>
      <c r="F39" s="291">
        <f t="shared" si="0"/>
        <v>0</v>
      </c>
      <c r="H39" s="344"/>
      <c r="J39" s="344"/>
      <c r="L39" s="344"/>
      <c r="N39" s="338"/>
      <c r="O39" s="75"/>
      <c r="P39" s="339"/>
      <c r="Q39" s="75"/>
      <c r="R39" s="338"/>
      <c r="S39" s="75"/>
      <c r="T39" s="339"/>
    </row>
    <row r="40" spans="2:20">
      <c r="B40" s="340" t="str">
        <f>+'1次効果'!B43</f>
        <v>263</v>
      </c>
      <c r="C40" s="341" t="str">
        <f>+'1次効果'!C43</f>
        <v>鋳鍛造品（鉄）</v>
      </c>
      <c r="D40" s="342">
        <f>結果!M43*'1次効果'!I602</f>
        <v>0</v>
      </c>
      <c r="E40" s="342">
        <f>'1次効果'!K602</f>
        <v>0</v>
      </c>
      <c r="F40" s="291">
        <f t="shared" si="0"/>
        <v>0</v>
      </c>
      <c r="H40" s="344"/>
      <c r="J40" s="344"/>
      <c r="L40" s="344"/>
      <c r="N40" s="338"/>
      <c r="O40" s="75"/>
      <c r="P40" s="339"/>
      <c r="Q40" s="75"/>
      <c r="R40" s="338"/>
      <c r="S40" s="75"/>
      <c r="T40" s="339"/>
    </row>
    <row r="41" spans="2:20">
      <c r="B41" s="340" t="str">
        <f>+'1次効果'!B44</f>
        <v>269</v>
      </c>
      <c r="C41" s="341" t="str">
        <f>+'1次効果'!C44</f>
        <v>その他の鉄鋼製品</v>
      </c>
      <c r="D41" s="342">
        <f>結果!M44*'1次効果'!I603</f>
        <v>0</v>
      </c>
      <c r="E41" s="342">
        <f>'1次効果'!K603</f>
        <v>0</v>
      </c>
      <c r="F41" s="291">
        <f t="shared" si="0"/>
        <v>0</v>
      </c>
      <c r="H41" s="344"/>
      <c r="J41" s="344"/>
      <c r="L41" s="344"/>
      <c r="N41" s="338"/>
      <c r="O41" s="75"/>
      <c r="P41" s="339"/>
      <c r="Q41" s="75"/>
      <c r="R41" s="338"/>
      <c r="S41" s="75"/>
      <c r="T41" s="339"/>
    </row>
    <row r="42" spans="2:20">
      <c r="B42" s="340" t="str">
        <f>+'1次効果'!B45</f>
        <v>271</v>
      </c>
      <c r="C42" s="341" t="str">
        <f>+'1次効果'!C45</f>
        <v>非鉄金属製錬・精製</v>
      </c>
      <c r="D42" s="342">
        <f>結果!M45*'1次効果'!I604</f>
        <v>0</v>
      </c>
      <c r="E42" s="342">
        <f>'1次効果'!K604</f>
        <v>0</v>
      </c>
      <c r="F42" s="291">
        <f t="shared" si="0"/>
        <v>0</v>
      </c>
      <c r="H42" s="344"/>
      <c r="J42" s="344"/>
      <c r="L42" s="344"/>
      <c r="N42" s="338"/>
      <c r="O42" s="75"/>
      <c r="P42" s="339"/>
      <c r="Q42" s="75"/>
      <c r="R42" s="338"/>
      <c r="S42" s="75"/>
      <c r="T42" s="339"/>
    </row>
    <row r="43" spans="2:20">
      <c r="B43" s="340" t="str">
        <f>+'1次効果'!B46</f>
        <v>272</v>
      </c>
      <c r="C43" s="341" t="str">
        <f>+'1次効果'!C46</f>
        <v>非鉄金属加工製品</v>
      </c>
      <c r="D43" s="342">
        <f>結果!M46*'1次効果'!I605</f>
        <v>0</v>
      </c>
      <c r="E43" s="342">
        <f>'1次効果'!K605</f>
        <v>0</v>
      </c>
      <c r="F43" s="291">
        <f t="shared" si="0"/>
        <v>0</v>
      </c>
      <c r="H43" s="344"/>
      <c r="J43" s="344"/>
      <c r="L43" s="344"/>
      <c r="N43" s="338"/>
      <c r="O43" s="75"/>
      <c r="P43" s="339"/>
      <c r="Q43" s="75"/>
      <c r="R43" s="338"/>
      <c r="S43" s="75"/>
      <c r="T43" s="339"/>
    </row>
    <row r="44" spans="2:20">
      <c r="B44" s="340" t="str">
        <f>+'1次効果'!B47</f>
        <v>281</v>
      </c>
      <c r="C44" s="341" t="str">
        <f>+'1次効果'!C47</f>
        <v>建設用・建築用金属製品</v>
      </c>
      <c r="D44" s="342">
        <f>結果!M47*'1次効果'!I606</f>
        <v>0</v>
      </c>
      <c r="E44" s="342">
        <f>'1次効果'!K606</f>
        <v>0</v>
      </c>
      <c r="F44" s="291">
        <f t="shared" si="0"/>
        <v>0</v>
      </c>
      <c r="H44" s="344"/>
      <c r="J44" s="344"/>
      <c r="L44" s="344"/>
      <c r="N44" s="338"/>
      <c r="O44" s="75"/>
      <c r="P44" s="339"/>
      <c r="Q44" s="75"/>
      <c r="R44" s="338"/>
      <c r="S44" s="75"/>
      <c r="T44" s="339"/>
    </row>
    <row r="45" spans="2:20">
      <c r="B45" s="340" t="str">
        <f>+'1次効果'!B48</f>
        <v>289</v>
      </c>
      <c r="C45" s="341" t="str">
        <f>+'1次効果'!C48</f>
        <v>その他の金属製品</v>
      </c>
      <c r="D45" s="342">
        <f>結果!M48*'1次効果'!I607</f>
        <v>0</v>
      </c>
      <c r="E45" s="342">
        <f>'1次効果'!K607</f>
        <v>0</v>
      </c>
      <c r="F45" s="291">
        <f t="shared" si="0"/>
        <v>0</v>
      </c>
      <c r="H45" s="344"/>
      <c r="J45" s="344"/>
      <c r="L45" s="344"/>
      <c r="N45" s="338"/>
      <c r="O45" s="75"/>
      <c r="P45" s="339"/>
      <c r="Q45" s="75"/>
      <c r="R45" s="338"/>
      <c r="S45" s="75"/>
      <c r="T45" s="339"/>
    </row>
    <row r="46" spans="2:20">
      <c r="B46" s="340" t="str">
        <f>+'1次効果'!B49</f>
        <v>291</v>
      </c>
      <c r="C46" s="341" t="str">
        <f>+'1次効果'!C49</f>
        <v>はん用機械</v>
      </c>
      <c r="D46" s="342">
        <f>結果!M49*'1次効果'!I608</f>
        <v>0</v>
      </c>
      <c r="E46" s="342">
        <f>'1次効果'!K608</f>
        <v>0</v>
      </c>
      <c r="F46" s="291">
        <f t="shared" si="0"/>
        <v>0</v>
      </c>
      <c r="H46" s="344"/>
      <c r="J46" s="344"/>
      <c r="L46" s="344"/>
      <c r="N46" s="338"/>
      <c r="O46" s="75"/>
      <c r="P46" s="339"/>
      <c r="Q46" s="75"/>
      <c r="R46" s="338"/>
      <c r="S46" s="75"/>
      <c r="T46" s="339"/>
    </row>
    <row r="47" spans="2:20">
      <c r="B47" s="340" t="str">
        <f>+'1次効果'!B50</f>
        <v>301</v>
      </c>
      <c r="C47" s="341" t="str">
        <f>+'1次効果'!C50</f>
        <v>生産用機械</v>
      </c>
      <c r="D47" s="342">
        <f>結果!M50*'1次効果'!I609</f>
        <v>0</v>
      </c>
      <c r="E47" s="342">
        <f>'1次効果'!K609</f>
        <v>0</v>
      </c>
      <c r="F47" s="291">
        <f t="shared" si="0"/>
        <v>0</v>
      </c>
      <c r="H47" s="344"/>
      <c r="J47" s="344"/>
      <c r="L47" s="344"/>
      <c r="N47" s="338"/>
      <c r="O47" s="75"/>
      <c r="P47" s="339"/>
      <c r="Q47" s="75"/>
      <c r="R47" s="338"/>
      <c r="S47" s="75"/>
      <c r="T47" s="339"/>
    </row>
    <row r="48" spans="2:20">
      <c r="B48" s="340" t="str">
        <f>+'1次効果'!B51</f>
        <v>311</v>
      </c>
      <c r="C48" s="341" t="str">
        <f>+'1次効果'!C51</f>
        <v>業務用機械</v>
      </c>
      <c r="D48" s="342">
        <f>結果!M51*'1次効果'!I610</f>
        <v>0</v>
      </c>
      <c r="E48" s="342">
        <f>'1次効果'!K610</f>
        <v>0</v>
      </c>
      <c r="F48" s="291">
        <f t="shared" si="0"/>
        <v>0</v>
      </c>
      <c r="H48" s="344"/>
      <c r="J48" s="344"/>
      <c r="L48" s="344"/>
      <c r="N48" s="338"/>
      <c r="O48" s="75"/>
      <c r="P48" s="339"/>
      <c r="Q48" s="75"/>
      <c r="R48" s="338"/>
      <c r="S48" s="75"/>
      <c r="T48" s="339"/>
    </row>
    <row r="49" spans="2:20">
      <c r="B49" s="340" t="str">
        <f>+'1次効果'!B52</f>
        <v>321</v>
      </c>
      <c r="C49" s="341" t="str">
        <f>+'1次効果'!C52</f>
        <v>電子デバイス</v>
      </c>
      <c r="D49" s="342">
        <f>結果!M52*'1次効果'!I611</f>
        <v>0</v>
      </c>
      <c r="E49" s="342">
        <f>'1次効果'!K611</f>
        <v>0</v>
      </c>
      <c r="F49" s="291">
        <f t="shared" si="0"/>
        <v>0</v>
      </c>
      <c r="H49" s="344"/>
      <c r="J49" s="344"/>
      <c r="L49" s="344"/>
      <c r="N49" s="338"/>
      <c r="O49" s="75"/>
      <c r="P49" s="339"/>
      <c r="Q49" s="75"/>
      <c r="R49" s="338"/>
      <c r="S49" s="75"/>
      <c r="T49" s="339"/>
    </row>
    <row r="50" spans="2:20">
      <c r="B50" s="340" t="str">
        <f>+'1次効果'!B53</f>
        <v>329</v>
      </c>
      <c r="C50" s="341" t="str">
        <f>+'1次効果'!C53</f>
        <v>その他の電子部品</v>
      </c>
      <c r="D50" s="342">
        <f>結果!M53*'1次効果'!I612</f>
        <v>0</v>
      </c>
      <c r="E50" s="342">
        <f>'1次効果'!K612</f>
        <v>0</v>
      </c>
      <c r="F50" s="291">
        <f t="shared" si="0"/>
        <v>0</v>
      </c>
      <c r="H50" s="344"/>
      <c r="J50" s="344"/>
      <c r="L50" s="344"/>
      <c r="N50" s="338"/>
      <c r="O50" s="75"/>
      <c r="P50" s="339"/>
      <c r="Q50" s="75"/>
      <c r="R50" s="338"/>
      <c r="S50" s="75"/>
      <c r="T50" s="339"/>
    </row>
    <row r="51" spans="2:20">
      <c r="B51" s="340" t="str">
        <f>+'1次効果'!B54</f>
        <v>331</v>
      </c>
      <c r="C51" s="341" t="str">
        <f>+'1次効果'!C54</f>
        <v>産業用電気機器</v>
      </c>
      <c r="D51" s="342">
        <f>結果!M54*'1次効果'!I613</f>
        <v>0</v>
      </c>
      <c r="E51" s="342">
        <f>'1次効果'!K613</f>
        <v>0</v>
      </c>
      <c r="F51" s="291">
        <f t="shared" si="0"/>
        <v>0</v>
      </c>
      <c r="H51" s="344"/>
      <c r="J51" s="344"/>
      <c r="L51" s="344"/>
      <c r="N51" s="338"/>
      <c r="O51" s="75"/>
      <c r="P51" s="339"/>
      <c r="Q51" s="75"/>
      <c r="R51" s="338"/>
      <c r="S51" s="75"/>
      <c r="T51" s="339"/>
    </row>
    <row r="52" spans="2:20">
      <c r="B52" s="340" t="str">
        <f>+'1次効果'!B55</f>
        <v>332</v>
      </c>
      <c r="C52" s="341" t="str">
        <f>+'1次効果'!C55</f>
        <v>民生用電気機器</v>
      </c>
      <c r="D52" s="342">
        <f>結果!M55*'1次効果'!I614</f>
        <v>0</v>
      </c>
      <c r="E52" s="342">
        <f>'1次効果'!K614</f>
        <v>0</v>
      </c>
      <c r="F52" s="291">
        <f t="shared" si="0"/>
        <v>0</v>
      </c>
      <c r="H52" s="344"/>
      <c r="J52" s="344"/>
      <c r="L52" s="344"/>
      <c r="N52" s="338"/>
      <c r="O52" s="75"/>
      <c r="P52" s="339"/>
      <c r="Q52" s="75"/>
      <c r="R52" s="338"/>
      <c r="S52" s="75"/>
      <c r="T52" s="339"/>
    </row>
    <row r="53" spans="2:20">
      <c r="B53" s="340" t="str">
        <f>+'1次効果'!B56</f>
        <v>333</v>
      </c>
      <c r="C53" s="341" t="str">
        <f>+'1次効果'!C56</f>
        <v>電子応用装置・電気計測器</v>
      </c>
      <c r="D53" s="342">
        <f>結果!M56*'1次効果'!I615</f>
        <v>0</v>
      </c>
      <c r="E53" s="342">
        <f>'1次効果'!K615</f>
        <v>0</v>
      </c>
      <c r="F53" s="291">
        <f t="shared" si="0"/>
        <v>0</v>
      </c>
      <c r="H53" s="344"/>
      <c r="J53" s="344"/>
      <c r="L53" s="344"/>
      <c r="N53" s="338"/>
      <c r="O53" s="75"/>
      <c r="P53" s="339"/>
      <c r="Q53" s="75"/>
      <c r="R53" s="338"/>
      <c r="S53" s="75"/>
      <c r="T53" s="339"/>
    </row>
    <row r="54" spans="2:20">
      <c r="B54" s="340" t="str">
        <f>+'1次効果'!B57</f>
        <v>339</v>
      </c>
      <c r="C54" s="341" t="str">
        <f>+'1次効果'!C57</f>
        <v>その他の電気機械</v>
      </c>
      <c r="D54" s="342">
        <f>結果!M57*'1次効果'!I616</f>
        <v>0</v>
      </c>
      <c r="E54" s="342">
        <f>'1次効果'!K616</f>
        <v>0</v>
      </c>
      <c r="F54" s="291">
        <f t="shared" si="0"/>
        <v>0</v>
      </c>
      <c r="H54" s="344"/>
      <c r="J54" s="344"/>
      <c r="L54" s="344"/>
      <c r="N54" s="338"/>
      <c r="O54" s="75"/>
      <c r="P54" s="339"/>
      <c r="Q54" s="75"/>
      <c r="R54" s="338"/>
      <c r="S54" s="75"/>
      <c r="T54" s="339"/>
    </row>
    <row r="55" spans="2:20">
      <c r="B55" s="340" t="str">
        <f>+'1次効果'!B58</f>
        <v>341</v>
      </c>
      <c r="C55" s="341" t="str">
        <f>+'1次効果'!C58</f>
        <v>通信・映像・音響機器</v>
      </c>
      <c r="D55" s="342">
        <f>結果!M58*'1次効果'!I617</f>
        <v>0</v>
      </c>
      <c r="E55" s="342">
        <f>'1次効果'!K617</f>
        <v>0</v>
      </c>
      <c r="F55" s="291">
        <f t="shared" si="0"/>
        <v>0</v>
      </c>
      <c r="H55" s="344"/>
      <c r="J55" s="344"/>
      <c r="L55" s="344"/>
      <c r="N55" s="338"/>
      <c r="O55" s="75"/>
      <c r="P55" s="339"/>
      <c r="Q55" s="75"/>
      <c r="R55" s="338"/>
      <c r="S55" s="75"/>
      <c r="T55" s="339"/>
    </row>
    <row r="56" spans="2:20">
      <c r="B56" s="340" t="str">
        <f>+'1次効果'!B59</f>
        <v>342</v>
      </c>
      <c r="C56" s="341" t="str">
        <f>+'1次効果'!C59</f>
        <v>電子計算機・同附属装置</v>
      </c>
      <c r="D56" s="342">
        <f>結果!M59*'1次効果'!I618</f>
        <v>0</v>
      </c>
      <c r="E56" s="342">
        <f>'1次効果'!K618</f>
        <v>0</v>
      </c>
      <c r="F56" s="291">
        <f t="shared" si="0"/>
        <v>0</v>
      </c>
      <c r="H56" s="344"/>
      <c r="J56" s="344"/>
      <c r="L56" s="344"/>
      <c r="N56" s="338"/>
      <c r="O56" s="75"/>
      <c r="P56" s="339"/>
      <c r="Q56" s="75"/>
      <c r="R56" s="338"/>
      <c r="S56" s="75"/>
      <c r="T56" s="339"/>
    </row>
    <row r="57" spans="2:20">
      <c r="B57" s="340" t="str">
        <f>+'1次効果'!B60</f>
        <v>351</v>
      </c>
      <c r="C57" s="341" t="str">
        <f>+'1次効果'!C60</f>
        <v>乗用車</v>
      </c>
      <c r="D57" s="342">
        <f>結果!M60*'1次効果'!I619</f>
        <v>0</v>
      </c>
      <c r="E57" s="342">
        <f>'1次効果'!K619</f>
        <v>0</v>
      </c>
      <c r="F57" s="291">
        <f t="shared" si="0"/>
        <v>0</v>
      </c>
      <c r="H57" s="344"/>
      <c r="J57" s="344"/>
      <c r="L57" s="344"/>
      <c r="N57" s="338"/>
      <c r="O57" s="75"/>
      <c r="P57" s="339"/>
      <c r="Q57" s="75"/>
      <c r="R57" s="338"/>
      <c r="S57" s="75"/>
      <c r="T57" s="339"/>
    </row>
    <row r="58" spans="2:20">
      <c r="B58" s="340" t="str">
        <f>+'1次効果'!B61</f>
        <v>352</v>
      </c>
      <c r="C58" s="341" t="str">
        <f>+'1次効果'!C61</f>
        <v>その他の自動車</v>
      </c>
      <c r="D58" s="342">
        <f>結果!M61*'1次効果'!I620</f>
        <v>0</v>
      </c>
      <c r="E58" s="342">
        <f>'1次効果'!K620</f>
        <v>0</v>
      </c>
      <c r="F58" s="291">
        <f t="shared" si="0"/>
        <v>0</v>
      </c>
      <c r="H58" s="344"/>
      <c r="J58" s="344"/>
      <c r="L58" s="344"/>
      <c r="N58" s="338"/>
      <c r="O58" s="75"/>
      <c r="P58" s="339"/>
      <c r="Q58" s="75"/>
      <c r="R58" s="338"/>
      <c r="S58" s="75"/>
      <c r="T58" s="339"/>
    </row>
    <row r="59" spans="2:20">
      <c r="B59" s="340" t="str">
        <f>+'1次効果'!B62</f>
        <v>353</v>
      </c>
      <c r="C59" s="341" t="str">
        <f>+'1次効果'!C62</f>
        <v>自動車部品・同附属品</v>
      </c>
      <c r="D59" s="342">
        <f>結果!M62*'1次効果'!I621</f>
        <v>0</v>
      </c>
      <c r="E59" s="342">
        <f>'1次効果'!K621</f>
        <v>0</v>
      </c>
      <c r="F59" s="291">
        <f t="shared" si="0"/>
        <v>0</v>
      </c>
      <c r="H59" s="344"/>
      <c r="J59" s="344"/>
      <c r="L59" s="344"/>
      <c r="N59" s="338"/>
      <c r="O59" s="75"/>
      <c r="P59" s="339"/>
      <c r="Q59" s="75"/>
      <c r="R59" s="338"/>
      <c r="S59" s="75"/>
      <c r="T59" s="339"/>
    </row>
    <row r="60" spans="2:20">
      <c r="B60" s="340" t="str">
        <f>+'1次効果'!B63</f>
        <v>354</v>
      </c>
      <c r="C60" s="341" t="str">
        <f>+'1次効果'!C63</f>
        <v>船舶・同修理</v>
      </c>
      <c r="D60" s="342">
        <f>結果!M63*'1次効果'!I622</f>
        <v>0</v>
      </c>
      <c r="E60" s="342">
        <f>'1次効果'!K622</f>
        <v>0</v>
      </c>
      <c r="F60" s="291">
        <f t="shared" si="0"/>
        <v>0</v>
      </c>
      <c r="H60" s="344"/>
      <c r="J60" s="344"/>
      <c r="L60" s="344"/>
      <c r="N60" s="338"/>
      <c r="O60" s="75"/>
      <c r="P60" s="339"/>
      <c r="Q60" s="75"/>
      <c r="R60" s="338"/>
      <c r="S60" s="75"/>
      <c r="T60" s="339"/>
    </row>
    <row r="61" spans="2:20">
      <c r="B61" s="340" t="str">
        <f>+'1次効果'!B64</f>
        <v>359</v>
      </c>
      <c r="C61" s="341" t="str">
        <f>+'1次効果'!C64</f>
        <v>その他の輸送機械・同修理</v>
      </c>
      <c r="D61" s="342">
        <f>結果!M64*'1次効果'!I623</f>
        <v>0</v>
      </c>
      <c r="E61" s="342">
        <f>'1次効果'!K623</f>
        <v>0</v>
      </c>
      <c r="F61" s="291">
        <f t="shared" si="0"/>
        <v>0</v>
      </c>
      <c r="H61" s="344"/>
      <c r="J61" s="344"/>
      <c r="L61" s="344"/>
      <c r="N61" s="338"/>
      <c r="O61" s="75"/>
      <c r="P61" s="339"/>
      <c r="Q61" s="75"/>
      <c r="R61" s="338"/>
      <c r="S61" s="75"/>
      <c r="T61" s="339"/>
    </row>
    <row r="62" spans="2:20">
      <c r="B62" s="340" t="str">
        <f>+'1次効果'!B65</f>
        <v>391</v>
      </c>
      <c r="C62" s="341" t="str">
        <f>+'1次効果'!C65</f>
        <v>その他の製造工業製品</v>
      </c>
      <c r="D62" s="342">
        <f>結果!M65*'1次効果'!I624</f>
        <v>0</v>
      </c>
      <c r="E62" s="342">
        <f>'1次効果'!K624</f>
        <v>0</v>
      </c>
      <c r="F62" s="291">
        <f t="shared" si="0"/>
        <v>0</v>
      </c>
      <c r="H62" s="344"/>
      <c r="J62" s="344"/>
      <c r="L62" s="344"/>
      <c r="N62" s="338"/>
      <c r="O62" s="75"/>
      <c r="P62" s="339"/>
      <c r="Q62" s="75"/>
      <c r="R62" s="338"/>
      <c r="S62" s="75"/>
      <c r="T62" s="339"/>
    </row>
    <row r="63" spans="2:20">
      <c r="B63" s="340" t="str">
        <f>+'1次効果'!B66</f>
        <v>392</v>
      </c>
      <c r="C63" s="341" t="str">
        <f>+'1次効果'!C66</f>
        <v>再生資源回収・加工処理</v>
      </c>
      <c r="D63" s="342">
        <f>結果!M66*'1次効果'!I625</f>
        <v>0</v>
      </c>
      <c r="E63" s="342">
        <f>'1次効果'!K625</f>
        <v>0</v>
      </c>
      <c r="F63" s="291">
        <f t="shared" si="0"/>
        <v>0</v>
      </c>
      <c r="H63" s="344"/>
      <c r="J63" s="344"/>
      <c r="L63" s="344"/>
      <c r="N63" s="338"/>
      <c r="O63" s="75"/>
      <c r="P63" s="339"/>
      <c r="Q63" s="75"/>
      <c r="R63" s="338"/>
      <c r="S63" s="75"/>
      <c r="T63" s="339"/>
    </row>
    <row r="64" spans="2:20">
      <c r="B64" s="340" t="str">
        <f>+'1次効果'!B67</f>
        <v>411</v>
      </c>
      <c r="C64" s="341" t="str">
        <f>+'1次効果'!C67</f>
        <v>建築</v>
      </c>
      <c r="D64" s="342">
        <f>結果!M67*'1次効果'!I626</f>
        <v>0</v>
      </c>
      <c r="E64" s="342">
        <f>'1次効果'!K626</f>
        <v>0</v>
      </c>
      <c r="F64" s="291">
        <f t="shared" si="0"/>
        <v>0</v>
      </c>
      <c r="H64" s="344"/>
      <c r="J64" s="344"/>
      <c r="L64" s="344"/>
      <c r="N64" s="338"/>
      <c r="O64" s="75"/>
      <c r="P64" s="339"/>
      <c r="Q64" s="75"/>
      <c r="R64" s="338"/>
      <c r="S64" s="75"/>
      <c r="T64" s="339"/>
    </row>
    <row r="65" spans="2:20">
      <c r="B65" s="340" t="str">
        <f>+'1次効果'!B68</f>
        <v>412</v>
      </c>
      <c r="C65" s="341" t="str">
        <f>+'1次効果'!C68</f>
        <v>建設補修</v>
      </c>
      <c r="D65" s="342">
        <f>結果!M68*'1次効果'!I627</f>
        <v>0</v>
      </c>
      <c r="E65" s="342">
        <f>'1次効果'!K627</f>
        <v>0</v>
      </c>
      <c r="F65" s="291">
        <f t="shared" si="0"/>
        <v>0</v>
      </c>
      <c r="H65" s="344"/>
      <c r="J65" s="344"/>
      <c r="L65" s="344"/>
      <c r="N65" s="338"/>
      <c r="O65" s="75"/>
      <c r="P65" s="339"/>
      <c r="Q65" s="75"/>
      <c r="R65" s="338"/>
      <c r="S65" s="75"/>
      <c r="T65" s="339"/>
    </row>
    <row r="66" spans="2:20">
      <c r="B66" s="340" t="str">
        <f>+'1次効果'!B69</f>
        <v>413</v>
      </c>
      <c r="C66" s="341" t="str">
        <f>+'1次効果'!C69</f>
        <v>公共事業</v>
      </c>
      <c r="D66" s="342">
        <f>結果!M69*'1次効果'!I628</f>
        <v>0</v>
      </c>
      <c r="E66" s="342">
        <f>'1次効果'!K628</f>
        <v>0</v>
      </c>
      <c r="F66" s="291">
        <f t="shared" si="0"/>
        <v>0</v>
      </c>
      <c r="H66" s="344"/>
      <c r="J66" s="344"/>
      <c r="L66" s="344"/>
      <c r="N66" s="338"/>
      <c r="O66" s="75"/>
      <c r="P66" s="339"/>
      <c r="Q66" s="75"/>
      <c r="R66" s="338"/>
      <c r="S66" s="75"/>
      <c r="T66" s="339"/>
    </row>
    <row r="67" spans="2:20">
      <c r="B67" s="340" t="str">
        <f>+'1次効果'!B70</f>
        <v>419</v>
      </c>
      <c r="C67" s="341" t="str">
        <f>+'1次効果'!C70</f>
        <v>その他の土木建設</v>
      </c>
      <c r="D67" s="342">
        <f>結果!M70*'1次効果'!I629</f>
        <v>0</v>
      </c>
      <c r="E67" s="342">
        <f>'1次効果'!K629</f>
        <v>0</v>
      </c>
      <c r="F67" s="291">
        <f t="shared" ref="F67:F110" si="1">SUM(D67:E67)</f>
        <v>0</v>
      </c>
      <c r="H67" s="344"/>
      <c r="J67" s="344"/>
      <c r="L67" s="344"/>
      <c r="N67" s="338"/>
      <c r="O67" s="75"/>
      <c r="P67" s="339"/>
      <c r="Q67" s="75"/>
      <c r="R67" s="338"/>
      <c r="S67" s="75"/>
      <c r="T67" s="339"/>
    </row>
    <row r="68" spans="2:20">
      <c r="B68" s="340" t="str">
        <f>+'1次効果'!B71</f>
        <v>461</v>
      </c>
      <c r="C68" s="341" t="str">
        <f>+'1次効果'!C71</f>
        <v>電力</v>
      </c>
      <c r="D68" s="342">
        <f>結果!M71*'1次効果'!I630</f>
        <v>0</v>
      </c>
      <c r="E68" s="342">
        <f>'1次効果'!K630</f>
        <v>0</v>
      </c>
      <c r="F68" s="291">
        <f t="shared" si="1"/>
        <v>0</v>
      </c>
      <c r="H68" s="344"/>
      <c r="J68" s="344"/>
      <c r="L68" s="344"/>
      <c r="N68" s="338"/>
      <c r="O68" s="75"/>
      <c r="P68" s="339"/>
      <c r="Q68" s="75"/>
      <c r="R68" s="338"/>
      <c r="S68" s="75"/>
      <c r="T68" s="339"/>
    </row>
    <row r="69" spans="2:20">
      <c r="B69" s="340" t="str">
        <f>+'1次効果'!B72</f>
        <v>462</v>
      </c>
      <c r="C69" s="341" t="str">
        <f>+'1次効果'!C72</f>
        <v>ガス・熱供給</v>
      </c>
      <c r="D69" s="342">
        <f>結果!M72*'1次効果'!I631</f>
        <v>0</v>
      </c>
      <c r="E69" s="342">
        <f>'1次効果'!K631</f>
        <v>0</v>
      </c>
      <c r="F69" s="291">
        <f t="shared" si="1"/>
        <v>0</v>
      </c>
      <c r="H69" s="344"/>
      <c r="J69" s="344"/>
      <c r="L69" s="344"/>
      <c r="N69" s="338"/>
      <c r="O69" s="75"/>
      <c r="P69" s="339"/>
      <c r="Q69" s="75"/>
      <c r="R69" s="338"/>
      <c r="S69" s="75"/>
      <c r="T69" s="339"/>
    </row>
    <row r="70" spans="2:20">
      <c r="B70" s="340" t="str">
        <f>+'1次効果'!B73</f>
        <v>471</v>
      </c>
      <c r="C70" s="341" t="str">
        <f>+'1次効果'!C73</f>
        <v>水道</v>
      </c>
      <c r="D70" s="342">
        <f>結果!M73*'1次効果'!I632</f>
        <v>0</v>
      </c>
      <c r="E70" s="342">
        <f>'1次効果'!K632</f>
        <v>0</v>
      </c>
      <c r="F70" s="291">
        <f t="shared" si="1"/>
        <v>0</v>
      </c>
      <c r="H70" s="344"/>
      <c r="J70" s="344"/>
      <c r="L70" s="344"/>
      <c r="N70" s="338"/>
      <c r="O70" s="75"/>
      <c r="P70" s="339"/>
      <c r="Q70" s="75"/>
      <c r="R70" s="338"/>
      <c r="S70" s="75"/>
      <c r="T70" s="339"/>
    </row>
    <row r="71" spans="2:20">
      <c r="B71" s="340" t="str">
        <f>+'1次効果'!B74</f>
        <v>481</v>
      </c>
      <c r="C71" s="341" t="str">
        <f>+'1次効果'!C74</f>
        <v>廃棄物処理</v>
      </c>
      <c r="D71" s="342">
        <f>結果!M74*'1次効果'!I633</f>
        <v>0</v>
      </c>
      <c r="E71" s="342">
        <f>'1次効果'!K633</f>
        <v>0</v>
      </c>
      <c r="F71" s="291">
        <f t="shared" si="1"/>
        <v>0</v>
      </c>
      <c r="H71" s="344"/>
      <c r="J71" s="344"/>
      <c r="L71" s="344"/>
      <c r="N71" s="338"/>
      <c r="O71" s="75"/>
      <c r="P71" s="339"/>
      <c r="Q71" s="75"/>
      <c r="R71" s="338"/>
      <c r="S71" s="75"/>
      <c r="T71" s="339"/>
    </row>
    <row r="72" spans="2:20">
      <c r="B72" s="340" t="str">
        <f>+'1次効果'!B75</f>
        <v>511</v>
      </c>
      <c r="C72" s="341" t="str">
        <f>+'1次効果'!C75</f>
        <v>商業</v>
      </c>
      <c r="D72" s="342">
        <f>結果!M75*'1次効果'!I634</f>
        <v>0</v>
      </c>
      <c r="E72" s="342">
        <f>'1次効果'!K634</f>
        <v>0</v>
      </c>
      <c r="F72" s="291">
        <f t="shared" si="1"/>
        <v>0</v>
      </c>
      <c r="H72" s="344"/>
      <c r="J72" s="344"/>
      <c r="L72" s="344"/>
      <c r="N72" s="338"/>
      <c r="O72" s="75"/>
      <c r="P72" s="339"/>
      <c r="Q72" s="75"/>
      <c r="R72" s="338"/>
      <c r="S72" s="75"/>
      <c r="T72" s="339"/>
    </row>
    <row r="73" spans="2:20">
      <c r="B73" s="340" t="str">
        <f>+'1次効果'!B76</f>
        <v>531</v>
      </c>
      <c r="C73" s="341" t="str">
        <f>+'1次効果'!C76</f>
        <v>金融・保険</v>
      </c>
      <c r="D73" s="342">
        <f>結果!M76*'1次効果'!I635</f>
        <v>0</v>
      </c>
      <c r="E73" s="342">
        <f>'1次効果'!K635</f>
        <v>0</v>
      </c>
      <c r="F73" s="291">
        <f t="shared" si="1"/>
        <v>0</v>
      </c>
      <c r="H73" s="344"/>
      <c r="J73" s="344"/>
      <c r="L73" s="344"/>
      <c r="N73" s="338"/>
      <c r="O73" s="75"/>
      <c r="P73" s="339"/>
      <c r="Q73" s="75"/>
      <c r="R73" s="338"/>
      <c r="S73" s="75"/>
      <c r="T73" s="339"/>
    </row>
    <row r="74" spans="2:20">
      <c r="B74" s="340" t="str">
        <f>+'1次効果'!B77</f>
        <v>551</v>
      </c>
      <c r="C74" s="341" t="str">
        <f>+'1次効果'!C77</f>
        <v>不動産仲介及び賃貸</v>
      </c>
      <c r="D74" s="342">
        <f>結果!M77*'1次効果'!I636</f>
        <v>0</v>
      </c>
      <c r="E74" s="342">
        <f>'1次効果'!K636</f>
        <v>0</v>
      </c>
      <c r="F74" s="291">
        <f t="shared" si="1"/>
        <v>0</v>
      </c>
      <c r="H74" s="344"/>
      <c r="J74" s="344"/>
      <c r="L74" s="344"/>
      <c r="N74" s="338"/>
      <c r="O74" s="75"/>
      <c r="P74" s="339"/>
      <c r="Q74" s="75"/>
      <c r="R74" s="338"/>
      <c r="S74" s="75"/>
      <c r="T74" s="339"/>
    </row>
    <row r="75" spans="2:20">
      <c r="B75" s="340" t="str">
        <f>+'1次効果'!B78</f>
        <v>552</v>
      </c>
      <c r="C75" s="341" t="str">
        <f>+'1次効果'!C78</f>
        <v>住宅賃貸料</v>
      </c>
      <c r="D75" s="342">
        <f>結果!M78*'1次効果'!I637</f>
        <v>0</v>
      </c>
      <c r="E75" s="342">
        <f>'1次効果'!K637</f>
        <v>0</v>
      </c>
      <c r="F75" s="291">
        <f t="shared" si="1"/>
        <v>0</v>
      </c>
      <c r="H75" s="344"/>
      <c r="J75" s="344"/>
      <c r="L75" s="344"/>
      <c r="N75" s="338"/>
      <c r="O75" s="75"/>
      <c r="P75" s="339"/>
      <c r="Q75" s="75"/>
      <c r="R75" s="338"/>
      <c r="S75" s="75"/>
      <c r="T75" s="339"/>
    </row>
    <row r="76" spans="2:20">
      <c r="B76" s="340" t="str">
        <f>+'1次効果'!B79</f>
        <v>553</v>
      </c>
      <c r="C76" s="341" t="str">
        <f>+'1次効果'!C79</f>
        <v>住宅賃貸料（帰属家賃）</v>
      </c>
      <c r="D76" s="342">
        <f>結果!M79*'1次効果'!I638</f>
        <v>0</v>
      </c>
      <c r="E76" s="342">
        <f>'1次効果'!K638</f>
        <v>0</v>
      </c>
      <c r="F76" s="291">
        <f t="shared" si="1"/>
        <v>0</v>
      </c>
      <c r="H76" s="344"/>
      <c r="J76" s="344"/>
      <c r="L76" s="344"/>
      <c r="N76" s="338"/>
      <c r="O76" s="75"/>
      <c r="P76" s="339"/>
      <c r="Q76" s="75"/>
      <c r="R76" s="338"/>
      <c r="S76" s="75"/>
      <c r="T76" s="339"/>
    </row>
    <row r="77" spans="2:20">
      <c r="B77" s="340" t="str">
        <f>+'1次効果'!B80</f>
        <v>571</v>
      </c>
      <c r="C77" s="341" t="str">
        <f>+'1次効果'!C80</f>
        <v>鉄道輸送</v>
      </c>
      <c r="D77" s="342">
        <f>結果!M80*'1次効果'!I639</f>
        <v>0</v>
      </c>
      <c r="E77" s="342">
        <f>'1次効果'!K639</f>
        <v>0</v>
      </c>
      <c r="F77" s="291">
        <f t="shared" si="1"/>
        <v>0</v>
      </c>
      <c r="H77" s="344"/>
      <c r="J77" s="344"/>
      <c r="L77" s="344"/>
      <c r="N77" s="338"/>
      <c r="O77" s="75"/>
      <c r="P77" s="339"/>
      <c r="Q77" s="75"/>
      <c r="R77" s="338"/>
      <c r="S77" s="75"/>
      <c r="T77" s="339"/>
    </row>
    <row r="78" spans="2:20">
      <c r="B78" s="340" t="str">
        <f>+'1次効果'!B81</f>
        <v>572</v>
      </c>
      <c r="C78" s="341" t="str">
        <f>+'1次効果'!C81</f>
        <v>道路輸送（自家輸送を除く。）</v>
      </c>
      <c r="D78" s="342">
        <f>結果!M81*'1次効果'!I640</f>
        <v>0</v>
      </c>
      <c r="E78" s="342">
        <f>'1次効果'!K640</f>
        <v>0</v>
      </c>
      <c r="F78" s="291">
        <f t="shared" si="1"/>
        <v>0</v>
      </c>
      <c r="H78" s="344"/>
      <c r="J78" s="344"/>
      <c r="L78" s="344"/>
      <c r="N78" s="338"/>
      <c r="O78" s="75"/>
      <c r="P78" s="339"/>
      <c r="Q78" s="75"/>
      <c r="R78" s="338"/>
      <c r="S78" s="75"/>
      <c r="T78" s="339"/>
    </row>
    <row r="79" spans="2:20">
      <c r="B79" s="340" t="str">
        <f>+'1次効果'!B82</f>
        <v>574</v>
      </c>
      <c r="C79" s="341" t="str">
        <f>+'1次効果'!C82</f>
        <v>水運</v>
      </c>
      <c r="D79" s="342">
        <f>結果!M82*'1次効果'!I641</f>
        <v>0</v>
      </c>
      <c r="E79" s="342">
        <f>'1次効果'!K641</f>
        <v>0</v>
      </c>
      <c r="F79" s="291">
        <f t="shared" si="1"/>
        <v>0</v>
      </c>
      <c r="H79" s="344"/>
      <c r="J79" s="344"/>
      <c r="L79" s="344"/>
      <c r="N79" s="338"/>
      <c r="O79" s="75"/>
      <c r="P79" s="339"/>
      <c r="Q79" s="75"/>
      <c r="R79" s="338"/>
      <c r="S79" s="75"/>
      <c r="T79" s="339"/>
    </row>
    <row r="80" spans="2:20">
      <c r="B80" s="340" t="str">
        <f>+'1次効果'!B83</f>
        <v>575</v>
      </c>
      <c r="C80" s="341" t="str">
        <f>+'1次効果'!C83</f>
        <v>航空輸送</v>
      </c>
      <c r="D80" s="342">
        <f>結果!M83*'1次効果'!I642</f>
        <v>0</v>
      </c>
      <c r="E80" s="342">
        <f>'1次効果'!K642</f>
        <v>0</v>
      </c>
      <c r="F80" s="291">
        <f t="shared" si="1"/>
        <v>0</v>
      </c>
      <c r="H80" s="344"/>
      <c r="J80" s="344"/>
      <c r="L80" s="344"/>
      <c r="N80" s="338"/>
      <c r="O80" s="75"/>
      <c r="P80" s="339"/>
      <c r="Q80" s="75"/>
      <c r="R80" s="338"/>
      <c r="S80" s="75"/>
      <c r="T80" s="339"/>
    </row>
    <row r="81" spans="2:20">
      <c r="B81" s="340" t="str">
        <f>+'1次効果'!B84</f>
        <v>576</v>
      </c>
      <c r="C81" s="341" t="str">
        <f>+'1次効果'!C84</f>
        <v>貨物利用運送</v>
      </c>
      <c r="D81" s="342">
        <f>結果!M84*'1次効果'!I643</f>
        <v>0</v>
      </c>
      <c r="E81" s="342">
        <f>'1次効果'!K643</f>
        <v>0</v>
      </c>
      <c r="F81" s="291">
        <f t="shared" si="1"/>
        <v>0</v>
      </c>
      <c r="H81" s="344"/>
      <c r="J81" s="344"/>
      <c r="L81" s="344"/>
      <c r="N81" s="338"/>
      <c r="O81" s="75"/>
      <c r="P81" s="339"/>
      <c r="Q81" s="75"/>
      <c r="R81" s="338"/>
      <c r="S81" s="75"/>
      <c r="T81" s="339"/>
    </row>
    <row r="82" spans="2:20">
      <c r="B82" s="340" t="str">
        <f>+'1次効果'!B85</f>
        <v>577</v>
      </c>
      <c r="C82" s="341" t="str">
        <f>+'1次効果'!C85</f>
        <v>倉庫</v>
      </c>
      <c r="D82" s="342">
        <f>結果!M85*'1次効果'!I644</f>
        <v>0</v>
      </c>
      <c r="E82" s="342">
        <f>'1次効果'!K644</f>
        <v>0</v>
      </c>
      <c r="F82" s="291">
        <f t="shared" si="1"/>
        <v>0</v>
      </c>
      <c r="H82" s="344"/>
      <c r="J82" s="344"/>
      <c r="L82" s="344"/>
      <c r="N82" s="338"/>
      <c r="O82" s="75"/>
      <c r="P82" s="339"/>
      <c r="Q82" s="75"/>
      <c r="R82" s="338"/>
      <c r="S82" s="75"/>
      <c r="T82" s="339"/>
    </row>
    <row r="83" spans="2:20">
      <c r="B83" s="340" t="str">
        <f>+'1次効果'!B86</f>
        <v>578</v>
      </c>
      <c r="C83" s="341" t="str">
        <f>+'1次効果'!C86</f>
        <v>運輸附帯サービス</v>
      </c>
      <c r="D83" s="342">
        <f>結果!M86*'1次効果'!I645</f>
        <v>0</v>
      </c>
      <c r="E83" s="342">
        <f>'1次効果'!K645</f>
        <v>0</v>
      </c>
      <c r="F83" s="291">
        <f t="shared" si="1"/>
        <v>0</v>
      </c>
      <c r="H83" s="344"/>
      <c r="J83" s="344"/>
      <c r="L83" s="344"/>
      <c r="N83" s="338"/>
      <c r="O83" s="75"/>
      <c r="P83" s="339"/>
      <c r="Q83" s="75"/>
      <c r="R83" s="338"/>
      <c r="S83" s="75"/>
      <c r="T83" s="339"/>
    </row>
    <row r="84" spans="2:20">
      <c r="B84" s="340" t="str">
        <f>+'1次効果'!B87</f>
        <v>579</v>
      </c>
      <c r="C84" s="341" t="str">
        <f>+'1次効果'!C87</f>
        <v>郵便・信書便</v>
      </c>
      <c r="D84" s="342">
        <f>結果!M87*'1次効果'!I646</f>
        <v>0</v>
      </c>
      <c r="E84" s="342">
        <f>'1次効果'!K646</f>
        <v>0</v>
      </c>
      <c r="F84" s="291">
        <f t="shared" si="1"/>
        <v>0</v>
      </c>
      <c r="H84" s="344"/>
      <c r="J84" s="344"/>
      <c r="L84" s="344"/>
      <c r="N84" s="338"/>
      <c r="O84" s="75"/>
      <c r="P84" s="339"/>
      <c r="Q84" s="75"/>
      <c r="R84" s="338"/>
      <c r="S84" s="75"/>
      <c r="T84" s="339"/>
    </row>
    <row r="85" spans="2:20">
      <c r="B85" s="340" t="str">
        <f>+'1次効果'!B88</f>
        <v>591</v>
      </c>
      <c r="C85" s="341" t="str">
        <f>+'1次効果'!C88</f>
        <v>通信</v>
      </c>
      <c r="D85" s="342">
        <f>結果!M88*'1次効果'!I647</f>
        <v>0</v>
      </c>
      <c r="E85" s="342">
        <f>'1次効果'!K647</f>
        <v>0</v>
      </c>
      <c r="F85" s="291">
        <f t="shared" si="1"/>
        <v>0</v>
      </c>
      <c r="H85" s="344"/>
      <c r="J85" s="344"/>
      <c r="L85" s="344"/>
      <c r="N85" s="338"/>
      <c r="O85" s="75"/>
      <c r="P85" s="339"/>
      <c r="Q85" s="75"/>
      <c r="R85" s="338"/>
      <c r="S85" s="75"/>
      <c r="T85" s="339"/>
    </row>
    <row r="86" spans="2:20">
      <c r="B86" s="340" t="str">
        <f>+'1次効果'!B89</f>
        <v>592</v>
      </c>
      <c r="C86" s="341" t="str">
        <f>+'1次効果'!C89</f>
        <v>放送</v>
      </c>
      <c r="D86" s="342">
        <f>結果!M89*'1次効果'!I648</f>
        <v>0</v>
      </c>
      <c r="E86" s="342">
        <f>'1次効果'!K648</f>
        <v>0</v>
      </c>
      <c r="F86" s="291">
        <f t="shared" si="1"/>
        <v>0</v>
      </c>
      <c r="H86" s="344"/>
      <c r="J86" s="344"/>
      <c r="L86" s="344"/>
      <c r="N86" s="338"/>
      <c r="O86" s="75"/>
      <c r="P86" s="339"/>
      <c r="Q86" s="75"/>
      <c r="R86" s="338"/>
      <c r="S86" s="75"/>
      <c r="T86" s="339"/>
    </row>
    <row r="87" spans="2:20">
      <c r="B87" s="340" t="str">
        <f>+'1次効果'!B90</f>
        <v>593</v>
      </c>
      <c r="C87" s="341" t="str">
        <f>+'1次効果'!C90</f>
        <v>情報サービス</v>
      </c>
      <c r="D87" s="342">
        <f>結果!M90*'1次効果'!I649</f>
        <v>0</v>
      </c>
      <c r="E87" s="342">
        <f>'1次効果'!K649</f>
        <v>0</v>
      </c>
      <c r="F87" s="291">
        <f t="shared" si="1"/>
        <v>0</v>
      </c>
      <c r="H87" s="344"/>
      <c r="J87" s="344"/>
      <c r="L87" s="344"/>
      <c r="N87" s="338"/>
      <c r="O87" s="75"/>
      <c r="P87" s="339"/>
      <c r="Q87" s="75"/>
      <c r="R87" s="338"/>
      <c r="S87" s="75"/>
      <c r="T87" s="339"/>
    </row>
    <row r="88" spans="2:20">
      <c r="B88" s="340" t="str">
        <f>+'1次効果'!B91</f>
        <v>594</v>
      </c>
      <c r="C88" s="341" t="str">
        <f>+'1次効果'!C91</f>
        <v>インターネット附随サービス</v>
      </c>
      <c r="D88" s="342">
        <f>結果!M91*'1次効果'!I650</f>
        <v>0</v>
      </c>
      <c r="E88" s="342">
        <f>'1次効果'!K650</f>
        <v>0</v>
      </c>
      <c r="F88" s="291">
        <f t="shared" si="1"/>
        <v>0</v>
      </c>
      <c r="H88" s="344"/>
      <c r="J88" s="344"/>
      <c r="L88" s="344"/>
      <c r="N88" s="338"/>
      <c r="O88" s="75"/>
      <c r="P88" s="339"/>
      <c r="Q88" s="75"/>
      <c r="R88" s="338"/>
      <c r="S88" s="75"/>
      <c r="T88" s="339"/>
    </row>
    <row r="89" spans="2:20">
      <c r="B89" s="340" t="str">
        <f>+'1次効果'!B92</f>
        <v>595</v>
      </c>
      <c r="C89" s="341" t="str">
        <f>+'1次効果'!C92</f>
        <v>映像・音声・文字情報制作</v>
      </c>
      <c r="D89" s="342">
        <f>結果!M92*'1次効果'!I651</f>
        <v>0</v>
      </c>
      <c r="E89" s="342">
        <f>'1次効果'!K651</f>
        <v>0</v>
      </c>
      <c r="F89" s="291">
        <f t="shared" si="1"/>
        <v>0</v>
      </c>
      <c r="H89" s="344"/>
      <c r="J89" s="344"/>
      <c r="L89" s="344"/>
      <c r="N89" s="338"/>
      <c r="O89" s="75"/>
      <c r="P89" s="339"/>
      <c r="Q89" s="75"/>
      <c r="R89" s="338"/>
      <c r="S89" s="75"/>
      <c r="T89" s="339"/>
    </row>
    <row r="90" spans="2:20">
      <c r="B90" s="340" t="str">
        <f>+'1次効果'!B93</f>
        <v>611</v>
      </c>
      <c r="C90" s="341" t="str">
        <f>+'1次効果'!C93</f>
        <v>公務</v>
      </c>
      <c r="D90" s="342">
        <f>結果!M93*'1次効果'!I652</f>
        <v>0</v>
      </c>
      <c r="E90" s="342">
        <f>'1次効果'!K652</f>
        <v>0</v>
      </c>
      <c r="F90" s="291">
        <f t="shared" si="1"/>
        <v>0</v>
      </c>
      <c r="H90" s="344"/>
      <c r="J90" s="344"/>
      <c r="L90" s="344"/>
      <c r="N90" s="338"/>
      <c r="O90" s="75"/>
      <c r="P90" s="339"/>
      <c r="Q90" s="75"/>
      <c r="R90" s="338"/>
      <c r="S90" s="75"/>
      <c r="T90" s="339"/>
    </row>
    <row r="91" spans="2:20">
      <c r="B91" s="340" t="str">
        <f>+'1次効果'!B94</f>
        <v>631</v>
      </c>
      <c r="C91" s="341" t="str">
        <f>+'1次効果'!C94</f>
        <v>教育</v>
      </c>
      <c r="D91" s="342">
        <f>結果!M94*'1次効果'!I653</f>
        <v>0</v>
      </c>
      <c r="E91" s="342">
        <f>'1次効果'!K653</f>
        <v>0</v>
      </c>
      <c r="F91" s="291">
        <f t="shared" si="1"/>
        <v>0</v>
      </c>
      <c r="H91" s="344"/>
      <c r="J91" s="344"/>
      <c r="L91" s="344"/>
      <c r="N91" s="338"/>
      <c r="O91" s="75"/>
      <c r="P91" s="339"/>
      <c r="Q91" s="75"/>
      <c r="R91" s="338"/>
      <c r="S91" s="75"/>
      <c r="T91" s="339"/>
    </row>
    <row r="92" spans="2:20">
      <c r="B92" s="340" t="str">
        <f>+'1次効果'!B95</f>
        <v>632</v>
      </c>
      <c r="C92" s="341" t="str">
        <f>+'1次効果'!C95</f>
        <v>研究</v>
      </c>
      <c r="D92" s="342">
        <f>結果!M95*'1次効果'!I654</f>
        <v>0</v>
      </c>
      <c r="E92" s="342">
        <f>'1次効果'!K654</f>
        <v>0</v>
      </c>
      <c r="F92" s="291">
        <f t="shared" si="1"/>
        <v>0</v>
      </c>
      <c r="H92" s="344"/>
      <c r="J92" s="344"/>
      <c r="L92" s="344"/>
      <c r="N92" s="338"/>
      <c r="O92" s="75"/>
      <c r="P92" s="339"/>
      <c r="Q92" s="75"/>
      <c r="R92" s="338"/>
      <c r="S92" s="75"/>
      <c r="T92" s="339"/>
    </row>
    <row r="93" spans="2:20">
      <c r="B93" s="340" t="str">
        <f>+'1次効果'!B96</f>
        <v>641</v>
      </c>
      <c r="C93" s="341" t="str">
        <f>+'1次効果'!C96</f>
        <v>医療</v>
      </c>
      <c r="D93" s="342">
        <f>結果!M96*'1次効果'!I655</f>
        <v>0</v>
      </c>
      <c r="E93" s="342">
        <f>'1次効果'!K655</f>
        <v>0</v>
      </c>
      <c r="F93" s="291">
        <f t="shared" si="1"/>
        <v>0</v>
      </c>
      <c r="H93" s="344"/>
      <c r="J93" s="344"/>
      <c r="L93" s="344"/>
      <c r="N93" s="338"/>
      <c r="O93" s="75"/>
      <c r="P93" s="339"/>
      <c r="Q93" s="75"/>
      <c r="R93" s="338"/>
      <c r="S93" s="75"/>
      <c r="T93" s="339"/>
    </row>
    <row r="94" spans="2:20">
      <c r="B94" s="340" t="str">
        <f>+'1次効果'!B97</f>
        <v>642</v>
      </c>
      <c r="C94" s="341" t="str">
        <f>+'1次効果'!C97</f>
        <v>保健衛生</v>
      </c>
      <c r="D94" s="342">
        <f>結果!M97*'1次効果'!I656</f>
        <v>0</v>
      </c>
      <c r="E94" s="342">
        <f>'1次効果'!K656</f>
        <v>0</v>
      </c>
      <c r="F94" s="291">
        <f t="shared" si="1"/>
        <v>0</v>
      </c>
      <c r="H94" s="344"/>
      <c r="J94" s="344"/>
      <c r="L94" s="344"/>
      <c r="N94" s="338"/>
      <c r="O94" s="75"/>
      <c r="P94" s="339"/>
      <c r="Q94" s="75"/>
      <c r="R94" s="338"/>
      <c r="S94" s="75"/>
      <c r="T94" s="339"/>
    </row>
    <row r="95" spans="2:20" ht="12" customHeight="1">
      <c r="B95" s="340" t="str">
        <f>+'1次効果'!B98</f>
        <v>643</v>
      </c>
      <c r="C95" s="341" t="str">
        <f>+'1次効果'!C98</f>
        <v>社会保険・社会福祉</v>
      </c>
      <c r="D95" s="342">
        <f>結果!M98*'1次効果'!I657</f>
        <v>0</v>
      </c>
      <c r="E95" s="342">
        <f>'1次効果'!K657</f>
        <v>0</v>
      </c>
      <c r="F95" s="291">
        <f t="shared" si="1"/>
        <v>0</v>
      </c>
      <c r="H95" s="344"/>
      <c r="J95" s="344"/>
      <c r="L95" s="344"/>
      <c r="N95" s="338"/>
      <c r="O95" s="75"/>
      <c r="P95" s="339"/>
      <c r="Q95" s="75"/>
      <c r="R95" s="338"/>
      <c r="S95" s="75"/>
      <c r="T95" s="339"/>
    </row>
    <row r="96" spans="2:20">
      <c r="B96" s="340" t="str">
        <f>+'1次効果'!B99</f>
        <v>644</v>
      </c>
      <c r="C96" s="341" t="str">
        <f>+'1次効果'!C99</f>
        <v>介護</v>
      </c>
      <c r="D96" s="342">
        <f>結果!M99*'1次効果'!I658</f>
        <v>0</v>
      </c>
      <c r="E96" s="342">
        <f>'1次効果'!K658</f>
        <v>0</v>
      </c>
      <c r="F96" s="291">
        <f t="shared" si="1"/>
        <v>0</v>
      </c>
      <c r="H96" s="344"/>
      <c r="J96" s="344"/>
      <c r="L96" s="344"/>
      <c r="N96" s="338"/>
      <c r="O96" s="75"/>
      <c r="P96" s="339"/>
      <c r="Q96" s="75"/>
      <c r="R96" s="338"/>
      <c r="S96" s="75"/>
      <c r="T96" s="339"/>
    </row>
    <row r="97" spans="2:20">
      <c r="B97" s="340" t="str">
        <f>+'1次効果'!B100</f>
        <v>659</v>
      </c>
      <c r="C97" s="341" t="str">
        <f>+'1次効果'!C100</f>
        <v>他に分類されない会員制団体</v>
      </c>
      <c r="D97" s="342">
        <f>結果!M100*'1次効果'!I659</f>
        <v>0</v>
      </c>
      <c r="E97" s="342">
        <f>'1次効果'!K659</f>
        <v>0</v>
      </c>
      <c r="F97" s="291">
        <f t="shared" si="1"/>
        <v>0</v>
      </c>
      <c r="H97" s="344"/>
      <c r="J97" s="344"/>
      <c r="L97" s="344"/>
      <c r="N97" s="338"/>
      <c r="O97" s="75"/>
      <c r="P97" s="339"/>
      <c r="Q97" s="75"/>
      <c r="R97" s="338"/>
      <c r="S97" s="75"/>
      <c r="T97" s="339"/>
    </row>
    <row r="98" spans="2:20">
      <c r="B98" s="340" t="str">
        <f>+'1次効果'!B101</f>
        <v>661</v>
      </c>
      <c r="C98" s="341" t="str">
        <f>+'1次効果'!C101</f>
        <v>物品賃貸サービス</v>
      </c>
      <c r="D98" s="342">
        <f>結果!M101*'1次効果'!I660</f>
        <v>0</v>
      </c>
      <c r="E98" s="342">
        <f>'1次効果'!K660</f>
        <v>0</v>
      </c>
      <c r="F98" s="291">
        <f t="shared" si="1"/>
        <v>0</v>
      </c>
      <c r="H98" s="344"/>
      <c r="J98" s="344"/>
      <c r="L98" s="344"/>
      <c r="N98" s="338"/>
      <c r="O98" s="75"/>
      <c r="P98" s="339"/>
      <c r="Q98" s="75"/>
      <c r="R98" s="338"/>
      <c r="S98" s="75"/>
      <c r="T98" s="339"/>
    </row>
    <row r="99" spans="2:20">
      <c r="B99" s="340" t="str">
        <f>+'1次効果'!B102</f>
        <v>662</v>
      </c>
      <c r="C99" s="341" t="str">
        <f>+'1次効果'!C102</f>
        <v>広告</v>
      </c>
      <c r="D99" s="342">
        <f>結果!M102*'1次効果'!I661</f>
        <v>0</v>
      </c>
      <c r="E99" s="342">
        <f>'1次効果'!K661</f>
        <v>0</v>
      </c>
      <c r="F99" s="291">
        <f t="shared" si="1"/>
        <v>0</v>
      </c>
      <c r="H99" s="344"/>
      <c r="J99" s="344"/>
      <c r="L99" s="344"/>
      <c r="N99" s="338"/>
      <c r="O99" s="75"/>
      <c r="P99" s="339"/>
      <c r="Q99" s="75"/>
      <c r="R99" s="338"/>
      <c r="S99" s="75"/>
      <c r="T99" s="339"/>
    </row>
    <row r="100" spans="2:20">
      <c r="B100" s="340" t="str">
        <f>+'1次効果'!B103</f>
        <v>663</v>
      </c>
      <c r="C100" s="341" t="str">
        <f>+'1次効果'!C103</f>
        <v>自動車整備・機械修理</v>
      </c>
      <c r="D100" s="342">
        <f>結果!M103*'1次効果'!I662</f>
        <v>0</v>
      </c>
      <c r="E100" s="342">
        <f>'1次効果'!K662</f>
        <v>0</v>
      </c>
      <c r="F100" s="291">
        <f t="shared" si="1"/>
        <v>0</v>
      </c>
      <c r="H100" s="344"/>
      <c r="J100" s="344"/>
      <c r="L100" s="344"/>
      <c r="N100" s="338"/>
      <c r="O100" s="75"/>
      <c r="P100" s="339"/>
      <c r="Q100" s="75"/>
      <c r="R100" s="338"/>
      <c r="S100" s="75"/>
      <c r="T100" s="339"/>
    </row>
    <row r="101" spans="2:20">
      <c r="B101" s="340" t="str">
        <f>+'1次効果'!B104</f>
        <v>669</v>
      </c>
      <c r="C101" s="341" t="str">
        <f>+'1次効果'!C104</f>
        <v>その他の対事業所サービス</v>
      </c>
      <c r="D101" s="342">
        <f>結果!M104*'1次効果'!I663</f>
        <v>0</v>
      </c>
      <c r="E101" s="342">
        <f>'1次効果'!K663</f>
        <v>0</v>
      </c>
      <c r="F101" s="291">
        <f t="shared" si="1"/>
        <v>0</v>
      </c>
      <c r="H101" s="344"/>
      <c r="J101" s="344"/>
      <c r="L101" s="344"/>
      <c r="N101" s="338"/>
      <c r="O101" s="75"/>
      <c r="P101" s="339"/>
      <c r="Q101" s="75"/>
      <c r="R101" s="338"/>
      <c r="S101" s="75"/>
      <c r="T101" s="339"/>
    </row>
    <row r="102" spans="2:20">
      <c r="B102" s="340" t="str">
        <f>+'1次効果'!B105</f>
        <v>671</v>
      </c>
      <c r="C102" s="341" t="str">
        <f>+'1次効果'!C105</f>
        <v>宿泊業</v>
      </c>
      <c r="D102" s="342">
        <f>結果!M105*'1次効果'!I664</f>
        <v>0</v>
      </c>
      <c r="E102" s="342">
        <f>'1次効果'!K664</f>
        <v>0</v>
      </c>
      <c r="F102" s="291">
        <f t="shared" ref="F102:F109" si="2">SUM(D102:E102)</f>
        <v>0</v>
      </c>
      <c r="H102" s="344"/>
      <c r="J102" s="344"/>
      <c r="L102" s="344"/>
      <c r="N102" s="338"/>
      <c r="O102" s="75"/>
      <c r="P102" s="339"/>
      <c r="Q102" s="75"/>
      <c r="R102" s="338"/>
      <c r="S102" s="75"/>
      <c r="T102" s="339"/>
    </row>
    <row r="103" spans="2:20">
      <c r="B103" s="340" t="str">
        <f>+'1次効果'!B106</f>
        <v>672</v>
      </c>
      <c r="C103" s="341" t="str">
        <f>+'1次効果'!C106</f>
        <v>飲食サービス</v>
      </c>
      <c r="D103" s="342">
        <f>結果!M106*'1次効果'!I665</f>
        <v>0</v>
      </c>
      <c r="E103" s="342">
        <f>'1次効果'!K665</f>
        <v>0</v>
      </c>
      <c r="F103" s="291">
        <f t="shared" si="2"/>
        <v>0</v>
      </c>
      <c r="H103" s="344"/>
      <c r="J103" s="344"/>
      <c r="L103" s="344"/>
      <c r="N103" s="338"/>
      <c r="O103" s="75"/>
      <c r="P103" s="339"/>
      <c r="Q103" s="75"/>
      <c r="R103" s="338"/>
      <c r="S103" s="75"/>
      <c r="T103" s="339"/>
    </row>
    <row r="104" spans="2:20">
      <c r="B104" s="340" t="str">
        <f>+'1次効果'!B107</f>
        <v>673</v>
      </c>
      <c r="C104" s="341" t="str">
        <f>+'1次効果'!C107</f>
        <v>洗濯・理容・美容・浴場業</v>
      </c>
      <c r="D104" s="342">
        <f>結果!M107*'1次効果'!I666</f>
        <v>0</v>
      </c>
      <c r="E104" s="342">
        <f>'1次効果'!K666</f>
        <v>0</v>
      </c>
      <c r="F104" s="291">
        <f t="shared" si="2"/>
        <v>0</v>
      </c>
      <c r="H104" s="344"/>
      <c r="J104" s="344"/>
      <c r="L104" s="344"/>
      <c r="N104" s="338"/>
      <c r="O104" s="75"/>
      <c r="P104" s="339"/>
      <c r="Q104" s="75"/>
      <c r="R104" s="338"/>
      <c r="S104" s="75"/>
      <c r="T104" s="339"/>
    </row>
    <row r="105" spans="2:20" ht="12.75" thickBot="1">
      <c r="B105" s="340" t="str">
        <f>+'1次効果'!B108</f>
        <v>674</v>
      </c>
      <c r="C105" s="341" t="str">
        <f>+'1次効果'!C108</f>
        <v>娯楽サービス</v>
      </c>
      <c r="D105" s="342">
        <f>結果!M108*'1次効果'!I667</f>
        <v>0</v>
      </c>
      <c r="E105" s="342">
        <f>'1次効果'!K667</f>
        <v>0</v>
      </c>
      <c r="F105" s="291">
        <f t="shared" si="2"/>
        <v>0</v>
      </c>
      <c r="H105" s="344"/>
      <c r="J105" s="344"/>
      <c r="L105" s="344"/>
      <c r="N105" s="338"/>
      <c r="O105" s="75"/>
      <c r="P105" s="339"/>
      <c r="Q105" s="75"/>
      <c r="R105" s="338"/>
      <c r="S105" s="75"/>
      <c r="T105" s="339"/>
    </row>
    <row r="106" spans="2:20">
      <c r="B106" s="340" t="str">
        <f>+'1次効果'!B109</f>
        <v>675</v>
      </c>
      <c r="C106" s="341" t="str">
        <f>+'1次効果'!C109</f>
        <v>獣医業</v>
      </c>
      <c r="D106" s="342">
        <f>結果!M109*'1次効果'!I668</f>
        <v>0</v>
      </c>
      <c r="E106" s="342">
        <f>'1次効果'!K668</f>
        <v>0</v>
      </c>
      <c r="F106" s="291">
        <f t="shared" si="2"/>
        <v>0</v>
      </c>
      <c r="H106" s="652" t="s">
        <v>255</v>
      </c>
      <c r="J106" s="652" t="s">
        <v>314</v>
      </c>
      <c r="L106" s="652" t="s">
        <v>256</v>
      </c>
      <c r="N106" s="338"/>
      <c r="O106" s="75"/>
      <c r="P106" s="339"/>
      <c r="Q106" s="75"/>
      <c r="R106" s="338"/>
      <c r="S106" s="75"/>
      <c r="T106" s="339"/>
    </row>
    <row r="107" spans="2:20" ht="14.25" customHeight="1">
      <c r="B107" s="340" t="str">
        <f>+'1次効果'!B110</f>
        <v>679</v>
      </c>
      <c r="C107" s="341" t="str">
        <f>+'1次効果'!C110</f>
        <v>その他の対個人サービス</v>
      </c>
      <c r="D107" s="342">
        <f>結果!M110*'1次効果'!I669</f>
        <v>0</v>
      </c>
      <c r="E107" s="342">
        <f>'1次効果'!K669</f>
        <v>0</v>
      </c>
      <c r="F107" s="291">
        <f t="shared" si="2"/>
        <v>0</v>
      </c>
      <c r="H107" s="653"/>
      <c r="J107" s="653"/>
      <c r="L107" s="653"/>
      <c r="N107" s="338"/>
      <c r="O107" s="75"/>
      <c r="P107" s="339"/>
      <c r="Q107" s="75"/>
      <c r="R107" s="338"/>
      <c r="S107" s="75"/>
      <c r="T107" s="339"/>
    </row>
    <row r="108" spans="2:20" ht="13.5" customHeight="1">
      <c r="B108" s="340" t="str">
        <f>+'1次効果'!B111</f>
        <v>681</v>
      </c>
      <c r="C108" s="341" t="str">
        <f>+'1次効果'!C111</f>
        <v>事務用品</v>
      </c>
      <c r="D108" s="342">
        <f>結果!M111*'1次効果'!I670</f>
        <v>0</v>
      </c>
      <c r="E108" s="342">
        <f>'1次効果'!K670</f>
        <v>0</v>
      </c>
      <c r="F108" s="291">
        <f t="shared" si="2"/>
        <v>0</v>
      </c>
      <c r="G108" s="345"/>
      <c r="H108" s="653"/>
      <c r="J108" s="653"/>
      <c r="L108" s="653"/>
      <c r="N108" s="338"/>
      <c r="O108" s="75"/>
      <c r="P108" s="339"/>
      <c r="Q108" s="75"/>
      <c r="R108" s="338"/>
      <c r="S108" s="75"/>
      <c r="T108" s="339"/>
    </row>
    <row r="109" spans="2:20" ht="14.25" thickBot="1">
      <c r="B109" s="340" t="str">
        <f>+'1次効果'!B112</f>
        <v>691</v>
      </c>
      <c r="C109" s="341" t="str">
        <f>+'1次効果'!C112</f>
        <v>分類不明</v>
      </c>
      <c r="D109" s="342">
        <f>結果!M112*'1次効果'!I671</f>
        <v>0</v>
      </c>
      <c r="E109" s="342">
        <f>'1次効果'!K671</f>
        <v>0</v>
      </c>
      <c r="F109" s="291">
        <f t="shared" si="2"/>
        <v>0</v>
      </c>
      <c r="G109" s="345"/>
      <c r="H109" s="654"/>
      <c r="J109" s="654"/>
      <c r="L109" s="654"/>
      <c r="N109" s="338"/>
      <c r="O109" s="75"/>
      <c r="P109" s="339"/>
      <c r="Q109" s="75"/>
      <c r="R109" s="338"/>
      <c r="S109" s="75"/>
      <c r="T109" s="339"/>
    </row>
    <row r="110" spans="2:20" ht="12.75" thickBot="1">
      <c r="B110" s="346"/>
      <c r="C110" s="347" t="s">
        <v>120</v>
      </c>
      <c r="D110" s="348">
        <f>SUM(D3:D109)</f>
        <v>0</v>
      </c>
      <c r="E110" s="348">
        <f>SUM(E3:E109)</f>
        <v>0</v>
      </c>
      <c r="F110" s="294">
        <f t="shared" si="1"/>
        <v>0</v>
      </c>
      <c r="G110" s="349"/>
      <c r="H110" s="401">
        <f>F110</f>
        <v>0</v>
      </c>
      <c r="I110" s="350" t="s">
        <v>257</v>
      </c>
      <c r="J110" s="402">
        <f>結果!F13</f>
        <v>0.71337575876252213</v>
      </c>
      <c r="K110" s="351" t="s">
        <v>258</v>
      </c>
      <c r="L110" s="403">
        <f>H110*J110</f>
        <v>0</v>
      </c>
      <c r="N110" s="75"/>
      <c r="O110" s="75"/>
      <c r="P110" s="339"/>
      <c r="Q110" s="75"/>
      <c r="R110" s="75"/>
      <c r="S110" s="75"/>
      <c r="T110" s="339"/>
    </row>
    <row r="112" spans="2:20" ht="12.75" thickBot="1"/>
    <row r="113" spans="2:14" ht="36.75" thickBot="1">
      <c r="B113" s="283" t="s">
        <v>259</v>
      </c>
      <c r="C113" s="352" t="s">
        <v>237</v>
      </c>
      <c r="F113" s="332" t="s">
        <v>256</v>
      </c>
      <c r="H113" s="353" t="s">
        <v>260</v>
      </c>
      <c r="J113" s="354" t="s">
        <v>261</v>
      </c>
      <c r="L113" s="316" t="s">
        <v>242</v>
      </c>
      <c r="N113" s="316" t="s">
        <v>262</v>
      </c>
    </row>
    <row r="114" spans="2:14">
      <c r="B114" s="334" t="str">
        <f>+B3</f>
        <v>011</v>
      </c>
      <c r="C114" s="355" t="str">
        <f>+C3</f>
        <v>耕種農業</v>
      </c>
      <c r="D114" s="356"/>
      <c r="E114" s="357"/>
      <c r="F114" s="358"/>
      <c r="G114" s="359"/>
      <c r="H114" s="329">
        <f>+係数!D8</f>
        <v>1.085100160456973E-2</v>
      </c>
      <c r="I114" s="349"/>
      <c r="J114" s="360">
        <f t="shared" ref="J114:J145" si="3">$F$221*H114</f>
        <v>0</v>
      </c>
      <c r="K114" s="349"/>
      <c r="L114" s="329">
        <f>+係数!D5</f>
        <v>0.32451543764608592</v>
      </c>
      <c r="M114" s="361"/>
      <c r="N114" s="318">
        <f>J114*L114</f>
        <v>0</v>
      </c>
    </row>
    <row r="115" spans="2:14">
      <c r="B115" s="340" t="str">
        <f>+B4</f>
        <v>012</v>
      </c>
      <c r="C115" s="362" t="str">
        <f>+C4</f>
        <v>畜産</v>
      </c>
      <c r="D115" s="356"/>
      <c r="E115" s="357"/>
      <c r="F115" s="363"/>
      <c r="G115" s="359"/>
      <c r="H115" s="329">
        <f>+係数!E8</f>
        <v>8.7553123377974971E-4</v>
      </c>
      <c r="I115" s="349"/>
      <c r="J115" s="318">
        <f t="shared" si="3"/>
        <v>0</v>
      </c>
      <c r="K115" s="349"/>
      <c r="L115" s="329">
        <f>+係数!E5</f>
        <v>0.64736021973958746</v>
      </c>
      <c r="M115" s="361"/>
      <c r="N115" s="318">
        <f t="shared" ref="N115:N177" si="4">J115*L115</f>
        <v>0</v>
      </c>
    </row>
    <row r="116" spans="2:14">
      <c r="B116" s="340" t="str">
        <f t="shared" ref="B116:C116" si="5">+B5</f>
        <v>013</v>
      </c>
      <c r="C116" s="362" t="str">
        <f t="shared" si="5"/>
        <v>農業サービス</v>
      </c>
      <c r="D116" s="356"/>
      <c r="E116" s="357"/>
      <c r="F116" s="363"/>
      <c r="G116" s="359"/>
      <c r="H116" s="329">
        <f>+係数!F8</f>
        <v>0</v>
      </c>
      <c r="I116" s="349"/>
      <c r="J116" s="318">
        <f t="shared" si="3"/>
        <v>0</v>
      </c>
      <c r="K116" s="349"/>
      <c r="L116" s="329">
        <f>+係数!F5</f>
        <v>0.97707802732113913</v>
      </c>
      <c r="M116" s="361"/>
      <c r="N116" s="318">
        <f t="shared" si="4"/>
        <v>0</v>
      </c>
    </row>
    <row r="117" spans="2:14">
      <c r="B117" s="340" t="str">
        <f t="shared" ref="B117:C117" si="6">+B6</f>
        <v>015</v>
      </c>
      <c r="C117" s="362" t="str">
        <f t="shared" si="6"/>
        <v>林業</v>
      </c>
      <c r="D117" s="356"/>
      <c r="E117" s="357"/>
      <c r="F117" s="363"/>
      <c r="G117" s="359"/>
      <c r="H117" s="329">
        <f>+係数!G8</f>
        <v>6.0546818393796714E-4</v>
      </c>
      <c r="I117" s="349"/>
      <c r="J117" s="318">
        <f t="shared" si="3"/>
        <v>0</v>
      </c>
      <c r="K117" s="349"/>
      <c r="L117" s="329">
        <f>+係数!G5</f>
        <v>0.49680585131006383</v>
      </c>
      <c r="M117" s="361"/>
      <c r="N117" s="318">
        <f t="shared" si="4"/>
        <v>0</v>
      </c>
    </row>
    <row r="118" spans="2:14">
      <c r="B118" s="340" t="str">
        <f t="shared" ref="B118:C118" si="7">+B7</f>
        <v>017</v>
      </c>
      <c r="C118" s="362" t="str">
        <f t="shared" si="7"/>
        <v>漁業</v>
      </c>
      <c r="D118" s="356"/>
      <c r="E118" s="357"/>
      <c r="F118" s="363"/>
      <c r="G118" s="359"/>
      <c r="H118" s="329">
        <f>+係数!H8</f>
        <v>1.2270084127933478E-3</v>
      </c>
      <c r="I118" s="349"/>
      <c r="J118" s="318">
        <f t="shared" si="3"/>
        <v>0</v>
      </c>
      <c r="K118" s="349"/>
      <c r="L118" s="329">
        <f>+係数!H5</f>
        <v>0.30725945369534902</v>
      </c>
      <c r="M118" s="361"/>
      <c r="N118" s="318">
        <f t="shared" si="4"/>
        <v>0</v>
      </c>
    </row>
    <row r="119" spans="2:14">
      <c r="B119" s="340" t="str">
        <f t="shared" ref="B119:C119" si="8">+B8</f>
        <v>061</v>
      </c>
      <c r="C119" s="362" t="str">
        <f t="shared" si="8"/>
        <v>石炭・原油・天然ガス</v>
      </c>
      <c r="D119" s="356"/>
      <c r="E119" s="357"/>
      <c r="F119" s="363"/>
      <c r="G119" s="359"/>
      <c r="H119" s="329">
        <f>+係数!I8</f>
        <v>0</v>
      </c>
      <c r="I119" s="349"/>
      <c r="J119" s="318">
        <f t="shared" si="3"/>
        <v>0</v>
      </c>
      <c r="K119" s="349"/>
      <c r="L119" s="329">
        <f>+係数!I5</f>
        <v>0</v>
      </c>
      <c r="M119" s="361"/>
      <c r="N119" s="318">
        <f t="shared" si="4"/>
        <v>0</v>
      </c>
    </row>
    <row r="120" spans="2:14">
      <c r="B120" s="340" t="str">
        <f t="shared" ref="B120:C120" si="9">+B9</f>
        <v>062</v>
      </c>
      <c r="C120" s="362" t="str">
        <f t="shared" si="9"/>
        <v>その他の鉱業</v>
      </c>
      <c r="D120" s="356"/>
      <c r="E120" s="357"/>
      <c r="F120" s="363"/>
      <c r="G120" s="359"/>
      <c r="H120" s="329">
        <f>+係数!J8</f>
        <v>-1.7916377940723137E-5</v>
      </c>
      <c r="I120" s="349"/>
      <c r="J120" s="318">
        <f t="shared" si="3"/>
        <v>0</v>
      </c>
      <c r="K120" s="349"/>
      <c r="L120" s="329">
        <f>+係数!J5</f>
        <v>0.23624091381100731</v>
      </c>
      <c r="M120" s="361"/>
      <c r="N120" s="318">
        <f t="shared" si="4"/>
        <v>0</v>
      </c>
    </row>
    <row r="121" spans="2:14">
      <c r="B121" s="340" t="str">
        <f t="shared" ref="B121:C121" si="10">+B10</f>
        <v>111</v>
      </c>
      <c r="C121" s="362" t="str">
        <f t="shared" si="10"/>
        <v>食料品</v>
      </c>
      <c r="D121" s="356"/>
      <c r="E121" s="357"/>
      <c r="F121" s="363"/>
      <c r="G121" s="359"/>
      <c r="H121" s="329">
        <f>+係数!K8</f>
        <v>7.9614587093357503E-2</v>
      </c>
      <c r="I121" s="349"/>
      <c r="J121" s="318">
        <f t="shared" si="3"/>
        <v>0</v>
      </c>
      <c r="K121" s="349"/>
      <c r="L121" s="329">
        <f>+係数!K5</f>
        <v>0.17853524254073982</v>
      </c>
      <c r="M121" s="361"/>
      <c r="N121" s="318">
        <f t="shared" si="4"/>
        <v>0</v>
      </c>
    </row>
    <row r="122" spans="2:14">
      <c r="B122" s="340" t="str">
        <f t="shared" ref="B122:C122" si="11">+B11</f>
        <v>112</v>
      </c>
      <c r="C122" s="362" t="str">
        <f t="shared" si="11"/>
        <v>飲料</v>
      </c>
      <c r="D122" s="356"/>
      <c r="E122" s="357"/>
      <c r="F122" s="363"/>
      <c r="G122" s="359"/>
      <c r="H122" s="329">
        <f>+係数!L8</f>
        <v>1.2628938639040315E-2</v>
      </c>
      <c r="I122" s="349"/>
      <c r="J122" s="318">
        <f t="shared" si="3"/>
        <v>0</v>
      </c>
      <c r="K122" s="349"/>
      <c r="L122" s="329">
        <f>+係数!L5</f>
        <v>0.1871976129724906</v>
      </c>
      <c r="M122" s="361"/>
      <c r="N122" s="318">
        <f t="shared" si="4"/>
        <v>0</v>
      </c>
    </row>
    <row r="123" spans="2:14">
      <c r="B123" s="340" t="str">
        <f t="shared" ref="B123:C123" si="12">+B12</f>
        <v>113</v>
      </c>
      <c r="C123" s="362" t="str">
        <f t="shared" si="12"/>
        <v>飼料・有機質肥料（別掲を除く。）</v>
      </c>
      <c r="D123" s="356"/>
      <c r="E123" s="357"/>
      <c r="F123" s="363"/>
      <c r="G123" s="359"/>
      <c r="H123" s="329">
        <f>+係数!M8</f>
        <v>9.4956803085832623E-4</v>
      </c>
      <c r="I123" s="349"/>
      <c r="J123" s="318">
        <f t="shared" si="3"/>
        <v>0</v>
      </c>
      <c r="K123" s="349"/>
      <c r="L123" s="329">
        <f>+係数!M5</f>
        <v>2.6307189542483678E-2</v>
      </c>
      <c r="M123" s="361"/>
      <c r="N123" s="318">
        <f t="shared" si="4"/>
        <v>0</v>
      </c>
    </row>
    <row r="124" spans="2:14">
      <c r="B124" s="340" t="str">
        <f t="shared" ref="B124:C124" si="13">+B13</f>
        <v>114</v>
      </c>
      <c r="C124" s="362" t="str">
        <f t="shared" si="13"/>
        <v>たばこ</v>
      </c>
      <c r="D124" s="356"/>
      <c r="E124" s="357"/>
      <c r="F124" s="363"/>
      <c r="G124" s="359"/>
      <c r="H124" s="329">
        <f>+係数!N8</f>
        <v>7.8618647260770246E-3</v>
      </c>
      <c r="I124" s="349"/>
      <c r="J124" s="318">
        <f t="shared" si="3"/>
        <v>0</v>
      </c>
      <c r="K124" s="349"/>
      <c r="L124" s="329">
        <f>+係数!N5</f>
        <v>0</v>
      </c>
      <c r="M124" s="361"/>
      <c r="N124" s="318">
        <f t="shared" si="4"/>
        <v>0</v>
      </c>
    </row>
    <row r="125" spans="2:14">
      <c r="B125" s="340" t="str">
        <f t="shared" ref="B125:C125" si="14">+B14</f>
        <v>151</v>
      </c>
      <c r="C125" s="362" t="str">
        <f t="shared" si="14"/>
        <v>繊維工業製品</v>
      </c>
      <c r="D125" s="356"/>
      <c r="E125" s="357"/>
      <c r="F125" s="363"/>
      <c r="G125" s="359"/>
      <c r="H125" s="329">
        <f>+係数!O8</f>
        <v>3.7387265143950193E-4</v>
      </c>
      <c r="I125" s="349"/>
      <c r="J125" s="318">
        <f t="shared" si="3"/>
        <v>0</v>
      </c>
      <c r="K125" s="349"/>
      <c r="L125" s="329">
        <f>+係数!O5</f>
        <v>9.0319200386909548E-2</v>
      </c>
      <c r="M125" s="361"/>
      <c r="N125" s="318">
        <f t="shared" si="4"/>
        <v>0</v>
      </c>
    </row>
    <row r="126" spans="2:14">
      <c r="B126" s="340" t="str">
        <f t="shared" ref="B126:C126" si="15">+B15</f>
        <v>152</v>
      </c>
      <c r="C126" s="362" t="str">
        <f t="shared" si="15"/>
        <v>衣服・その他の繊維既製品</v>
      </c>
      <c r="D126" s="356"/>
      <c r="E126" s="357"/>
      <c r="F126" s="363"/>
      <c r="G126" s="359"/>
      <c r="H126" s="329">
        <f>+係数!P8</f>
        <v>1.2637369875718302E-2</v>
      </c>
      <c r="I126" s="349"/>
      <c r="J126" s="318">
        <f t="shared" si="3"/>
        <v>0</v>
      </c>
      <c r="K126" s="349"/>
      <c r="L126" s="329">
        <f>+係数!P5</f>
        <v>8.9318015155218755E-2</v>
      </c>
      <c r="M126" s="361"/>
      <c r="N126" s="318">
        <f t="shared" si="4"/>
        <v>0</v>
      </c>
    </row>
    <row r="127" spans="2:14">
      <c r="B127" s="340" t="str">
        <f t="shared" ref="B127:C127" si="16">+B16</f>
        <v>161</v>
      </c>
      <c r="C127" s="362" t="str">
        <f t="shared" si="16"/>
        <v>木材・木製品</v>
      </c>
      <c r="D127" s="356"/>
      <c r="E127" s="357"/>
      <c r="F127" s="363"/>
      <c r="G127" s="359"/>
      <c r="H127" s="329">
        <f>+係数!Q8</f>
        <v>1.8021768399197979E-4</v>
      </c>
      <c r="I127" s="349"/>
      <c r="J127" s="318">
        <f t="shared" si="3"/>
        <v>0</v>
      </c>
      <c r="K127" s="349"/>
      <c r="L127" s="329">
        <f>+係数!Q5</f>
        <v>0.13656793283186119</v>
      </c>
      <c r="M127" s="361"/>
      <c r="N127" s="318">
        <f t="shared" si="4"/>
        <v>0</v>
      </c>
    </row>
    <row r="128" spans="2:14">
      <c r="B128" s="340" t="str">
        <f t="shared" ref="B128:C128" si="17">+B17</f>
        <v>162</v>
      </c>
      <c r="C128" s="362" t="str">
        <f t="shared" si="17"/>
        <v>家具・装備品</v>
      </c>
      <c r="D128" s="356"/>
      <c r="E128" s="357"/>
      <c r="F128" s="363"/>
      <c r="G128" s="359"/>
      <c r="H128" s="329">
        <f>+係数!R8</f>
        <v>5.0798200984873839E-4</v>
      </c>
      <c r="I128" s="349"/>
      <c r="J128" s="318">
        <f t="shared" si="3"/>
        <v>0</v>
      </c>
      <c r="K128" s="349"/>
      <c r="L128" s="329">
        <f>+係数!R5</f>
        <v>0.15694206376414122</v>
      </c>
      <c r="M128" s="361"/>
      <c r="N128" s="318">
        <f t="shared" si="4"/>
        <v>0</v>
      </c>
    </row>
    <row r="129" spans="2:14">
      <c r="B129" s="340" t="str">
        <f t="shared" ref="B129:C129" si="18">+B18</f>
        <v>163</v>
      </c>
      <c r="C129" s="362" t="str">
        <f t="shared" si="18"/>
        <v>パルプ・紙・板紙・加工紙</v>
      </c>
      <c r="D129" s="356"/>
      <c r="E129" s="357"/>
      <c r="F129" s="363"/>
      <c r="G129" s="359"/>
      <c r="H129" s="329">
        <f>+係数!S8</f>
        <v>-3.0378799655373203E-4</v>
      </c>
      <c r="I129" s="349"/>
      <c r="J129" s="318">
        <f t="shared" si="3"/>
        <v>0</v>
      </c>
      <c r="K129" s="349"/>
      <c r="L129" s="329">
        <f>+係数!S5</f>
        <v>0.16896159317211945</v>
      </c>
      <c r="M129" s="361"/>
      <c r="N129" s="318">
        <f t="shared" si="4"/>
        <v>0</v>
      </c>
    </row>
    <row r="130" spans="2:14">
      <c r="B130" s="340" t="str">
        <f t="shared" ref="B130:C130" si="19">+B19</f>
        <v>164</v>
      </c>
      <c r="C130" s="362" t="str">
        <f t="shared" si="19"/>
        <v>紙加工品</v>
      </c>
      <c r="D130" s="356"/>
      <c r="E130" s="357"/>
      <c r="F130" s="363"/>
      <c r="G130" s="359"/>
      <c r="H130" s="329">
        <f>+係数!T8</f>
        <v>1.1408517129901645E-3</v>
      </c>
      <c r="I130" s="349"/>
      <c r="J130" s="318">
        <f t="shared" si="3"/>
        <v>0</v>
      </c>
      <c r="K130" s="349"/>
      <c r="L130" s="329">
        <f>+係数!T5</f>
        <v>0.34405679383454324</v>
      </c>
      <c r="M130" s="361"/>
      <c r="N130" s="318">
        <f t="shared" si="4"/>
        <v>0</v>
      </c>
    </row>
    <row r="131" spans="2:14">
      <c r="B131" s="340" t="str">
        <f t="shared" ref="B131:C131" si="20">+B20</f>
        <v>191</v>
      </c>
      <c r="C131" s="362" t="str">
        <f t="shared" si="20"/>
        <v>印刷・製版・製本</v>
      </c>
      <c r="D131" s="356"/>
      <c r="E131" s="357"/>
      <c r="F131" s="363"/>
      <c r="G131" s="359"/>
      <c r="H131" s="329">
        <f>+係数!U8</f>
        <v>0</v>
      </c>
      <c r="I131" s="349"/>
      <c r="J131" s="318">
        <f t="shared" si="3"/>
        <v>0</v>
      </c>
      <c r="K131" s="349"/>
      <c r="L131" s="329">
        <f>+係数!U5</f>
        <v>0.12715058858213824</v>
      </c>
      <c r="M131" s="361"/>
      <c r="N131" s="318">
        <f t="shared" si="4"/>
        <v>0</v>
      </c>
    </row>
    <row r="132" spans="2:14">
      <c r="B132" s="340" t="str">
        <f t="shared" ref="B132:C132" si="21">+B21</f>
        <v>201</v>
      </c>
      <c r="C132" s="362" t="str">
        <f t="shared" si="21"/>
        <v>化学肥料</v>
      </c>
      <c r="D132" s="356"/>
      <c r="E132" s="357"/>
      <c r="F132" s="363"/>
      <c r="G132" s="359"/>
      <c r="H132" s="329">
        <f>+係数!V8</f>
        <v>3.2671042127201012E-5</v>
      </c>
      <c r="I132" s="349"/>
      <c r="J132" s="318">
        <f t="shared" si="3"/>
        <v>0</v>
      </c>
      <c r="K132" s="349"/>
      <c r="L132" s="329">
        <f>+係数!V5</f>
        <v>4.2016806722688926E-3</v>
      </c>
      <c r="M132" s="361"/>
      <c r="N132" s="318">
        <f t="shared" si="4"/>
        <v>0</v>
      </c>
    </row>
    <row r="133" spans="2:14">
      <c r="B133" s="340" t="str">
        <f t="shared" ref="B133:C133" si="22">+B22</f>
        <v>202</v>
      </c>
      <c r="C133" s="362" t="str">
        <f t="shared" si="22"/>
        <v>無機化学工業製品</v>
      </c>
      <c r="D133" s="356"/>
      <c r="E133" s="357"/>
      <c r="F133" s="363"/>
      <c r="G133" s="359"/>
      <c r="H133" s="329">
        <f>+係数!W8</f>
        <v>3.3197994419575222E-5</v>
      </c>
      <c r="I133" s="349"/>
      <c r="J133" s="318">
        <f t="shared" si="3"/>
        <v>0</v>
      </c>
      <c r="K133" s="349"/>
      <c r="L133" s="329">
        <f>+係数!W5</f>
        <v>0.26252236135957063</v>
      </c>
      <c r="M133" s="361"/>
      <c r="N133" s="318">
        <f t="shared" si="4"/>
        <v>0</v>
      </c>
    </row>
    <row r="134" spans="2:14">
      <c r="B134" s="340" t="str">
        <f t="shared" ref="B134:C134" si="23">+B23</f>
        <v>203</v>
      </c>
      <c r="C134" s="362" t="str">
        <f t="shared" si="23"/>
        <v>石油化学系基礎製品</v>
      </c>
      <c r="D134" s="356"/>
      <c r="E134" s="357"/>
      <c r="F134" s="363"/>
      <c r="G134" s="359"/>
      <c r="H134" s="329">
        <f>+係数!X8</f>
        <v>0</v>
      </c>
      <c r="I134" s="349"/>
      <c r="J134" s="318">
        <f t="shared" si="3"/>
        <v>0</v>
      </c>
      <c r="K134" s="349"/>
      <c r="L134" s="329">
        <f>+係数!X5</f>
        <v>0.8317445845510123</v>
      </c>
      <c r="M134" s="361"/>
      <c r="N134" s="318">
        <f t="shared" si="4"/>
        <v>0</v>
      </c>
    </row>
    <row r="135" spans="2:14">
      <c r="B135" s="340" t="str">
        <f t="shared" ref="B135:C135" si="24">+B24</f>
        <v>204</v>
      </c>
      <c r="C135" s="362" t="str">
        <f t="shared" si="24"/>
        <v>有機化学工業製品（石油化学系基礎製品・合成樹脂を除く。）</v>
      </c>
      <c r="D135" s="356"/>
      <c r="E135" s="357"/>
      <c r="F135" s="363"/>
      <c r="G135" s="359"/>
      <c r="H135" s="329">
        <f>+係数!Y8</f>
        <v>0</v>
      </c>
      <c r="I135" s="349"/>
      <c r="J135" s="318">
        <f t="shared" si="3"/>
        <v>0</v>
      </c>
      <c r="K135" s="349"/>
      <c r="L135" s="329">
        <f>+係数!Y5</f>
        <v>0.21945584888000169</v>
      </c>
      <c r="M135" s="361"/>
      <c r="N135" s="318">
        <f t="shared" si="4"/>
        <v>0</v>
      </c>
    </row>
    <row r="136" spans="2:14">
      <c r="B136" s="340" t="str">
        <f t="shared" ref="B136:C136" si="25">+B25</f>
        <v>205</v>
      </c>
      <c r="C136" s="362" t="str">
        <f t="shared" si="25"/>
        <v>合成樹脂</v>
      </c>
      <c r="D136" s="356"/>
      <c r="E136" s="357"/>
      <c r="F136" s="363"/>
      <c r="G136" s="359"/>
      <c r="H136" s="329">
        <f>+係数!Z8</f>
        <v>0</v>
      </c>
      <c r="I136" s="349"/>
      <c r="J136" s="318">
        <f t="shared" si="3"/>
        <v>0</v>
      </c>
      <c r="K136" s="349"/>
      <c r="L136" s="329">
        <f>+係数!Z5</f>
        <v>0.12582395726787132</v>
      </c>
      <c r="M136" s="361"/>
      <c r="N136" s="318">
        <f t="shared" si="4"/>
        <v>0</v>
      </c>
    </row>
    <row r="137" spans="2:14">
      <c r="B137" s="340" t="str">
        <f t="shared" ref="B137:C137" si="26">+B26</f>
        <v>206</v>
      </c>
      <c r="C137" s="362" t="str">
        <f t="shared" si="26"/>
        <v>化学繊維</v>
      </c>
      <c r="D137" s="356"/>
      <c r="E137" s="357"/>
      <c r="F137" s="363"/>
      <c r="G137" s="359"/>
      <c r="H137" s="329">
        <f>+係数!AA8</f>
        <v>0</v>
      </c>
      <c r="I137" s="349"/>
      <c r="J137" s="318">
        <f t="shared" si="3"/>
        <v>0</v>
      </c>
      <c r="K137" s="349"/>
      <c r="L137" s="329">
        <f>+係数!AA5</f>
        <v>0</v>
      </c>
      <c r="M137" s="361"/>
      <c r="N137" s="318">
        <f t="shared" si="4"/>
        <v>0</v>
      </c>
    </row>
    <row r="138" spans="2:14">
      <c r="B138" s="340" t="str">
        <f t="shared" ref="B138:C138" si="27">+B27</f>
        <v>207</v>
      </c>
      <c r="C138" s="362" t="str">
        <f t="shared" si="27"/>
        <v>医薬品</v>
      </c>
      <c r="D138" s="356"/>
      <c r="E138" s="357"/>
      <c r="F138" s="363"/>
      <c r="G138" s="359"/>
      <c r="H138" s="329">
        <f>+係数!AB8</f>
        <v>3.0579041526475402E-3</v>
      </c>
      <c r="I138" s="349"/>
      <c r="J138" s="318">
        <f t="shared" si="3"/>
        <v>0</v>
      </c>
      <c r="K138" s="349"/>
      <c r="L138" s="329">
        <f>+係数!AB5</f>
        <v>2.3950732460378266E-2</v>
      </c>
      <c r="M138" s="361"/>
      <c r="N138" s="318">
        <f t="shared" si="4"/>
        <v>0</v>
      </c>
    </row>
    <row r="139" spans="2:14">
      <c r="B139" s="340" t="str">
        <f t="shared" ref="B139:C139" si="28">+B28</f>
        <v>208</v>
      </c>
      <c r="C139" s="362" t="str">
        <f t="shared" si="28"/>
        <v>化学最終製品（医薬品を除く。）</v>
      </c>
      <c r="D139" s="356"/>
      <c r="E139" s="357"/>
      <c r="F139" s="363"/>
      <c r="G139" s="359"/>
      <c r="H139" s="329">
        <f>+係数!AC8</f>
        <v>6.317367557128215E-3</v>
      </c>
      <c r="I139" s="349"/>
      <c r="J139" s="318">
        <f t="shared" si="3"/>
        <v>0</v>
      </c>
      <c r="K139" s="349"/>
      <c r="L139" s="329">
        <f>+係数!AC5</f>
        <v>6.1428697649761443E-2</v>
      </c>
      <c r="M139" s="361"/>
      <c r="N139" s="318">
        <f t="shared" si="4"/>
        <v>0</v>
      </c>
    </row>
    <row r="140" spans="2:14">
      <c r="B140" s="340" t="str">
        <f t="shared" ref="B140:C140" si="29">+B29</f>
        <v>211</v>
      </c>
      <c r="C140" s="362" t="str">
        <f t="shared" si="29"/>
        <v>石油製品</v>
      </c>
      <c r="D140" s="356"/>
      <c r="E140" s="357"/>
      <c r="F140" s="363"/>
      <c r="G140" s="359"/>
      <c r="H140" s="329">
        <f>+係数!AD8</f>
        <v>1.7728255972345543E-2</v>
      </c>
      <c r="I140" s="349"/>
      <c r="J140" s="318">
        <f t="shared" si="3"/>
        <v>0</v>
      </c>
      <c r="K140" s="349"/>
      <c r="L140" s="329">
        <f>+係数!AD5</f>
        <v>0.49610660061782419</v>
      </c>
      <c r="M140" s="361"/>
      <c r="N140" s="318">
        <f t="shared" si="4"/>
        <v>0</v>
      </c>
    </row>
    <row r="141" spans="2:14">
      <c r="B141" s="340" t="str">
        <f t="shared" ref="B141:C141" si="30">+B30</f>
        <v>212</v>
      </c>
      <c r="C141" s="362" t="str">
        <f t="shared" si="30"/>
        <v>石炭製品</v>
      </c>
      <c r="D141" s="356"/>
      <c r="E141" s="357"/>
      <c r="F141" s="363"/>
      <c r="G141" s="359"/>
      <c r="H141" s="329">
        <f>+係数!AE8</f>
        <v>0</v>
      </c>
      <c r="I141" s="349"/>
      <c r="J141" s="318">
        <f t="shared" si="3"/>
        <v>0</v>
      </c>
      <c r="K141" s="349"/>
      <c r="L141" s="329">
        <f>+係数!AE5</f>
        <v>0.23401143464964769</v>
      </c>
      <c r="M141" s="361"/>
      <c r="N141" s="318">
        <f t="shared" si="4"/>
        <v>0</v>
      </c>
    </row>
    <row r="142" spans="2:14">
      <c r="B142" s="340" t="str">
        <f t="shared" ref="B142:C142" si="31">+B31</f>
        <v>221</v>
      </c>
      <c r="C142" s="362" t="str">
        <f t="shared" si="31"/>
        <v>プラスチック製品</v>
      </c>
      <c r="D142" s="356"/>
      <c r="E142" s="357"/>
      <c r="F142" s="363"/>
      <c r="G142" s="359"/>
      <c r="H142" s="329">
        <f>+係数!AF8</f>
        <v>1.5724256404446423E-3</v>
      </c>
      <c r="I142" s="349"/>
      <c r="J142" s="318">
        <f t="shared" si="3"/>
        <v>0</v>
      </c>
      <c r="K142" s="349"/>
      <c r="L142" s="329">
        <f>+係数!AF5</f>
        <v>9.3398009361642775E-2</v>
      </c>
      <c r="M142" s="361"/>
      <c r="N142" s="318">
        <f t="shared" si="4"/>
        <v>0</v>
      </c>
    </row>
    <row r="143" spans="2:14">
      <c r="B143" s="340" t="str">
        <f t="shared" ref="B143:C143" si="32">+B32</f>
        <v>222</v>
      </c>
      <c r="C143" s="362" t="str">
        <f t="shared" si="32"/>
        <v>ゴム製品</v>
      </c>
      <c r="D143" s="356"/>
      <c r="E143" s="357"/>
      <c r="F143" s="363"/>
      <c r="G143" s="359"/>
      <c r="H143" s="329">
        <f>+係数!AG8</f>
        <v>1.2135711293378053E-3</v>
      </c>
      <c r="I143" s="349"/>
      <c r="J143" s="318">
        <f t="shared" si="3"/>
        <v>0</v>
      </c>
      <c r="K143" s="349"/>
      <c r="L143" s="329">
        <f>+係数!AG5</f>
        <v>8.2262948207171283E-2</v>
      </c>
      <c r="M143" s="361"/>
      <c r="N143" s="318">
        <f t="shared" si="4"/>
        <v>0</v>
      </c>
    </row>
    <row r="144" spans="2:14">
      <c r="B144" s="340" t="str">
        <f t="shared" ref="B144:C144" si="33">+B33</f>
        <v>231</v>
      </c>
      <c r="C144" s="362" t="str">
        <f t="shared" si="33"/>
        <v>なめし革・革製品・毛皮</v>
      </c>
      <c r="D144" s="356"/>
      <c r="E144" s="357"/>
      <c r="F144" s="363"/>
      <c r="G144" s="359"/>
      <c r="H144" s="329">
        <f>+係数!AH8</f>
        <v>2.9274834602849233E-3</v>
      </c>
      <c r="I144" s="349"/>
      <c r="J144" s="318">
        <f t="shared" si="3"/>
        <v>0</v>
      </c>
      <c r="K144" s="349"/>
      <c r="L144" s="329">
        <f>+係数!AH5</f>
        <v>0</v>
      </c>
      <c r="M144" s="361"/>
      <c r="N144" s="318">
        <f t="shared" si="4"/>
        <v>0</v>
      </c>
    </row>
    <row r="145" spans="2:14">
      <c r="B145" s="340" t="str">
        <f t="shared" ref="B145:C145" si="34">+B34</f>
        <v>251</v>
      </c>
      <c r="C145" s="362" t="str">
        <f t="shared" si="34"/>
        <v>ガラス・ガラス製品</v>
      </c>
      <c r="D145" s="356"/>
      <c r="E145" s="357"/>
      <c r="F145" s="363"/>
      <c r="G145" s="359"/>
      <c r="H145" s="329">
        <f>+係数!AI8</f>
        <v>1.9233758671658662E-5</v>
      </c>
      <c r="I145" s="349"/>
      <c r="J145" s="318">
        <f t="shared" si="3"/>
        <v>0</v>
      </c>
      <c r="K145" s="349"/>
      <c r="L145" s="329">
        <f>+係数!AI5</f>
        <v>6.7028290687268233E-2</v>
      </c>
      <c r="M145" s="361"/>
      <c r="N145" s="318">
        <f t="shared" si="4"/>
        <v>0</v>
      </c>
    </row>
    <row r="146" spans="2:14">
      <c r="B146" s="340" t="str">
        <f t="shared" ref="B146:C146" si="35">+B35</f>
        <v>252</v>
      </c>
      <c r="C146" s="362" t="str">
        <f t="shared" si="35"/>
        <v>セメント・セメント製品</v>
      </c>
      <c r="D146" s="356"/>
      <c r="E146" s="357"/>
      <c r="F146" s="363"/>
      <c r="G146" s="359"/>
      <c r="H146" s="329">
        <f>+係数!AJ8</f>
        <v>5.2695229237420986E-6</v>
      </c>
      <c r="I146" s="349"/>
      <c r="J146" s="318">
        <f t="shared" ref="J146:J177" si="36">$F$221*H146</f>
        <v>0</v>
      </c>
      <c r="K146" s="349"/>
      <c r="L146" s="329">
        <f>+係数!AJ5</f>
        <v>0.61985263313536554</v>
      </c>
      <c r="M146" s="361"/>
      <c r="N146" s="318">
        <f t="shared" si="4"/>
        <v>0</v>
      </c>
    </row>
    <row r="147" spans="2:14">
      <c r="B147" s="340" t="str">
        <f t="shared" ref="B147:C147" si="37">+B36</f>
        <v>253</v>
      </c>
      <c r="C147" s="362" t="str">
        <f t="shared" si="37"/>
        <v>陶磁器</v>
      </c>
      <c r="D147" s="356"/>
      <c r="E147" s="357"/>
      <c r="F147" s="363"/>
      <c r="G147" s="359"/>
      <c r="H147" s="329">
        <f>+係数!AK8</f>
        <v>5.3485657675982305E-5</v>
      </c>
      <c r="I147" s="349"/>
      <c r="J147" s="318">
        <f t="shared" si="36"/>
        <v>0</v>
      </c>
      <c r="K147" s="349"/>
      <c r="L147" s="329">
        <f>+係数!AK5</f>
        <v>1.8939186600251845E-2</v>
      </c>
      <c r="M147" s="361"/>
      <c r="N147" s="318">
        <f t="shared" si="4"/>
        <v>0</v>
      </c>
    </row>
    <row r="148" spans="2:14">
      <c r="B148" s="340" t="str">
        <f t="shared" ref="B148:C148" si="38">+B37</f>
        <v>259</v>
      </c>
      <c r="C148" s="362" t="str">
        <f t="shared" si="38"/>
        <v>その他の窯業・土石製品</v>
      </c>
      <c r="D148" s="356"/>
      <c r="E148" s="357"/>
      <c r="F148" s="363"/>
      <c r="G148" s="359"/>
      <c r="H148" s="329">
        <f>+係数!AL8</f>
        <v>3.5463889276784327E-4</v>
      </c>
      <c r="I148" s="349"/>
      <c r="J148" s="318">
        <f t="shared" si="36"/>
        <v>0</v>
      </c>
      <c r="K148" s="349"/>
      <c r="L148" s="329">
        <f>+係数!AL5</f>
        <v>0.11054711937667061</v>
      </c>
      <c r="M148" s="361"/>
      <c r="N148" s="318">
        <f t="shared" si="4"/>
        <v>0</v>
      </c>
    </row>
    <row r="149" spans="2:14">
      <c r="B149" s="340" t="str">
        <f t="shared" ref="B149:C149" si="39">+B38</f>
        <v>261</v>
      </c>
      <c r="C149" s="362" t="str">
        <f t="shared" si="39"/>
        <v>銑鉄・粗鋼</v>
      </c>
      <c r="D149" s="356"/>
      <c r="E149" s="357"/>
      <c r="F149" s="363"/>
      <c r="G149" s="359"/>
      <c r="H149" s="329">
        <f>+係数!AM8</f>
        <v>-1.1513907588376486E-4</v>
      </c>
      <c r="I149" s="349"/>
      <c r="J149" s="318">
        <f t="shared" si="36"/>
        <v>0</v>
      </c>
      <c r="K149" s="349"/>
      <c r="L149" s="329">
        <f>+係数!AM5</f>
        <v>1</v>
      </c>
      <c r="M149" s="361"/>
      <c r="N149" s="318">
        <f t="shared" si="4"/>
        <v>0</v>
      </c>
    </row>
    <row r="150" spans="2:14">
      <c r="B150" s="340" t="str">
        <f t="shared" ref="B150:C150" si="40">+B39</f>
        <v>262</v>
      </c>
      <c r="C150" s="362" t="str">
        <f t="shared" si="40"/>
        <v>鋼材</v>
      </c>
      <c r="D150" s="356"/>
      <c r="E150" s="357"/>
      <c r="F150" s="363"/>
      <c r="G150" s="359"/>
      <c r="H150" s="329">
        <f>+係数!AN8</f>
        <v>0</v>
      </c>
      <c r="I150" s="349"/>
      <c r="J150" s="318">
        <f t="shared" si="36"/>
        <v>0</v>
      </c>
      <c r="K150" s="349"/>
      <c r="L150" s="329">
        <f>+係数!AN5</f>
        <v>0</v>
      </c>
      <c r="M150" s="361"/>
      <c r="N150" s="318">
        <f t="shared" si="4"/>
        <v>0</v>
      </c>
    </row>
    <row r="151" spans="2:14">
      <c r="B151" s="340" t="str">
        <f t="shared" ref="B151:C151" si="41">+B40</f>
        <v>263</v>
      </c>
      <c r="C151" s="362" t="str">
        <f t="shared" si="41"/>
        <v>鋳鍛造品（鉄）</v>
      </c>
      <c r="D151" s="356"/>
      <c r="E151" s="357"/>
      <c r="F151" s="363"/>
      <c r="G151" s="359"/>
      <c r="H151" s="329">
        <f>+係数!AO8</f>
        <v>0</v>
      </c>
      <c r="I151" s="349"/>
      <c r="J151" s="318">
        <f t="shared" si="36"/>
        <v>0</v>
      </c>
      <c r="K151" s="349"/>
      <c r="L151" s="329">
        <f>+係数!AO5</f>
        <v>0.13144954389965791</v>
      </c>
      <c r="M151" s="361"/>
      <c r="N151" s="318">
        <f t="shared" si="4"/>
        <v>0</v>
      </c>
    </row>
    <row r="152" spans="2:14">
      <c r="B152" s="340" t="str">
        <f t="shared" ref="B152:C152" si="42">+B41</f>
        <v>269</v>
      </c>
      <c r="C152" s="362" t="str">
        <f t="shared" si="42"/>
        <v>その他の鉄鋼製品</v>
      </c>
      <c r="D152" s="356"/>
      <c r="E152" s="357"/>
      <c r="F152" s="363"/>
      <c r="G152" s="359"/>
      <c r="H152" s="329">
        <f>+係数!AP8</f>
        <v>0</v>
      </c>
      <c r="I152" s="349"/>
      <c r="J152" s="318">
        <f t="shared" si="36"/>
        <v>0</v>
      </c>
      <c r="K152" s="349"/>
      <c r="L152" s="329">
        <f>+係数!AP5</f>
        <v>0.2971725407680168</v>
      </c>
      <c r="M152" s="361"/>
      <c r="N152" s="318">
        <f t="shared" si="4"/>
        <v>0</v>
      </c>
    </row>
    <row r="153" spans="2:14">
      <c r="B153" s="340" t="str">
        <f t="shared" ref="B153:C153" si="43">+B42</f>
        <v>271</v>
      </c>
      <c r="C153" s="362" t="str">
        <f t="shared" si="43"/>
        <v>非鉄金属製錬・精製</v>
      </c>
      <c r="D153" s="356"/>
      <c r="E153" s="357"/>
      <c r="F153" s="363"/>
      <c r="G153" s="359"/>
      <c r="H153" s="329">
        <f>+係数!AQ8</f>
        <v>-2.9245852226768649E-5</v>
      </c>
      <c r="I153" s="349"/>
      <c r="J153" s="318">
        <f t="shared" si="36"/>
        <v>0</v>
      </c>
      <c r="K153" s="349"/>
      <c r="L153" s="329">
        <f>+係数!AQ5</f>
        <v>0</v>
      </c>
      <c r="M153" s="361"/>
      <c r="N153" s="318">
        <f t="shared" si="4"/>
        <v>0</v>
      </c>
    </row>
    <row r="154" spans="2:14">
      <c r="B154" s="340" t="str">
        <f t="shared" ref="B154:C154" si="44">+B43</f>
        <v>272</v>
      </c>
      <c r="C154" s="362" t="str">
        <f t="shared" si="44"/>
        <v>非鉄金属加工製品</v>
      </c>
      <c r="D154" s="356"/>
      <c r="E154" s="357"/>
      <c r="F154" s="363"/>
      <c r="G154" s="359"/>
      <c r="H154" s="329">
        <f>+係数!AR8</f>
        <v>2.2658948572091025E-5</v>
      </c>
      <c r="I154" s="349"/>
      <c r="J154" s="318">
        <f t="shared" si="36"/>
        <v>0</v>
      </c>
      <c r="K154" s="349"/>
      <c r="L154" s="329">
        <f>+係数!AR5</f>
        <v>0.10042304548073955</v>
      </c>
      <c r="M154" s="361"/>
      <c r="N154" s="318">
        <f t="shared" si="4"/>
        <v>0</v>
      </c>
    </row>
    <row r="155" spans="2:14">
      <c r="B155" s="340" t="str">
        <f t="shared" ref="B155:C155" si="45">+B44</f>
        <v>281</v>
      </c>
      <c r="C155" s="362" t="str">
        <f t="shared" si="45"/>
        <v>建設用・建築用金属製品</v>
      </c>
      <c r="D155" s="356"/>
      <c r="E155" s="357"/>
      <c r="F155" s="363"/>
      <c r="G155" s="359"/>
      <c r="H155" s="329">
        <f>+係数!AS8</f>
        <v>1.0460003003628067E-4</v>
      </c>
      <c r="I155" s="349"/>
      <c r="J155" s="318">
        <f t="shared" si="36"/>
        <v>0</v>
      </c>
      <c r="K155" s="349"/>
      <c r="L155" s="329">
        <f>+係数!AS5</f>
        <v>0.21712542486209396</v>
      </c>
      <c r="M155" s="361"/>
      <c r="N155" s="318">
        <f t="shared" si="4"/>
        <v>0</v>
      </c>
    </row>
    <row r="156" spans="2:14">
      <c r="B156" s="340" t="str">
        <f t="shared" ref="B156:C156" si="46">+B45</f>
        <v>289</v>
      </c>
      <c r="C156" s="362" t="str">
        <f t="shared" si="46"/>
        <v>その他の金属製品</v>
      </c>
      <c r="D156" s="356"/>
      <c r="E156" s="357"/>
      <c r="F156" s="363"/>
      <c r="G156" s="359"/>
      <c r="H156" s="329">
        <f>+係数!AT8</f>
        <v>9.1241789424594444E-4</v>
      </c>
      <c r="I156" s="349"/>
      <c r="J156" s="318">
        <f t="shared" si="36"/>
        <v>0</v>
      </c>
      <c r="K156" s="349"/>
      <c r="L156" s="329">
        <f>+係数!AT5</f>
        <v>0.21894625504065579</v>
      </c>
      <c r="M156" s="361"/>
      <c r="N156" s="318">
        <f t="shared" si="4"/>
        <v>0</v>
      </c>
    </row>
    <row r="157" spans="2:14">
      <c r="B157" s="340" t="str">
        <f t="shared" ref="B157:C157" si="47">+B46</f>
        <v>291</v>
      </c>
      <c r="C157" s="362" t="str">
        <f t="shared" si="47"/>
        <v>はん用機械</v>
      </c>
      <c r="D157" s="356"/>
      <c r="E157" s="357"/>
      <c r="F157" s="363"/>
      <c r="G157" s="359"/>
      <c r="H157" s="329">
        <f>+係数!AU8</f>
        <v>0</v>
      </c>
      <c r="I157" s="349"/>
      <c r="J157" s="318">
        <f t="shared" si="36"/>
        <v>0</v>
      </c>
      <c r="K157" s="349"/>
      <c r="L157" s="329">
        <f>+係数!AU5</f>
        <v>7.7647809341540919E-2</v>
      </c>
      <c r="M157" s="361"/>
      <c r="N157" s="318">
        <f t="shared" si="4"/>
        <v>0</v>
      </c>
    </row>
    <row r="158" spans="2:14">
      <c r="B158" s="340" t="str">
        <f t="shared" ref="B158:C158" si="48">+B47</f>
        <v>301</v>
      </c>
      <c r="C158" s="362" t="str">
        <f t="shared" si="48"/>
        <v>生産用機械</v>
      </c>
      <c r="D158" s="356"/>
      <c r="E158" s="357"/>
      <c r="F158" s="363"/>
      <c r="G158" s="359"/>
      <c r="H158" s="329">
        <f>+係数!AV8</f>
        <v>2.1605043987342605E-5</v>
      </c>
      <c r="I158" s="349"/>
      <c r="J158" s="318">
        <f t="shared" si="36"/>
        <v>0</v>
      </c>
      <c r="K158" s="349"/>
      <c r="L158" s="329">
        <f>+係数!AV5</f>
        <v>0.11959461149077089</v>
      </c>
      <c r="M158" s="361"/>
      <c r="N158" s="318">
        <f t="shared" si="4"/>
        <v>0</v>
      </c>
    </row>
    <row r="159" spans="2:14">
      <c r="B159" s="340" t="str">
        <f t="shared" ref="B159:C159" si="49">+B48</f>
        <v>311</v>
      </c>
      <c r="C159" s="362" t="str">
        <f t="shared" si="49"/>
        <v>業務用機械</v>
      </c>
      <c r="D159" s="356"/>
      <c r="E159" s="357"/>
      <c r="F159" s="363"/>
      <c r="G159" s="359"/>
      <c r="H159" s="329">
        <f>+係数!AW8</f>
        <v>2.2105648665098106E-4</v>
      </c>
      <c r="I159" s="349"/>
      <c r="J159" s="318">
        <f t="shared" si="36"/>
        <v>0</v>
      </c>
      <c r="K159" s="349"/>
      <c r="L159" s="329">
        <f>+係数!AW5</f>
        <v>6.8513524783853641E-2</v>
      </c>
      <c r="M159" s="361"/>
      <c r="N159" s="318">
        <f t="shared" si="4"/>
        <v>0</v>
      </c>
    </row>
    <row r="160" spans="2:14">
      <c r="B160" s="340" t="str">
        <f t="shared" ref="B160:C160" si="50">+B49</f>
        <v>321</v>
      </c>
      <c r="C160" s="362" t="str">
        <f t="shared" si="50"/>
        <v>電子デバイス</v>
      </c>
      <c r="D160" s="356"/>
      <c r="E160" s="357"/>
      <c r="F160" s="363"/>
      <c r="G160" s="359"/>
      <c r="H160" s="329">
        <f>+係数!AX8</f>
        <v>4.4790944851807842E-6</v>
      </c>
      <c r="I160" s="349"/>
      <c r="J160" s="318">
        <f t="shared" si="36"/>
        <v>0</v>
      </c>
      <c r="K160" s="349"/>
      <c r="L160" s="329">
        <f>+係数!AX5</f>
        <v>3.0100586143280372E-2</v>
      </c>
      <c r="M160" s="361"/>
      <c r="N160" s="318">
        <f t="shared" si="4"/>
        <v>0</v>
      </c>
    </row>
    <row r="161" spans="2:14">
      <c r="B161" s="340" t="str">
        <f t="shared" ref="B161:C161" si="51">+B50</f>
        <v>329</v>
      </c>
      <c r="C161" s="362" t="str">
        <f t="shared" si="51"/>
        <v>その他の電子部品</v>
      </c>
      <c r="D161" s="356"/>
      <c r="E161" s="357"/>
      <c r="F161" s="363"/>
      <c r="G161" s="359"/>
      <c r="H161" s="329">
        <f>+係数!AY8</f>
        <v>9.5378364919731986E-5</v>
      </c>
      <c r="I161" s="349"/>
      <c r="J161" s="318">
        <f t="shared" si="36"/>
        <v>0</v>
      </c>
      <c r="K161" s="349"/>
      <c r="L161" s="329">
        <f>+係数!AY5</f>
        <v>0.1981536806883365</v>
      </c>
      <c r="M161" s="361"/>
      <c r="N161" s="318">
        <f t="shared" si="4"/>
        <v>0</v>
      </c>
    </row>
    <row r="162" spans="2:14">
      <c r="B162" s="340" t="str">
        <f t="shared" ref="B162:C162" si="52">+B51</f>
        <v>331</v>
      </c>
      <c r="C162" s="362" t="str">
        <f t="shared" si="52"/>
        <v>産業用電気機器</v>
      </c>
      <c r="D162" s="356"/>
      <c r="E162" s="357"/>
      <c r="F162" s="363"/>
      <c r="G162" s="359"/>
      <c r="H162" s="329">
        <f>+係数!AZ8</f>
        <v>2.7928471495833124E-5</v>
      </c>
      <c r="I162" s="349"/>
      <c r="J162" s="318">
        <f t="shared" si="36"/>
        <v>0</v>
      </c>
      <c r="K162" s="349"/>
      <c r="L162" s="329">
        <f>+係数!AZ5</f>
        <v>3.0875653787750923E-2</v>
      </c>
      <c r="M162" s="361"/>
      <c r="N162" s="318">
        <f t="shared" si="4"/>
        <v>0</v>
      </c>
    </row>
    <row r="163" spans="2:14">
      <c r="B163" s="340" t="str">
        <f t="shared" ref="B163:C163" si="53">+B52</f>
        <v>332</v>
      </c>
      <c r="C163" s="362" t="str">
        <f t="shared" si="53"/>
        <v>民生用電気機器</v>
      </c>
      <c r="D163" s="356"/>
      <c r="E163" s="357"/>
      <c r="F163" s="363"/>
      <c r="G163" s="359"/>
      <c r="H163" s="329">
        <f>+係数!BA8</f>
        <v>1.0776964807491154E-2</v>
      </c>
      <c r="I163" s="349"/>
      <c r="J163" s="318">
        <f t="shared" si="36"/>
        <v>0</v>
      </c>
      <c r="K163" s="349"/>
      <c r="L163" s="329">
        <f>+係数!BA5</f>
        <v>4.1707409550797436E-3</v>
      </c>
      <c r="M163" s="361"/>
      <c r="N163" s="318">
        <f t="shared" si="4"/>
        <v>0</v>
      </c>
    </row>
    <row r="164" spans="2:14">
      <c r="B164" s="340" t="str">
        <f t="shared" ref="B164:C164" si="54">+B53</f>
        <v>333</v>
      </c>
      <c r="C164" s="362" t="str">
        <f t="shared" si="54"/>
        <v>電子応用装置・電気計測器</v>
      </c>
      <c r="D164" s="356"/>
      <c r="E164" s="357"/>
      <c r="F164" s="363"/>
      <c r="G164" s="359"/>
      <c r="H164" s="329">
        <f>+係数!BB8</f>
        <v>0</v>
      </c>
      <c r="I164" s="349"/>
      <c r="J164" s="318">
        <f t="shared" si="36"/>
        <v>0</v>
      </c>
      <c r="K164" s="349"/>
      <c r="L164" s="329">
        <f>+係数!BB5</f>
        <v>4.9917300694674149E-2</v>
      </c>
      <c r="M164" s="361"/>
      <c r="N164" s="318">
        <f t="shared" si="4"/>
        <v>0</v>
      </c>
    </row>
    <row r="165" spans="2:14">
      <c r="B165" s="340" t="str">
        <f t="shared" ref="B165:C165" si="55">+B54</f>
        <v>339</v>
      </c>
      <c r="C165" s="362" t="str">
        <f t="shared" si="55"/>
        <v>その他の電気機械</v>
      </c>
      <c r="D165" s="356"/>
      <c r="E165" s="357"/>
      <c r="F165" s="363"/>
      <c r="G165" s="359"/>
      <c r="H165" s="329">
        <f>+係数!BC8</f>
        <v>2.2192595793339852E-3</v>
      </c>
      <c r="I165" s="349"/>
      <c r="J165" s="318">
        <f t="shared" si="36"/>
        <v>0</v>
      </c>
      <c r="K165" s="349"/>
      <c r="L165" s="329">
        <f>+係数!BC5</f>
        <v>2.4719032587645073E-2</v>
      </c>
      <c r="M165" s="361"/>
      <c r="N165" s="318">
        <f t="shared" si="4"/>
        <v>0</v>
      </c>
    </row>
    <row r="166" spans="2:14">
      <c r="B166" s="340" t="str">
        <f t="shared" ref="B166:C166" si="56">+B55</f>
        <v>341</v>
      </c>
      <c r="C166" s="362" t="str">
        <f t="shared" si="56"/>
        <v>通信・映像・音響機器</v>
      </c>
      <c r="D166" s="356"/>
      <c r="E166" s="357"/>
      <c r="F166" s="363"/>
      <c r="G166" s="359"/>
      <c r="H166" s="329">
        <f>+係数!BD8</f>
        <v>9.5296687314413986E-3</v>
      </c>
      <c r="I166" s="349"/>
      <c r="J166" s="318">
        <f t="shared" si="36"/>
        <v>0</v>
      </c>
      <c r="K166" s="349"/>
      <c r="L166" s="329">
        <f>+係数!BD5</f>
        <v>0.11462632406117834</v>
      </c>
      <c r="M166" s="361"/>
      <c r="N166" s="318">
        <f t="shared" si="4"/>
        <v>0</v>
      </c>
    </row>
    <row r="167" spans="2:14">
      <c r="B167" s="340" t="str">
        <f t="shared" ref="B167:C167" si="57">+B56</f>
        <v>342</v>
      </c>
      <c r="C167" s="362" t="str">
        <f t="shared" si="57"/>
        <v>電子計算機・同附属装置</v>
      </c>
      <c r="D167" s="356"/>
      <c r="E167" s="357"/>
      <c r="F167" s="363"/>
      <c r="G167" s="359"/>
      <c r="H167" s="329">
        <f>+係数!BE8</f>
        <v>1.865411115004703E-3</v>
      </c>
      <c r="I167" s="349"/>
      <c r="J167" s="318">
        <f t="shared" si="36"/>
        <v>0</v>
      </c>
      <c r="K167" s="349"/>
      <c r="L167" s="329">
        <f>+係数!BE5</f>
        <v>2.1529502898202324E-2</v>
      </c>
      <c r="M167" s="361"/>
      <c r="N167" s="318">
        <f t="shared" si="4"/>
        <v>0</v>
      </c>
    </row>
    <row r="168" spans="2:14">
      <c r="B168" s="340" t="str">
        <f t="shared" ref="B168:C168" si="58">+B57</f>
        <v>351</v>
      </c>
      <c r="C168" s="362" t="str">
        <f t="shared" si="58"/>
        <v>乗用車</v>
      </c>
      <c r="D168" s="356"/>
      <c r="E168" s="357"/>
      <c r="F168" s="363"/>
      <c r="G168" s="359"/>
      <c r="H168" s="329">
        <f>+係数!BF8</f>
        <v>4.1055380051167066E-2</v>
      </c>
      <c r="I168" s="349"/>
      <c r="J168" s="318">
        <f t="shared" si="36"/>
        <v>0</v>
      </c>
      <c r="K168" s="349"/>
      <c r="L168" s="329">
        <f>+係数!BF5</f>
        <v>0.19670867825092597</v>
      </c>
      <c r="M168" s="361"/>
      <c r="N168" s="318">
        <f t="shared" si="4"/>
        <v>0</v>
      </c>
    </row>
    <row r="169" spans="2:14">
      <c r="B169" s="340" t="str">
        <f t="shared" ref="B169:C169" si="59">+B58</f>
        <v>352</v>
      </c>
      <c r="C169" s="362" t="str">
        <f t="shared" si="59"/>
        <v>その他の自動車</v>
      </c>
      <c r="D169" s="356"/>
      <c r="E169" s="357"/>
      <c r="F169" s="363"/>
      <c r="G169" s="359"/>
      <c r="H169" s="329">
        <f>+係数!BG8</f>
        <v>2.1204560245138208E-3</v>
      </c>
      <c r="I169" s="349"/>
      <c r="J169" s="318">
        <f t="shared" si="36"/>
        <v>0</v>
      </c>
      <c r="K169" s="349"/>
      <c r="L169" s="329">
        <f>+係数!BG5</f>
        <v>0.87584246853430781</v>
      </c>
      <c r="M169" s="361"/>
      <c r="N169" s="318">
        <f t="shared" si="4"/>
        <v>0</v>
      </c>
    </row>
    <row r="170" spans="2:14">
      <c r="B170" s="340" t="str">
        <f t="shared" ref="B170:C170" si="60">+B59</f>
        <v>353</v>
      </c>
      <c r="C170" s="362" t="str">
        <f t="shared" si="60"/>
        <v>自動車部品・同附属品</v>
      </c>
      <c r="D170" s="356"/>
      <c r="E170" s="357"/>
      <c r="F170" s="363"/>
      <c r="G170" s="359"/>
      <c r="H170" s="329">
        <f>+係数!BH8</f>
        <v>3.6623184320007585E-5</v>
      </c>
      <c r="I170" s="349"/>
      <c r="J170" s="318">
        <f t="shared" si="36"/>
        <v>0</v>
      </c>
      <c r="K170" s="349"/>
      <c r="L170" s="329">
        <f>+係数!BH5</f>
        <v>0.30844002529494663</v>
      </c>
      <c r="M170" s="361"/>
      <c r="N170" s="318">
        <f t="shared" si="4"/>
        <v>0</v>
      </c>
    </row>
    <row r="171" spans="2:14">
      <c r="B171" s="340" t="str">
        <f t="shared" ref="B171:C171" si="61">+B60</f>
        <v>354</v>
      </c>
      <c r="C171" s="362" t="str">
        <f t="shared" si="61"/>
        <v>船舶・同修理</v>
      </c>
      <c r="D171" s="356"/>
      <c r="E171" s="357"/>
      <c r="F171" s="363"/>
      <c r="G171" s="359"/>
      <c r="H171" s="329">
        <f>+係数!BI8</f>
        <v>5.1114372360298363E-5</v>
      </c>
      <c r="I171" s="349"/>
      <c r="J171" s="318">
        <f t="shared" si="36"/>
        <v>0</v>
      </c>
      <c r="K171" s="349"/>
      <c r="L171" s="329">
        <f>+係数!BI5</f>
        <v>5.4751068818094106E-2</v>
      </c>
      <c r="M171" s="361"/>
      <c r="N171" s="318">
        <f t="shared" si="4"/>
        <v>0</v>
      </c>
    </row>
    <row r="172" spans="2:14">
      <c r="B172" s="340" t="str">
        <f t="shared" ref="B172:C172" si="62">+B61</f>
        <v>359</v>
      </c>
      <c r="C172" s="362" t="str">
        <f t="shared" si="62"/>
        <v>その他の輸送機械・同修理</v>
      </c>
      <c r="D172" s="356"/>
      <c r="E172" s="357"/>
      <c r="F172" s="363"/>
      <c r="G172" s="359"/>
      <c r="H172" s="329">
        <f>+係数!BJ8</f>
        <v>3.7123788997763088E-4</v>
      </c>
      <c r="I172" s="349"/>
      <c r="J172" s="318">
        <f t="shared" si="36"/>
        <v>0</v>
      </c>
      <c r="K172" s="349"/>
      <c r="L172" s="329">
        <f>+係数!BJ5</f>
        <v>0.1383649812674117</v>
      </c>
      <c r="M172" s="361"/>
      <c r="N172" s="318">
        <f t="shared" si="4"/>
        <v>0</v>
      </c>
    </row>
    <row r="173" spans="2:14">
      <c r="B173" s="340" t="str">
        <f t="shared" ref="B173:C173" si="63">+B62</f>
        <v>391</v>
      </c>
      <c r="C173" s="362" t="str">
        <f t="shared" si="63"/>
        <v>その他の製造工業製品</v>
      </c>
      <c r="D173" s="356"/>
      <c r="E173" s="357"/>
      <c r="F173" s="363"/>
      <c r="G173" s="359"/>
      <c r="H173" s="329">
        <f>+係数!BK8</f>
        <v>4.712534350702559E-3</v>
      </c>
      <c r="I173" s="349"/>
      <c r="J173" s="318">
        <f t="shared" si="36"/>
        <v>0</v>
      </c>
      <c r="K173" s="349"/>
      <c r="L173" s="329">
        <f>+係数!BK5</f>
        <v>0.39173244364879156</v>
      </c>
      <c r="M173" s="361"/>
      <c r="N173" s="318">
        <f t="shared" si="4"/>
        <v>0</v>
      </c>
    </row>
    <row r="174" spans="2:14">
      <c r="B174" s="340" t="str">
        <f t="shared" ref="B174:C174" si="64">+B63</f>
        <v>392</v>
      </c>
      <c r="C174" s="362" t="str">
        <f t="shared" si="64"/>
        <v>再生資源回収・加工処理</v>
      </c>
      <c r="D174" s="356"/>
      <c r="E174" s="357"/>
      <c r="F174" s="363"/>
      <c r="G174" s="359"/>
      <c r="H174" s="329">
        <f>+係数!BL8</f>
        <v>1.3951061940607207E-3</v>
      </c>
      <c r="I174" s="349"/>
      <c r="J174" s="318">
        <f t="shared" si="36"/>
        <v>0</v>
      </c>
      <c r="K174" s="349"/>
      <c r="L174" s="329">
        <f>+係数!BL5</f>
        <v>1</v>
      </c>
      <c r="M174" s="361"/>
      <c r="N174" s="318">
        <f t="shared" si="4"/>
        <v>0</v>
      </c>
    </row>
    <row r="175" spans="2:14">
      <c r="B175" s="340" t="str">
        <f t="shared" ref="B175:C175" si="65">+B64</f>
        <v>411</v>
      </c>
      <c r="C175" s="362" t="str">
        <f t="shared" si="65"/>
        <v>建築</v>
      </c>
      <c r="D175" s="356"/>
      <c r="E175" s="357"/>
      <c r="F175" s="363"/>
      <c r="G175" s="359"/>
      <c r="H175" s="329">
        <f>+係数!BM8</f>
        <v>0</v>
      </c>
      <c r="I175" s="349"/>
      <c r="J175" s="318">
        <f t="shared" si="36"/>
        <v>0</v>
      </c>
      <c r="K175" s="349"/>
      <c r="L175" s="329">
        <f>+係数!BM5</f>
        <v>1</v>
      </c>
      <c r="M175" s="361"/>
      <c r="N175" s="318">
        <f t="shared" si="4"/>
        <v>0</v>
      </c>
    </row>
    <row r="176" spans="2:14">
      <c r="B176" s="340" t="str">
        <f t="shared" ref="B176:C176" si="66">+B65</f>
        <v>412</v>
      </c>
      <c r="C176" s="362" t="str">
        <f t="shared" si="66"/>
        <v>建設補修</v>
      </c>
      <c r="D176" s="356"/>
      <c r="E176" s="357"/>
      <c r="F176" s="363"/>
      <c r="G176" s="359"/>
      <c r="H176" s="329">
        <f>+係数!BN8</f>
        <v>0</v>
      </c>
      <c r="I176" s="349"/>
      <c r="J176" s="318">
        <f t="shared" si="36"/>
        <v>0</v>
      </c>
      <c r="K176" s="349"/>
      <c r="L176" s="329">
        <f>+係数!BN5</f>
        <v>1</v>
      </c>
      <c r="M176" s="361"/>
      <c r="N176" s="318">
        <f t="shared" si="4"/>
        <v>0</v>
      </c>
    </row>
    <row r="177" spans="2:14">
      <c r="B177" s="340" t="str">
        <f t="shared" ref="B177:C177" si="67">+B66</f>
        <v>413</v>
      </c>
      <c r="C177" s="362" t="str">
        <f t="shared" si="67"/>
        <v>公共事業</v>
      </c>
      <c r="D177" s="356"/>
      <c r="E177" s="357"/>
      <c r="F177" s="363"/>
      <c r="G177" s="359"/>
      <c r="H177" s="329">
        <f>+係数!BO8</f>
        <v>0</v>
      </c>
      <c r="I177" s="349"/>
      <c r="J177" s="318">
        <f t="shared" si="36"/>
        <v>0</v>
      </c>
      <c r="K177" s="349"/>
      <c r="L177" s="329">
        <f>+係数!BO5</f>
        <v>1</v>
      </c>
      <c r="M177" s="361"/>
      <c r="N177" s="318">
        <f t="shared" si="4"/>
        <v>0</v>
      </c>
    </row>
    <row r="178" spans="2:14">
      <c r="B178" s="340" t="str">
        <f t="shared" ref="B178:C178" si="68">+B67</f>
        <v>419</v>
      </c>
      <c r="C178" s="362" t="str">
        <f t="shared" si="68"/>
        <v>その他の土木建設</v>
      </c>
      <c r="D178" s="356"/>
      <c r="E178" s="357"/>
      <c r="F178" s="363"/>
      <c r="G178" s="359"/>
      <c r="H178" s="329">
        <f>+係数!BP8</f>
        <v>0</v>
      </c>
      <c r="I178" s="349"/>
      <c r="J178" s="318">
        <f t="shared" ref="J178:J209" si="69">$F$221*H178</f>
        <v>0</v>
      </c>
      <c r="K178" s="349"/>
      <c r="L178" s="329">
        <f>+係数!BP5</f>
        <v>1</v>
      </c>
      <c r="M178" s="361"/>
      <c r="N178" s="318">
        <f t="shared" ref="N178:N220" si="70">J178*L178</f>
        <v>0</v>
      </c>
    </row>
    <row r="179" spans="2:14">
      <c r="B179" s="340" t="str">
        <f t="shared" ref="B179:C179" si="71">+B68</f>
        <v>461</v>
      </c>
      <c r="C179" s="362" t="str">
        <f t="shared" si="71"/>
        <v>電力</v>
      </c>
      <c r="D179" s="356"/>
      <c r="E179" s="357"/>
      <c r="F179" s="363"/>
      <c r="G179" s="359"/>
      <c r="H179" s="329">
        <f>+係数!BQ8</f>
        <v>2.0590924300668438E-2</v>
      </c>
      <c r="I179" s="349"/>
      <c r="J179" s="318">
        <f t="shared" si="69"/>
        <v>0</v>
      </c>
      <c r="K179" s="349"/>
      <c r="L179" s="329">
        <f>+係数!BQ5</f>
        <v>0.7685704324640783</v>
      </c>
      <c r="M179" s="361"/>
      <c r="N179" s="318">
        <f t="shared" si="70"/>
        <v>0</v>
      </c>
    </row>
    <row r="180" spans="2:14">
      <c r="B180" s="340" t="str">
        <f t="shared" ref="B180:C180" si="72">+B69</f>
        <v>462</v>
      </c>
      <c r="C180" s="362" t="str">
        <f t="shared" si="72"/>
        <v>ガス・熱供給</v>
      </c>
      <c r="D180" s="356"/>
      <c r="E180" s="357"/>
      <c r="F180" s="363"/>
      <c r="G180" s="359"/>
      <c r="H180" s="329">
        <f>+係数!BR8</f>
        <v>2.9388129345709686E-3</v>
      </c>
      <c r="I180" s="349"/>
      <c r="J180" s="318">
        <f t="shared" si="69"/>
        <v>0</v>
      </c>
      <c r="K180" s="349"/>
      <c r="L180" s="329">
        <f>+係数!BR5</f>
        <v>0.79462681409813407</v>
      </c>
      <c r="M180" s="361"/>
      <c r="N180" s="318">
        <f t="shared" si="70"/>
        <v>0</v>
      </c>
    </row>
    <row r="181" spans="2:14">
      <c r="B181" s="340" t="str">
        <f t="shared" ref="B181:C181" si="73">+B70</f>
        <v>471</v>
      </c>
      <c r="C181" s="362" t="str">
        <f t="shared" si="73"/>
        <v>水道</v>
      </c>
      <c r="D181" s="356"/>
      <c r="E181" s="357"/>
      <c r="F181" s="363"/>
      <c r="G181" s="359"/>
      <c r="H181" s="329">
        <f>+係数!BS8</f>
        <v>6.6303772187984965E-3</v>
      </c>
      <c r="I181" s="349"/>
      <c r="J181" s="318">
        <f t="shared" si="69"/>
        <v>0</v>
      </c>
      <c r="K181" s="349"/>
      <c r="L181" s="329">
        <f>+係数!BS5</f>
        <v>0.97160878439557408</v>
      </c>
      <c r="M181" s="361"/>
      <c r="N181" s="318">
        <f t="shared" si="70"/>
        <v>0</v>
      </c>
    </row>
    <row r="182" spans="2:14">
      <c r="B182" s="340" t="str">
        <f t="shared" ref="B182:C182" si="74">+B71</f>
        <v>481</v>
      </c>
      <c r="C182" s="362" t="str">
        <f t="shared" si="74"/>
        <v>廃棄物処理</v>
      </c>
      <c r="D182" s="356"/>
      <c r="E182" s="357"/>
      <c r="F182" s="363"/>
      <c r="G182" s="359"/>
      <c r="H182" s="329">
        <f>+係数!BT8</f>
        <v>3.2065046990970673E-3</v>
      </c>
      <c r="I182" s="349"/>
      <c r="J182" s="318">
        <f t="shared" si="69"/>
        <v>0</v>
      </c>
      <c r="K182" s="349"/>
      <c r="L182" s="329">
        <f>+係数!BT5</f>
        <v>0.99995717207190804</v>
      </c>
      <c r="M182" s="361"/>
      <c r="N182" s="318">
        <f t="shared" si="70"/>
        <v>0</v>
      </c>
    </row>
    <row r="183" spans="2:14">
      <c r="B183" s="340" t="str">
        <f t="shared" ref="B183:C183" si="75">+B72</f>
        <v>511</v>
      </c>
      <c r="C183" s="362" t="str">
        <f t="shared" si="75"/>
        <v>商業</v>
      </c>
      <c r="D183" s="356"/>
      <c r="E183" s="357"/>
      <c r="F183" s="363"/>
      <c r="G183" s="359"/>
      <c r="H183" s="329">
        <f>+係数!BU8</f>
        <v>0.1648014312024261</v>
      </c>
      <c r="I183" s="349"/>
      <c r="J183" s="318">
        <f t="shared" si="69"/>
        <v>0</v>
      </c>
      <c r="K183" s="349"/>
      <c r="L183" s="329">
        <f>+係数!BU5</f>
        <v>0.22793518596021312</v>
      </c>
      <c r="M183" s="361"/>
      <c r="N183" s="318">
        <f t="shared" si="70"/>
        <v>0</v>
      </c>
    </row>
    <row r="184" spans="2:14">
      <c r="B184" s="340" t="str">
        <f t="shared" ref="B184:C184" si="76">+B73</f>
        <v>531</v>
      </c>
      <c r="C184" s="362" t="str">
        <f t="shared" si="76"/>
        <v>金融・保険</v>
      </c>
      <c r="D184" s="356"/>
      <c r="E184" s="357"/>
      <c r="F184" s="363"/>
      <c r="G184" s="359"/>
      <c r="H184" s="329">
        <f>+係数!BV8</f>
        <v>5.4455776846243226E-2</v>
      </c>
      <c r="I184" s="349"/>
      <c r="J184" s="318">
        <f t="shared" si="69"/>
        <v>0</v>
      </c>
      <c r="K184" s="349"/>
      <c r="L184" s="329">
        <f>+係数!BV5</f>
        <v>0.86605299143730319</v>
      </c>
      <c r="M184" s="361"/>
      <c r="N184" s="318">
        <f t="shared" si="70"/>
        <v>0</v>
      </c>
    </row>
    <row r="185" spans="2:14">
      <c r="B185" s="340" t="str">
        <f t="shared" ref="B185:C185" si="77">+B74</f>
        <v>551</v>
      </c>
      <c r="C185" s="362" t="str">
        <f t="shared" si="77"/>
        <v>不動産仲介及び賃貸</v>
      </c>
      <c r="D185" s="356"/>
      <c r="E185" s="357"/>
      <c r="F185" s="363"/>
      <c r="G185" s="359"/>
      <c r="H185" s="329">
        <f>+係数!BW8</f>
        <v>1.5392276460250672E-3</v>
      </c>
      <c r="I185" s="349"/>
      <c r="J185" s="318">
        <f t="shared" si="69"/>
        <v>0</v>
      </c>
      <c r="K185" s="349"/>
      <c r="L185" s="329">
        <f>+係数!BW5</f>
        <v>0.39300934784889563</v>
      </c>
      <c r="M185" s="361"/>
      <c r="N185" s="318">
        <f t="shared" si="70"/>
        <v>0</v>
      </c>
    </row>
    <row r="186" spans="2:14">
      <c r="B186" s="340" t="str">
        <f t="shared" ref="B186:C186" si="78">+B75</f>
        <v>552</v>
      </c>
      <c r="C186" s="362" t="str">
        <f t="shared" si="78"/>
        <v>住宅賃貸料</v>
      </c>
      <c r="D186" s="356"/>
      <c r="E186" s="357"/>
      <c r="F186" s="363"/>
      <c r="G186" s="359"/>
      <c r="H186" s="329">
        <f>+係数!BX8</f>
        <v>3.3235934984626167E-2</v>
      </c>
      <c r="I186" s="349"/>
      <c r="J186" s="318">
        <f t="shared" si="69"/>
        <v>0</v>
      </c>
      <c r="K186" s="349"/>
      <c r="L186" s="329">
        <f>+係数!BX5</f>
        <v>0.89583828586823877</v>
      </c>
      <c r="M186" s="361"/>
      <c r="N186" s="318">
        <f t="shared" si="70"/>
        <v>0</v>
      </c>
    </row>
    <row r="187" spans="2:14">
      <c r="B187" s="340" t="str">
        <f t="shared" ref="B187:C187" si="79">+B76</f>
        <v>553</v>
      </c>
      <c r="C187" s="362" t="str">
        <f t="shared" si="79"/>
        <v>住宅賃貸料（帰属家賃）</v>
      </c>
      <c r="D187" s="356"/>
      <c r="E187" s="357"/>
      <c r="F187" s="363"/>
      <c r="G187" s="359"/>
      <c r="H187" s="329">
        <f>+係数!BY8</f>
        <v>0.17590853162108969</v>
      </c>
      <c r="I187" s="349"/>
      <c r="J187" s="318">
        <f t="shared" si="69"/>
        <v>0</v>
      </c>
      <c r="K187" s="349"/>
      <c r="L187" s="329">
        <f>+係数!BY5</f>
        <v>1</v>
      </c>
      <c r="M187" s="361"/>
      <c r="N187" s="318">
        <f t="shared" si="70"/>
        <v>0</v>
      </c>
    </row>
    <row r="188" spans="2:14">
      <c r="B188" s="340" t="str">
        <f t="shared" ref="B188:C188" si="80">+B77</f>
        <v>571</v>
      </c>
      <c r="C188" s="362" t="str">
        <f t="shared" si="80"/>
        <v>鉄道輸送</v>
      </c>
      <c r="D188" s="356"/>
      <c r="E188" s="357"/>
      <c r="F188" s="363"/>
      <c r="G188" s="359"/>
      <c r="H188" s="329">
        <f>+係数!BZ8</f>
        <v>5.9261054800403643E-3</v>
      </c>
      <c r="I188" s="349"/>
      <c r="J188" s="318">
        <f t="shared" si="69"/>
        <v>0</v>
      </c>
      <c r="K188" s="349"/>
      <c r="L188" s="329">
        <f>+係数!BZ5</f>
        <v>0.26121333839946448</v>
      </c>
      <c r="M188" s="361"/>
      <c r="N188" s="318">
        <f t="shared" si="70"/>
        <v>0</v>
      </c>
    </row>
    <row r="189" spans="2:14">
      <c r="B189" s="340" t="str">
        <f t="shared" ref="B189:C189" si="81">+B78</f>
        <v>572</v>
      </c>
      <c r="C189" s="362" t="str">
        <f t="shared" si="81"/>
        <v>道路輸送（自家輸送を除く。）</v>
      </c>
      <c r="D189" s="356"/>
      <c r="E189" s="357"/>
      <c r="F189" s="363"/>
      <c r="G189" s="359"/>
      <c r="H189" s="329">
        <f>+係数!CA8</f>
        <v>1.0651813638052279E-2</v>
      </c>
      <c r="I189" s="349"/>
      <c r="J189" s="318">
        <f t="shared" si="69"/>
        <v>0</v>
      </c>
      <c r="K189" s="349"/>
      <c r="L189" s="329">
        <f>+係数!CA5</f>
        <v>0.74084568297923448</v>
      </c>
      <c r="M189" s="361"/>
      <c r="N189" s="318">
        <f t="shared" si="70"/>
        <v>0</v>
      </c>
    </row>
    <row r="190" spans="2:14">
      <c r="B190" s="340" t="str">
        <f t="shared" ref="B190:C190" si="82">+B79</f>
        <v>574</v>
      </c>
      <c r="C190" s="362" t="str">
        <f t="shared" si="82"/>
        <v>水運</v>
      </c>
      <c r="D190" s="356"/>
      <c r="E190" s="357"/>
      <c r="F190" s="363"/>
      <c r="G190" s="359"/>
      <c r="H190" s="329">
        <f>+係数!CB8</f>
        <v>4.1392102565994187E-4</v>
      </c>
      <c r="I190" s="349"/>
      <c r="J190" s="318">
        <f t="shared" si="69"/>
        <v>0</v>
      </c>
      <c r="K190" s="349"/>
      <c r="L190" s="329">
        <f>+係数!CB5</f>
        <v>0.33825875376657699</v>
      </c>
      <c r="M190" s="361"/>
      <c r="N190" s="318">
        <f t="shared" si="70"/>
        <v>0</v>
      </c>
    </row>
    <row r="191" spans="2:14">
      <c r="B191" s="340" t="str">
        <f t="shared" ref="B191:C191" si="83">+B80</f>
        <v>575</v>
      </c>
      <c r="C191" s="362" t="str">
        <f t="shared" si="83"/>
        <v>航空輸送</v>
      </c>
      <c r="D191" s="356"/>
      <c r="E191" s="357"/>
      <c r="F191" s="363"/>
      <c r="G191" s="359"/>
      <c r="H191" s="329">
        <f>+係数!CC8</f>
        <v>1.5500301680187384E-3</v>
      </c>
      <c r="I191" s="349"/>
      <c r="J191" s="318">
        <f t="shared" si="69"/>
        <v>0</v>
      </c>
      <c r="K191" s="349"/>
      <c r="L191" s="329">
        <f>+係数!CC5</f>
        <v>1.57081014223871E-2</v>
      </c>
      <c r="M191" s="361"/>
      <c r="N191" s="318">
        <f t="shared" si="70"/>
        <v>0</v>
      </c>
    </row>
    <row r="192" spans="2:14">
      <c r="B192" s="340" t="str">
        <f t="shared" ref="B192:C192" si="84">+B81</f>
        <v>576</v>
      </c>
      <c r="C192" s="362" t="str">
        <f t="shared" si="84"/>
        <v>貨物利用運送</v>
      </c>
      <c r="D192" s="356"/>
      <c r="E192" s="357"/>
      <c r="F192" s="363"/>
      <c r="G192" s="359"/>
      <c r="H192" s="329">
        <f>+係数!CD8</f>
        <v>4.9638905941650575E-4</v>
      </c>
      <c r="I192" s="349"/>
      <c r="J192" s="318">
        <f t="shared" si="69"/>
        <v>0</v>
      </c>
      <c r="K192" s="349"/>
      <c r="L192" s="329">
        <f>+係数!CD5</f>
        <v>0.69727013445606412</v>
      </c>
      <c r="M192" s="361"/>
      <c r="N192" s="318">
        <f t="shared" si="70"/>
        <v>0</v>
      </c>
    </row>
    <row r="193" spans="2:14">
      <c r="B193" s="340" t="str">
        <f t="shared" ref="B193:C193" si="85">+B82</f>
        <v>577</v>
      </c>
      <c r="C193" s="362" t="str">
        <f t="shared" si="85"/>
        <v>倉庫</v>
      </c>
      <c r="D193" s="356"/>
      <c r="E193" s="357"/>
      <c r="F193" s="363"/>
      <c r="G193" s="359"/>
      <c r="H193" s="329">
        <f>+係数!CE8</f>
        <v>1.3229137300054539E-3</v>
      </c>
      <c r="I193" s="349"/>
      <c r="J193" s="318">
        <f t="shared" si="69"/>
        <v>0</v>
      </c>
      <c r="K193" s="349"/>
      <c r="L193" s="329">
        <f>+係数!CE5</f>
        <v>0.58521517279186963</v>
      </c>
      <c r="M193" s="361"/>
      <c r="N193" s="318">
        <f t="shared" si="70"/>
        <v>0</v>
      </c>
    </row>
    <row r="194" spans="2:14">
      <c r="B194" s="340" t="str">
        <f t="shared" ref="B194:C194" si="86">+B83</f>
        <v>578</v>
      </c>
      <c r="C194" s="362" t="str">
        <f t="shared" si="86"/>
        <v>運輸附帯サービス</v>
      </c>
      <c r="D194" s="356"/>
      <c r="E194" s="357"/>
      <c r="F194" s="363"/>
      <c r="G194" s="359"/>
      <c r="H194" s="329">
        <f>+係数!CF8</f>
        <v>4.5971317986726072E-3</v>
      </c>
      <c r="I194" s="349"/>
      <c r="J194" s="318">
        <f t="shared" si="69"/>
        <v>0</v>
      </c>
      <c r="K194" s="349"/>
      <c r="L194" s="329">
        <f>+係数!CF5</f>
        <v>0.93791414170017562</v>
      </c>
      <c r="M194" s="361"/>
      <c r="N194" s="318">
        <f t="shared" si="70"/>
        <v>0</v>
      </c>
    </row>
    <row r="195" spans="2:14">
      <c r="B195" s="340" t="str">
        <f t="shared" ref="B195:C195" si="87">+B84</f>
        <v>579</v>
      </c>
      <c r="C195" s="362" t="str">
        <f t="shared" si="87"/>
        <v>郵便・信書便</v>
      </c>
      <c r="D195" s="356"/>
      <c r="E195" s="357"/>
      <c r="F195" s="363"/>
      <c r="G195" s="359"/>
      <c r="H195" s="329">
        <f>+係数!CG8</f>
        <v>5.5435381157766883E-4</v>
      </c>
      <c r="I195" s="349"/>
      <c r="J195" s="318">
        <f t="shared" si="69"/>
        <v>0</v>
      </c>
      <c r="K195" s="349"/>
      <c r="L195" s="329">
        <f>+係数!CG5</f>
        <v>0.69104010725058651</v>
      </c>
      <c r="M195" s="361"/>
      <c r="N195" s="318">
        <f t="shared" si="70"/>
        <v>0</v>
      </c>
    </row>
    <row r="196" spans="2:14">
      <c r="B196" s="340" t="str">
        <f t="shared" ref="B196:C196" si="88">+B85</f>
        <v>591</v>
      </c>
      <c r="C196" s="362" t="str">
        <f t="shared" si="88"/>
        <v>通信</v>
      </c>
      <c r="D196" s="356"/>
      <c r="E196" s="357"/>
      <c r="F196" s="363"/>
      <c r="G196" s="359"/>
      <c r="H196" s="329">
        <f>+係数!CH8</f>
        <v>3.0793511109471705E-2</v>
      </c>
      <c r="I196" s="349"/>
      <c r="J196" s="318">
        <f t="shared" si="69"/>
        <v>0</v>
      </c>
      <c r="K196" s="349"/>
      <c r="L196" s="329">
        <f>+係数!CH5</f>
        <v>0.66288510784646348</v>
      </c>
      <c r="M196" s="361"/>
      <c r="N196" s="318">
        <f t="shared" si="70"/>
        <v>0</v>
      </c>
    </row>
    <row r="197" spans="2:14">
      <c r="B197" s="340" t="str">
        <f t="shared" ref="B197:C197" si="89">+B86</f>
        <v>592</v>
      </c>
      <c r="C197" s="362" t="str">
        <f t="shared" si="89"/>
        <v>放送</v>
      </c>
      <c r="D197" s="356"/>
      <c r="E197" s="357"/>
      <c r="F197" s="363"/>
      <c r="G197" s="359"/>
      <c r="H197" s="329">
        <f>+係数!CI8</f>
        <v>6.874619606313942E-3</v>
      </c>
      <c r="I197" s="349"/>
      <c r="J197" s="318">
        <f t="shared" si="69"/>
        <v>0</v>
      </c>
      <c r="K197" s="349"/>
      <c r="L197" s="329">
        <f>+係数!CI5</f>
        <v>0.68984440772037048</v>
      </c>
      <c r="M197" s="361"/>
      <c r="N197" s="318">
        <f t="shared" si="70"/>
        <v>0</v>
      </c>
    </row>
    <row r="198" spans="2:14">
      <c r="B198" s="340" t="str">
        <f t="shared" ref="B198:C198" si="90">+B87</f>
        <v>593</v>
      </c>
      <c r="C198" s="362" t="str">
        <f t="shared" si="90"/>
        <v>情報サービス</v>
      </c>
      <c r="D198" s="356"/>
      <c r="E198" s="357"/>
      <c r="F198" s="363"/>
      <c r="G198" s="359"/>
      <c r="H198" s="329">
        <f>+係数!CJ8</f>
        <v>7.4200152289212494E-3</v>
      </c>
      <c r="I198" s="349"/>
      <c r="J198" s="318">
        <f t="shared" si="69"/>
        <v>0</v>
      </c>
      <c r="K198" s="349"/>
      <c r="L198" s="329">
        <f>+係数!CJ5</f>
        <v>0.10990499356357064</v>
      </c>
      <c r="M198" s="361"/>
      <c r="N198" s="318">
        <f t="shared" si="70"/>
        <v>0</v>
      </c>
    </row>
    <row r="199" spans="2:14">
      <c r="B199" s="340" t="str">
        <f t="shared" ref="B199:C199" si="91">+B88</f>
        <v>594</v>
      </c>
      <c r="C199" s="362" t="str">
        <f t="shared" si="91"/>
        <v>インターネット附随サービス</v>
      </c>
      <c r="D199" s="356"/>
      <c r="E199" s="357"/>
      <c r="F199" s="363"/>
      <c r="G199" s="359"/>
      <c r="H199" s="329">
        <f>+係数!CK8</f>
        <v>6.2728400884225948E-3</v>
      </c>
      <c r="I199" s="349"/>
      <c r="J199" s="318">
        <f t="shared" si="69"/>
        <v>0</v>
      </c>
      <c r="K199" s="349"/>
      <c r="L199" s="329">
        <f>+係数!CK5</f>
        <v>7.6017986118727232E-2</v>
      </c>
      <c r="M199" s="361"/>
      <c r="N199" s="318">
        <f t="shared" si="70"/>
        <v>0</v>
      </c>
    </row>
    <row r="200" spans="2:14">
      <c r="B200" s="340" t="str">
        <f t="shared" ref="B200:C200" si="92">+B89</f>
        <v>595</v>
      </c>
      <c r="C200" s="362" t="str">
        <f t="shared" si="92"/>
        <v>映像・音声・文字情報制作</v>
      </c>
      <c r="D200" s="356"/>
      <c r="E200" s="357"/>
      <c r="F200" s="363"/>
      <c r="G200" s="359"/>
      <c r="H200" s="329">
        <f>+係数!CL8</f>
        <v>3.5155622185745416E-3</v>
      </c>
      <c r="I200" s="349"/>
      <c r="J200" s="318">
        <f t="shared" si="69"/>
        <v>0</v>
      </c>
      <c r="K200" s="349"/>
      <c r="L200" s="329">
        <f>+係数!CL5</f>
        <v>0.37979495941905173</v>
      </c>
      <c r="M200" s="361"/>
      <c r="N200" s="318">
        <f t="shared" si="70"/>
        <v>0</v>
      </c>
    </row>
    <row r="201" spans="2:14">
      <c r="B201" s="340" t="str">
        <f t="shared" ref="B201:C201" si="93">+B90</f>
        <v>611</v>
      </c>
      <c r="C201" s="362" t="str">
        <f t="shared" si="93"/>
        <v>公務</v>
      </c>
      <c r="D201" s="356"/>
      <c r="E201" s="357"/>
      <c r="F201" s="363"/>
      <c r="G201" s="359"/>
      <c r="H201" s="329">
        <f>+係数!CM8</f>
        <v>4.004573945897808E-3</v>
      </c>
      <c r="I201" s="349"/>
      <c r="J201" s="318">
        <f t="shared" si="69"/>
        <v>0</v>
      </c>
      <c r="K201" s="349"/>
      <c r="L201" s="329">
        <f>+係数!CM5</f>
        <v>1</v>
      </c>
      <c r="M201" s="361"/>
      <c r="N201" s="318">
        <f t="shared" si="70"/>
        <v>0</v>
      </c>
    </row>
    <row r="202" spans="2:14">
      <c r="B202" s="340" t="str">
        <f t="shared" ref="B202:C202" si="94">+B91</f>
        <v>631</v>
      </c>
      <c r="C202" s="362" t="str">
        <f t="shared" si="94"/>
        <v>教育</v>
      </c>
      <c r="D202" s="356"/>
      <c r="E202" s="357"/>
      <c r="F202" s="363"/>
      <c r="G202" s="359"/>
      <c r="H202" s="329">
        <f>+係数!CN8</f>
        <v>2.5300296937616751E-2</v>
      </c>
      <c r="I202" s="349"/>
      <c r="J202" s="318">
        <f t="shared" si="69"/>
        <v>0</v>
      </c>
      <c r="K202" s="349"/>
      <c r="L202" s="329">
        <f>+係数!CN5</f>
        <v>0.89965617023510347</v>
      </c>
      <c r="M202" s="361"/>
      <c r="N202" s="318">
        <f t="shared" si="70"/>
        <v>0</v>
      </c>
    </row>
    <row r="203" spans="2:14">
      <c r="B203" s="340" t="str">
        <f t="shared" ref="B203:C203" si="95">+B92</f>
        <v>632</v>
      </c>
      <c r="C203" s="362" t="str">
        <f t="shared" si="95"/>
        <v>研究</v>
      </c>
      <c r="D203" s="356"/>
      <c r="E203" s="357"/>
      <c r="F203" s="363"/>
      <c r="G203" s="359"/>
      <c r="H203" s="329">
        <f>+係数!CO8</f>
        <v>1.0238683040830899E-3</v>
      </c>
      <c r="I203" s="349"/>
      <c r="J203" s="318">
        <f t="shared" si="69"/>
        <v>0</v>
      </c>
      <c r="K203" s="349"/>
      <c r="L203" s="329">
        <f>+係数!CO5</f>
        <v>0.10191627838686668</v>
      </c>
      <c r="M203" s="361"/>
      <c r="N203" s="318">
        <f t="shared" si="70"/>
        <v>0</v>
      </c>
    </row>
    <row r="204" spans="2:14">
      <c r="B204" s="340" t="str">
        <f t="shared" ref="B204:C204" si="96">+B93</f>
        <v>641</v>
      </c>
      <c r="C204" s="362" t="str">
        <f t="shared" si="96"/>
        <v>医療</v>
      </c>
      <c r="D204" s="356"/>
      <c r="E204" s="357"/>
      <c r="F204" s="363"/>
      <c r="G204" s="359"/>
      <c r="H204" s="329">
        <f>+係数!CP8</f>
        <v>2.8181145120026559E-2</v>
      </c>
      <c r="I204" s="349"/>
      <c r="J204" s="318">
        <f t="shared" si="69"/>
        <v>0</v>
      </c>
      <c r="K204" s="349"/>
      <c r="L204" s="329">
        <f>+係数!CP5</f>
        <v>0.99988525267361272</v>
      </c>
      <c r="M204" s="361"/>
      <c r="N204" s="318">
        <f t="shared" si="70"/>
        <v>0</v>
      </c>
    </row>
    <row r="205" spans="2:14">
      <c r="B205" s="340" t="str">
        <f t="shared" ref="B205:C205" si="97">+B94</f>
        <v>642</v>
      </c>
      <c r="C205" s="362" t="str">
        <f t="shared" si="97"/>
        <v>保健衛生</v>
      </c>
      <c r="D205" s="356"/>
      <c r="E205" s="357"/>
      <c r="F205" s="363"/>
      <c r="G205" s="359"/>
      <c r="H205" s="329">
        <f>+係数!CQ8</f>
        <v>2.8244642871257651E-4</v>
      </c>
      <c r="I205" s="349"/>
      <c r="J205" s="318">
        <f t="shared" si="69"/>
        <v>0</v>
      </c>
      <c r="K205" s="349"/>
      <c r="L205" s="329">
        <f>+係数!CQ5</f>
        <v>0.4794515344879976</v>
      </c>
      <c r="M205" s="361"/>
      <c r="N205" s="318">
        <f t="shared" si="70"/>
        <v>0</v>
      </c>
    </row>
    <row r="206" spans="2:14">
      <c r="B206" s="340" t="str">
        <f t="shared" ref="B206:C206" si="98">+B95</f>
        <v>643</v>
      </c>
      <c r="C206" s="362" t="str">
        <f t="shared" si="98"/>
        <v>社会保険・社会福祉</v>
      </c>
      <c r="D206" s="356"/>
      <c r="E206" s="357"/>
      <c r="F206" s="363"/>
      <c r="G206" s="359"/>
      <c r="H206" s="329">
        <f>+係数!CR8</f>
        <v>2.4906400099067031E-2</v>
      </c>
      <c r="I206" s="349"/>
      <c r="J206" s="318">
        <f t="shared" si="69"/>
        <v>0</v>
      </c>
      <c r="K206" s="349"/>
      <c r="L206" s="329">
        <f>+係数!CR5</f>
        <v>1</v>
      </c>
      <c r="M206" s="361"/>
      <c r="N206" s="318">
        <f t="shared" si="70"/>
        <v>0</v>
      </c>
    </row>
    <row r="207" spans="2:14">
      <c r="B207" s="340" t="str">
        <f t="shared" ref="B207:C207" si="99">+B96</f>
        <v>644</v>
      </c>
      <c r="C207" s="362" t="str">
        <f t="shared" si="99"/>
        <v>介護</v>
      </c>
      <c r="D207" s="356"/>
      <c r="E207" s="357"/>
      <c r="F207" s="363"/>
      <c r="G207" s="359"/>
      <c r="H207" s="329">
        <f>+係数!CS8</f>
        <v>6.933374786913667E-3</v>
      </c>
      <c r="I207" s="349"/>
      <c r="J207" s="318">
        <f t="shared" si="69"/>
        <v>0</v>
      </c>
      <c r="K207" s="349"/>
      <c r="L207" s="329">
        <f>+係数!CS5</f>
        <v>1</v>
      </c>
      <c r="M207" s="361"/>
      <c r="N207" s="318">
        <f t="shared" si="70"/>
        <v>0</v>
      </c>
    </row>
    <row r="208" spans="2:14">
      <c r="B208" s="340" t="str">
        <f t="shared" ref="B208:C208" si="100">+B97</f>
        <v>659</v>
      </c>
      <c r="C208" s="362" t="str">
        <f t="shared" si="100"/>
        <v>他に分類されない会員制団体</v>
      </c>
      <c r="D208" s="356"/>
      <c r="E208" s="357"/>
      <c r="F208" s="363"/>
      <c r="G208" s="359"/>
      <c r="H208" s="329">
        <f>+係数!CT8</f>
        <v>1.6108668101733409E-2</v>
      </c>
      <c r="I208" s="349"/>
      <c r="J208" s="318">
        <f t="shared" si="69"/>
        <v>0</v>
      </c>
      <c r="K208" s="349"/>
      <c r="L208" s="329">
        <f>+係数!CT5</f>
        <v>0.98055314367434498</v>
      </c>
      <c r="M208" s="361"/>
      <c r="N208" s="318">
        <f t="shared" si="70"/>
        <v>0</v>
      </c>
    </row>
    <row r="209" spans="2:14">
      <c r="B209" s="340" t="str">
        <f t="shared" ref="B209:C209" si="101">+B98</f>
        <v>661</v>
      </c>
      <c r="C209" s="362" t="str">
        <f t="shared" si="101"/>
        <v>物品賃貸サービス</v>
      </c>
      <c r="D209" s="356"/>
      <c r="E209" s="357"/>
      <c r="F209" s="363"/>
      <c r="G209" s="359"/>
      <c r="H209" s="329">
        <f>+係数!CU8</f>
        <v>9.6722093265286225E-4</v>
      </c>
      <c r="I209" s="349"/>
      <c r="J209" s="318">
        <f t="shared" si="69"/>
        <v>0</v>
      </c>
      <c r="K209" s="349"/>
      <c r="L209" s="329">
        <f>+係数!CU5</f>
        <v>0.40936348589821425</v>
      </c>
      <c r="M209" s="361"/>
      <c r="N209" s="318">
        <f t="shared" si="70"/>
        <v>0</v>
      </c>
    </row>
    <row r="210" spans="2:14">
      <c r="B210" s="340" t="str">
        <f t="shared" ref="B210:C210" si="102">+B99</f>
        <v>662</v>
      </c>
      <c r="C210" s="362" t="str">
        <f t="shared" si="102"/>
        <v>広告</v>
      </c>
      <c r="D210" s="356"/>
      <c r="E210" s="357"/>
      <c r="F210" s="363"/>
      <c r="G210" s="359"/>
      <c r="H210" s="329">
        <f>+係数!CV8</f>
        <v>0</v>
      </c>
      <c r="I210" s="349"/>
      <c r="J210" s="318">
        <f t="shared" ref="J210:J217" si="103">$F$221*H210</f>
        <v>0</v>
      </c>
      <c r="K210" s="349"/>
      <c r="L210" s="329">
        <f>+係数!CV5</f>
        <v>7.2486806129586023E-2</v>
      </c>
      <c r="M210" s="361"/>
      <c r="N210" s="318">
        <f t="shared" si="70"/>
        <v>0</v>
      </c>
    </row>
    <row r="211" spans="2:14">
      <c r="B211" s="340" t="str">
        <f t="shared" ref="B211:C211" si="104">+B100</f>
        <v>663</v>
      </c>
      <c r="C211" s="362" t="str">
        <f t="shared" si="104"/>
        <v>自動車整備・機械修理</v>
      </c>
      <c r="D211" s="356"/>
      <c r="E211" s="357"/>
      <c r="F211" s="363"/>
      <c r="G211" s="359"/>
      <c r="H211" s="329">
        <f>+係数!CW8</f>
        <v>1.312348336543351E-2</v>
      </c>
      <c r="I211" s="349"/>
      <c r="J211" s="318">
        <f t="shared" si="103"/>
        <v>0</v>
      </c>
      <c r="K211" s="349"/>
      <c r="L211" s="329">
        <f>+係数!CW5</f>
        <v>0.63312944541635274</v>
      </c>
      <c r="M211" s="361"/>
      <c r="N211" s="318">
        <f t="shared" si="70"/>
        <v>0</v>
      </c>
    </row>
    <row r="212" spans="2:14">
      <c r="B212" s="340" t="str">
        <f t="shared" ref="B212:C212" si="105">+B101</f>
        <v>669</v>
      </c>
      <c r="C212" s="362" t="str">
        <f t="shared" si="105"/>
        <v>その他の対事業所サービス</v>
      </c>
      <c r="D212" s="356"/>
      <c r="E212" s="357"/>
      <c r="F212" s="363"/>
      <c r="G212" s="359"/>
      <c r="H212" s="329">
        <f>+係数!CX8</f>
        <v>1.7652901794536031E-3</v>
      </c>
      <c r="I212" s="349"/>
      <c r="J212" s="318">
        <f t="shared" si="103"/>
        <v>0</v>
      </c>
      <c r="K212" s="349"/>
      <c r="L212" s="329">
        <f>+係数!CX5</f>
        <v>0.59462930808933712</v>
      </c>
      <c r="M212" s="361"/>
      <c r="N212" s="318">
        <f t="shared" si="70"/>
        <v>0</v>
      </c>
    </row>
    <row r="213" spans="2:14">
      <c r="B213" s="340" t="str">
        <f t="shared" ref="B213:C213" si="106">+B102</f>
        <v>671</v>
      </c>
      <c r="C213" s="362" t="str">
        <f t="shared" si="106"/>
        <v>宿泊業</v>
      </c>
      <c r="D213" s="356"/>
      <c r="E213" s="357"/>
      <c r="F213" s="363"/>
      <c r="G213" s="359"/>
      <c r="H213" s="329">
        <f>+係数!CY8</f>
        <v>6.6298502665061215E-3</v>
      </c>
      <c r="I213" s="349"/>
      <c r="J213" s="318">
        <f t="shared" si="103"/>
        <v>0</v>
      </c>
      <c r="K213" s="349"/>
      <c r="L213" s="329">
        <f>+係数!CY5</f>
        <v>0.39405186994925767</v>
      </c>
      <c r="M213" s="361"/>
      <c r="N213" s="318">
        <f t="shared" si="70"/>
        <v>0</v>
      </c>
    </row>
    <row r="214" spans="2:14">
      <c r="B214" s="340" t="str">
        <f t="shared" ref="B214:C214" si="107">+B103</f>
        <v>672</v>
      </c>
      <c r="C214" s="362" t="str">
        <f t="shared" si="107"/>
        <v>飲食サービス</v>
      </c>
      <c r="D214" s="356"/>
      <c r="E214" s="357"/>
      <c r="F214" s="363"/>
      <c r="G214" s="359"/>
      <c r="H214" s="329">
        <f>+係数!CZ8</f>
        <v>3.9237658118622232E-2</v>
      </c>
      <c r="I214" s="349"/>
      <c r="J214" s="318">
        <f t="shared" si="103"/>
        <v>0</v>
      </c>
      <c r="K214" s="349"/>
      <c r="L214" s="329">
        <f>+係数!CZ5</f>
        <v>0.96537737957754355</v>
      </c>
      <c r="M214" s="361"/>
      <c r="N214" s="318">
        <f t="shared" si="70"/>
        <v>0</v>
      </c>
    </row>
    <row r="215" spans="2:14">
      <c r="B215" s="340" t="str">
        <f t="shared" ref="B215:C215" si="108">+B104</f>
        <v>673</v>
      </c>
      <c r="C215" s="362" t="str">
        <f t="shared" si="108"/>
        <v>洗濯・理容・美容・浴場業</v>
      </c>
      <c r="D215" s="356"/>
      <c r="E215" s="357"/>
      <c r="F215" s="363"/>
      <c r="G215" s="359"/>
      <c r="H215" s="329">
        <f>+係数!DA8</f>
        <v>1.2227400992251166E-2</v>
      </c>
      <c r="I215" s="349"/>
      <c r="J215" s="318">
        <f t="shared" si="103"/>
        <v>0</v>
      </c>
      <c r="K215" s="349"/>
      <c r="L215" s="329">
        <f>+係数!DA5</f>
        <v>0.77697562238984752</v>
      </c>
      <c r="M215" s="361"/>
      <c r="N215" s="318">
        <f t="shared" si="70"/>
        <v>0</v>
      </c>
    </row>
    <row r="216" spans="2:14">
      <c r="B216" s="340" t="str">
        <f t="shared" ref="B216:C216" si="109">+B105</f>
        <v>674</v>
      </c>
      <c r="C216" s="362" t="str">
        <f t="shared" si="109"/>
        <v>娯楽サービス</v>
      </c>
      <c r="D216" s="356"/>
      <c r="E216" s="357"/>
      <c r="F216" s="363"/>
      <c r="G216" s="359"/>
      <c r="H216" s="329">
        <f>+係数!DB8</f>
        <v>1.4226131037226544E-2</v>
      </c>
      <c r="I216" s="349"/>
      <c r="J216" s="318">
        <f t="shared" si="103"/>
        <v>0</v>
      </c>
      <c r="K216" s="349"/>
      <c r="L216" s="329">
        <f>+係数!DB5</f>
        <v>0.78048140314039127</v>
      </c>
      <c r="M216" s="361"/>
      <c r="N216" s="318">
        <f t="shared" si="70"/>
        <v>0</v>
      </c>
    </row>
    <row r="217" spans="2:14">
      <c r="B217" s="340" t="str">
        <f t="shared" ref="B217:C217" si="110">+B106</f>
        <v>675</v>
      </c>
      <c r="C217" s="362" t="str">
        <f t="shared" si="110"/>
        <v>獣医業</v>
      </c>
      <c r="D217" s="356"/>
      <c r="E217" s="357"/>
      <c r="F217" s="363"/>
      <c r="G217" s="359"/>
      <c r="H217" s="329">
        <f>+係数!DC8</f>
        <v>1.9958318073673201E-3</v>
      </c>
      <c r="I217" s="349"/>
      <c r="J217" s="318">
        <f t="shared" si="103"/>
        <v>0</v>
      </c>
      <c r="K217" s="349"/>
      <c r="L217" s="329">
        <f>+係数!DC5</f>
        <v>0.85846309659450559</v>
      </c>
      <c r="M217" s="361"/>
      <c r="N217" s="318">
        <f t="shared" si="70"/>
        <v>0</v>
      </c>
    </row>
    <row r="218" spans="2:14">
      <c r="B218" s="340" t="str">
        <f t="shared" ref="B218:C218" si="111">+B107</f>
        <v>679</v>
      </c>
      <c r="C218" s="362" t="str">
        <f t="shared" si="111"/>
        <v>その他の対個人サービス</v>
      </c>
      <c r="D218" s="356"/>
      <c r="E218" s="357"/>
      <c r="F218" s="363"/>
      <c r="G218" s="359"/>
      <c r="H218" s="329">
        <f>+係数!DD8</f>
        <v>2.1542073188403888E-2</v>
      </c>
      <c r="I218" s="349"/>
      <c r="J218" s="318">
        <f t="shared" ref="J218:J219" si="112">$F$221*H218</f>
        <v>0</v>
      </c>
      <c r="K218" s="349"/>
      <c r="L218" s="329">
        <f>+係数!DD5</f>
        <v>0.7305300467214435</v>
      </c>
      <c r="M218" s="361"/>
      <c r="N218" s="318">
        <f t="shared" si="70"/>
        <v>0</v>
      </c>
    </row>
    <row r="219" spans="2:14">
      <c r="B219" s="340" t="str">
        <f t="shared" ref="B219:C219" si="113">+B108</f>
        <v>681</v>
      </c>
      <c r="C219" s="362" t="str">
        <f t="shared" si="113"/>
        <v>事務用品</v>
      </c>
      <c r="D219" s="356"/>
      <c r="E219" s="357"/>
      <c r="F219" s="363"/>
      <c r="G219" s="359"/>
      <c r="H219" s="329">
        <f>+係数!DE8</f>
        <v>0</v>
      </c>
      <c r="I219" s="349"/>
      <c r="J219" s="318">
        <f t="shared" si="112"/>
        <v>0</v>
      </c>
      <c r="K219" s="349"/>
      <c r="L219" s="329">
        <f>+係数!DE5</f>
        <v>1</v>
      </c>
      <c r="M219" s="361"/>
      <c r="N219" s="318">
        <f t="shared" si="70"/>
        <v>0</v>
      </c>
    </row>
    <row r="220" spans="2:14" ht="12.75" thickBot="1">
      <c r="B220" s="340" t="str">
        <f t="shared" ref="B220:C220" si="114">+B109</f>
        <v>691</v>
      </c>
      <c r="C220" s="362" t="str">
        <f t="shared" si="114"/>
        <v>分類不明</v>
      </c>
      <c r="D220" s="356"/>
      <c r="E220" s="357"/>
      <c r="F220" s="363"/>
      <c r="G220" s="359"/>
      <c r="H220" s="571">
        <f>+係数!DF8</f>
        <v>0</v>
      </c>
      <c r="I220" s="349"/>
      <c r="J220" s="318">
        <f>$F$221*H220</f>
        <v>0</v>
      </c>
      <c r="K220" s="349"/>
      <c r="L220" s="329">
        <f>+係数!DF5</f>
        <v>0.39332048142551967</v>
      </c>
      <c r="M220" s="361"/>
      <c r="N220" s="318">
        <f t="shared" si="70"/>
        <v>0</v>
      </c>
    </row>
    <row r="221" spans="2:14" ht="12.75" thickBot="1">
      <c r="B221" s="346"/>
      <c r="C221" s="364" t="s">
        <v>120</v>
      </c>
      <c r="D221" s="356"/>
      <c r="E221" s="357"/>
      <c r="F221" s="365">
        <f>L110</f>
        <v>0</v>
      </c>
      <c r="G221" s="357"/>
      <c r="H221" s="375"/>
      <c r="I221" s="359"/>
      <c r="J221" s="323">
        <f>SUM(J114:J220)</f>
        <v>0</v>
      </c>
      <c r="K221" s="356"/>
      <c r="L221" s="330"/>
      <c r="M221" s="366"/>
      <c r="N221" s="323">
        <f>SUM(N114:N220)</f>
        <v>0</v>
      </c>
    </row>
    <row r="225" spans="2:110" ht="14.25">
      <c r="C225" s="38" t="s">
        <v>263</v>
      </c>
    </row>
    <row r="227" spans="2:110" ht="17.25" thickBot="1">
      <c r="C227" s="367" t="s">
        <v>264</v>
      </c>
    </row>
    <row r="228" spans="2:110" ht="12.75" hidden="1" thickBot="1"/>
    <row r="229" spans="2:110">
      <c r="B229" s="368"/>
      <c r="C229" s="519"/>
      <c r="D229" s="560" t="str">
        <f>'1次効果'!D117</f>
        <v>011</v>
      </c>
      <c r="E229" s="560" t="str">
        <f>'1次効果'!E117</f>
        <v>012</v>
      </c>
      <c r="F229" s="560" t="str">
        <f>'1次効果'!F117</f>
        <v>013</v>
      </c>
      <c r="G229" s="560" t="str">
        <f>'1次効果'!G117</f>
        <v>015</v>
      </c>
      <c r="H229" s="560" t="str">
        <f>'1次効果'!H117</f>
        <v>017</v>
      </c>
      <c r="I229" s="560" t="str">
        <f>'1次効果'!I117</f>
        <v>061</v>
      </c>
      <c r="J229" s="560" t="str">
        <f>'1次効果'!J117</f>
        <v>062</v>
      </c>
      <c r="K229" s="560" t="str">
        <f>'1次効果'!K117</f>
        <v>111</v>
      </c>
      <c r="L229" s="560" t="str">
        <f>'1次効果'!L117</f>
        <v>112</v>
      </c>
      <c r="M229" s="560" t="str">
        <f>'1次効果'!M117</f>
        <v>113</v>
      </c>
      <c r="N229" s="560" t="str">
        <f>'1次効果'!N117</f>
        <v>114</v>
      </c>
      <c r="O229" s="560" t="str">
        <f>'1次効果'!O117</f>
        <v>151</v>
      </c>
      <c r="P229" s="560" t="str">
        <f>'1次効果'!P117</f>
        <v>152</v>
      </c>
      <c r="Q229" s="560" t="str">
        <f>'1次効果'!Q117</f>
        <v>161</v>
      </c>
      <c r="R229" s="560" t="str">
        <f>'1次効果'!R117</f>
        <v>162</v>
      </c>
      <c r="S229" s="560" t="str">
        <f>'1次効果'!S117</f>
        <v>163</v>
      </c>
      <c r="T229" s="560" t="str">
        <f>'1次効果'!T117</f>
        <v>164</v>
      </c>
      <c r="U229" s="560" t="str">
        <f>'1次効果'!U117</f>
        <v>191</v>
      </c>
      <c r="V229" s="560" t="str">
        <f>'1次効果'!V117</f>
        <v>201</v>
      </c>
      <c r="W229" s="560" t="str">
        <f>'1次効果'!W117</f>
        <v>202</v>
      </c>
      <c r="X229" s="560" t="str">
        <f>'1次効果'!X117</f>
        <v>203</v>
      </c>
      <c r="Y229" s="560" t="str">
        <f>'1次効果'!Y117</f>
        <v>204</v>
      </c>
      <c r="Z229" s="560" t="str">
        <f>'1次効果'!Z117</f>
        <v>205</v>
      </c>
      <c r="AA229" s="560" t="str">
        <f>'1次効果'!AA117</f>
        <v>206</v>
      </c>
      <c r="AB229" s="560" t="str">
        <f>'1次効果'!AB117</f>
        <v>207</v>
      </c>
      <c r="AC229" s="560" t="str">
        <f>'1次効果'!AC117</f>
        <v>208</v>
      </c>
      <c r="AD229" s="560" t="str">
        <f>'1次効果'!AD117</f>
        <v>211</v>
      </c>
      <c r="AE229" s="560" t="str">
        <f>'1次効果'!AE117</f>
        <v>212</v>
      </c>
      <c r="AF229" s="560" t="str">
        <f>'1次効果'!AF117</f>
        <v>221</v>
      </c>
      <c r="AG229" s="560" t="str">
        <f>'1次効果'!AG117</f>
        <v>222</v>
      </c>
      <c r="AH229" s="560" t="str">
        <f>'1次効果'!AH117</f>
        <v>231</v>
      </c>
      <c r="AI229" s="560" t="str">
        <f>'1次効果'!AI117</f>
        <v>251</v>
      </c>
      <c r="AJ229" s="560" t="str">
        <f>'1次効果'!AJ117</f>
        <v>252</v>
      </c>
      <c r="AK229" s="560" t="str">
        <f>'1次効果'!AK117</f>
        <v>253</v>
      </c>
      <c r="AL229" s="560" t="str">
        <f>'1次効果'!AL117</f>
        <v>259</v>
      </c>
      <c r="AM229" s="560" t="str">
        <f>'1次効果'!AM117</f>
        <v>261</v>
      </c>
      <c r="AN229" s="560" t="str">
        <f>'1次効果'!AN117</f>
        <v>262</v>
      </c>
      <c r="AO229" s="560" t="str">
        <f>'1次効果'!AO117</f>
        <v>263</v>
      </c>
      <c r="AP229" s="560" t="str">
        <f>'1次効果'!AP117</f>
        <v>269</v>
      </c>
      <c r="AQ229" s="560" t="str">
        <f>'1次効果'!AQ117</f>
        <v>271</v>
      </c>
      <c r="AR229" s="560" t="str">
        <f>'1次効果'!AR117</f>
        <v>272</v>
      </c>
      <c r="AS229" s="560" t="str">
        <f>'1次効果'!AS117</f>
        <v>281</v>
      </c>
      <c r="AT229" s="560" t="str">
        <f>'1次効果'!AT117</f>
        <v>289</v>
      </c>
      <c r="AU229" s="560" t="str">
        <f>'1次効果'!AU117</f>
        <v>291</v>
      </c>
      <c r="AV229" s="560" t="str">
        <f>'1次効果'!AV117</f>
        <v>301</v>
      </c>
      <c r="AW229" s="560" t="str">
        <f>'1次効果'!AW117</f>
        <v>311</v>
      </c>
      <c r="AX229" s="560" t="str">
        <f>'1次効果'!AX117</f>
        <v>321</v>
      </c>
      <c r="AY229" s="560" t="str">
        <f>'1次効果'!AY117</f>
        <v>329</v>
      </c>
      <c r="AZ229" s="560" t="str">
        <f>'1次効果'!AZ117</f>
        <v>331</v>
      </c>
      <c r="BA229" s="560" t="str">
        <f>'1次効果'!BA117</f>
        <v>332</v>
      </c>
      <c r="BB229" s="560" t="str">
        <f>'1次効果'!BB117</f>
        <v>333</v>
      </c>
      <c r="BC229" s="560" t="str">
        <f>'1次効果'!BC117</f>
        <v>339</v>
      </c>
      <c r="BD229" s="560" t="str">
        <f>'1次効果'!BD117</f>
        <v>341</v>
      </c>
      <c r="BE229" s="560" t="str">
        <f>'1次効果'!BE117</f>
        <v>342</v>
      </c>
      <c r="BF229" s="560" t="str">
        <f>'1次効果'!BF117</f>
        <v>351</v>
      </c>
      <c r="BG229" s="560" t="str">
        <f>'1次効果'!BG117</f>
        <v>352</v>
      </c>
      <c r="BH229" s="560" t="str">
        <f>'1次効果'!BH117</f>
        <v>353</v>
      </c>
      <c r="BI229" s="560" t="str">
        <f>'1次効果'!BI117</f>
        <v>354</v>
      </c>
      <c r="BJ229" s="560" t="str">
        <f>'1次効果'!BJ117</f>
        <v>359</v>
      </c>
      <c r="BK229" s="560" t="str">
        <f>'1次効果'!BK117</f>
        <v>391</v>
      </c>
      <c r="BL229" s="560" t="str">
        <f>'1次効果'!BL117</f>
        <v>392</v>
      </c>
      <c r="BM229" s="560" t="str">
        <f>'1次効果'!BM117</f>
        <v>411</v>
      </c>
      <c r="BN229" s="560" t="str">
        <f>'1次効果'!BN117</f>
        <v>412</v>
      </c>
      <c r="BO229" s="560" t="str">
        <f>'1次効果'!BO117</f>
        <v>413</v>
      </c>
      <c r="BP229" s="560" t="str">
        <f>'1次効果'!BP117</f>
        <v>419</v>
      </c>
      <c r="BQ229" s="560" t="str">
        <f>'1次効果'!BQ117</f>
        <v>461</v>
      </c>
      <c r="BR229" s="560" t="str">
        <f>'1次効果'!BR117</f>
        <v>462</v>
      </c>
      <c r="BS229" s="560" t="str">
        <f>'1次効果'!BS117</f>
        <v>471</v>
      </c>
      <c r="BT229" s="560" t="str">
        <f>'1次効果'!BT117</f>
        <v>481</v>
      </c>
      <c r="BU229" s="560" t="str">
        <f>'1次効果'!BU117</f>
        <v>511</v>
      </c>
      <c r="BV229" s="560" t="str">
        <f>'1次効果'!BV117</f>
        <v>531</v>
      </c>
      <c r="BW229" s="560" t="str">
        <f>'1次効果'!BW117</f>
        <v>551</v>
      </c>
      <c r="BX229" s="560" t="str">
        <f>'1次効果'!BX117</f>
        <v>552</v>
      </c>
      <c r="BY229" s="560" t="str">
        <f>'1次効果'!BY117</f>
        <v>553</v>
      </c>
      <c r="BZ229" s="560" t="str">
        <f>'1次効果'!BZ117</f>
        <v>571</v>
      </c>
      <c r="CA229" s="560" t="str">
        <f>'1次効果'!CA117</f>
        <v>572</v>
      </c>
      <c r="CB229" s="560" t="str">
        <f>'1次効果'!CB117</f>
        <v>574</v>
      </c>
      <c r="CC229" s="560" t="str">
        <f>'1次効果'!CC117</f>
        <v>575</v>
      </c>
      <c r="CD229" s="560" t="str">
        <f>'1次効果'!CD117</f>
        <v>576</v>
      </c>
      <c r="CE229" s="560" t="str">
        <f>'1次効果'!CE117</f>
        <v>577</v>
      </c>
      <c r="CF229" s="560" t="str">
        <f>'1次効果'!CF117</f>
        <v>578</v>
      </c>
      <c r="CG229" s="560" t="str">
        <f>'1次効果'!CG117</f>
        <v>579</v>
      </c>
      <c r="CH229" s="560" t="str">
        <f>'1次効果'!CH117</f>
        <v>591</v>
      </c>
      <c r="CI229" s="560" t="str">
        <f>'1次効果'!CI117</f>
        <v>592</v>
      </c>
      <c r="CJ229" s="560" t="str">
        <f>'1次効果'!CJ117</f>
        <v>593</v>
      </c>
      <c r="CK229" s="560" t="str">
        <f>'1次効果'!CK117</f>
        <v>594</v>
      </c>
      <c r="CL229" s="560" t="str">
        <f>'1次効果'!CL117</f>
        <v>595</v>
      </c>
      <c r="CM229" s="560" t="str">
        <f>'1次効果'!CM117</f>
        <v>611</v>
      </c>
      <c r="CN229" s="560" t="str">
        <f>'1次効果'!CN117</f>
        <v>631</v>
      </c>
      <c r="CO229" s="560" t="str">
        <f>'1次効果'!CO117</f>
        <v>632</v>
      </c>
      <c r="CP229" s="560" t="str">
        <f>'1次効果'!CP117</f>
        <v>641</v>
      </c>
      <c r="CQ229" s="560" t="str">
        <f>'1次効果'!CQ117</f>
        <v>642</v>
      </c>
      <c r="CR229" s="560" t="str">
        <f>'1次効果'!CR117</f>
        <v>643</v>
      </c>
      <c r="CS229" s="560" t="str">
        <f>'1次効果'!CS117</f>
        <v>644</v>
      </c>
      <c r="CT229" s="560" t="str">
        <f>'1次効果'!CT117</f>
        <v>659</v>
      </c>
      <c r="CU229" s="560" t="str">
        <f>'1次効果'!CU117</f>
        <v>661</v>
      </c>
      <c r="CV229" s="560" t="str">
        <f>'1次効果'!CV117</f>
        <v>662</v>
      </c>
      <c r="CW229" s="560" t="str">
        <f>'1次効果'!CW117</f>
        <v>663</v>
      </c>
      <c r="CX229" s="560" t="str">
        <f>'1次効果'!CX117</f>
        <v>669</v>
      </c>
      <c r="CY229" s="560" t="str">
        <f>'1次効果'!CY117</f>
        <v>671</v>
      </c>
      <c r="CZ229" s="560" t="str">
        <f>'1次効果'!CZ117</f>
        <v>672</v>
      </c>
      <c r="DA229" s="560" t="str">
        <f>'1次効果'!DA117</f>
        <v>673</v>
      </c>
      <c r="DB229" s="560" t="str">
        <f>'1次効果'!DB117</f>
        <v>674</v>
      </c>
      <c r="DC229" s="560" t="str">
        <f>'1次効果'!DC117</f>
        <v>675</v>
      </c>
      <c r="DD229" s="560" t="str">
        <f>'1次効果'!DD117</f>
        <v>679</v>
      </c>
      <c r="DE229" s="560" t="str">
        <f>'1次効果'!DE117</f>
        <v>681</v>
      </c>
      <c r="DF229" s="561" t="str">
        <f>'1次効果'!DF117</f>
        <v>691</v>
      </c>
    </row>
    <row r="230" spans="2:110" s="153" customFormat="1">
      <c r="B230" s="369" t="s">
        <v>259</v>
      </c>
      <c r="C230" s="299" t="s">
        <v>237</v>
      </c>
      <c r="D230" s="562" t="str">
        <f>'1次効果'!D118</f>
        <v>耕種農業</v>
      </c>
      <c r="E230" s="562" t="str">
        <f>'1次効果'!E118</f>
        <v>畜産</v>
      </c>
      <c r="F230" s="562" t="str">
        <f>'1次効果'!F118</f>
        <v>農業サービス</v>
      </c>
      <c r="G230" s="562" t="str">
        <f>'1次効果'!G118</f>
        <v>林業</v>
      </c>
      <c r="H230" s="562" t="str">
        <f>'1次効果'!H118</f>
        <v>漁業</v>
      </c>
      <c r="I230" s="562" t="str">
        <f>'1次効果'!I118</f>
        <v>石炭・原油・天然ガス</v>
      </c>
      <c r="J230" s="562" t="str">
        <f>'1次効果'!J118</f>
        <v>その他の鉱業</v>
      </c>
      <c r="K230" s="562" t="str">
        <f>'1次効果'!K118</f>
        <v>食料品</v>
      </c>
      <c r="L230" s="562" t="str">
        <f>'1次効果'!L118</f>
        <v>飲料</v>
      </c>
      <c r="M230" s="562" t="str">
        <f>'1次効果'!M118</f>
        <v>飼料・有機質肥料（別掲を除く。）</v>
      </c>
      <c r="N230" s="562" t="str">
        <f>'1次効果'!N118</f>
        <v>たばこ</v>
      </c>
      <c r="O230" s="562" t="str">
        <f>'1次効果'!O118</f>
        <v>繊維工業製品</v>
      </c>
      <c r="P230" s="562" t="str">
        <f>'1次効果'!P118</f>
        <v>衣服・その他の繊維既製品</v>
      </c>
      <c r="Q230" s="562" t="str">
        <f>'1次効果'!Q118</f>
        <v>木材・木製品</v>
      </c>
      <c r="R230" s="562" t="str">
        <f>'1次効果'!R118</f>
        <v>家具・装備品</v>
      </c>
      <c r="S230" s="562" t="str">
        <f>'1次効果'!S118</f>
        <v>パルプ・紙・板紙・加工紙</v>
      </c>
      <c r="T230" s="562" t="str">
        <f>'1次効果'!T118</f>
        <v>紙加工品</v>
      </c>
      <c r="U230" s="562" t="str">
        <f>'1次効果'!U118</f>
        <v>印刷・製版・製本</v>
      </c>
      <c r="V230" s="562" t="str">
        <f>'1次効果'!V118</f>
        <v>化学肥料</v>
      </c>
      <c r="W230" s="562" t="str">
        <f>'1次効果'!W118</f>
        <v>無機化学工業製品</v>
      </c>
      <c r="X230" s="562" t="str">
        <f>'1次効果'!X118</f>
        <v>石油化学系基礎製品</v>
      </c>
      <c r="Y230" s="562" t="str">
        <f>'1次効果'!Y118</f>
        <v>有機化学工業製品（石油化学系基礎製品・合成樹脂を除く。）</v>
      </c>
      <c r="Z230" s="562" t="str">
        <f>'1次効果'!Z118</f>
        <v>合成樹脂</v>
      </c>
      <c r="AA230" s="562" t="str">
        <f>'1次効果'!AA118</f>
        <v>化学繊維</v>
      </c>
      <c r="AB230" s="562" t="str">
        <f>'1次効果'!AB118</f>
        <v>医薬品</v>
      </c>
      <c r="AC230" s="562" t="str">
        <f>'1次効果'!AC118</f>
        <v>化学最終製品（医薬品を除く。）</v>
      </c>
      <c r="AD230" s="562" t="str">
        <f>'1次効果'!AD118</f>
        <v>石油製品</v>
      </c>
      <c r="AE230" s="562" t="str">
        <f>'1次効果'!AE118</f>
        <v>石炭製品</v>
      </c>
      <c r="AF230" s="562" t="str">
        <f>'1次効果'!AF118</f>
        <v>プラスチック製品</v>
      </c>
      <c r="AG230" s="562" t="str">
        <f>'1次効果'!AG118</f>
        <v>ゴム製品</v>
      </c>
      <c r="AH230" s="562" t="str">
        <f>'1次効果'!AH118</f>
        <v>なめし革・革製品・毛皮</v>
      </c>
      <c r="AI230" s="562" t="str">
        <f>'1次効果'!AI118</f>
        <v>ガラス・ガラス製品</v>
      </c>
      <c r="AJ230" s="562" t="str">
        <f>'1次効果'!AJ118</f>
        <v>セメント・セメント製品</v>
      </c>
      <c r="AK230" s="562" t="str">
        <f>'1次効果'!AK118</f>
        <v>陶磁器</v>
      </c>
      <c r="AL230" s="562" t="str">
        <f>'1次効果'!AL118</f>
        <v>その他の窯業・土石製品</v>
      </c>
      <c r="AM230" s="562" t="str">
        <f>'1次効果'!AM118</f>
        <v>銑鉄・粗鋼</v>
      </c>
      <c r="AN230" s="562" t="str">
        <f>'1次効果'!AN118</f>
        <v>鋼材</v>
      </c>
      <c r="AO230" s="562" t="str">
        <f>'1次効果'!AO118</f>
        <v>鋳鍛造品（鉄）</v>
      </c>
      <c r="AP230" s="562" t="str">
        <f>'1次効果'!AP118</f>
        <v>その他の鉄鋼製品</v>
      </c>
      <c r="AQ230" s="562" t="str">
        <f>'1次効果'!AQ118</f>
        <v>非鉄金属製錬・精製</v>
      </c>
      <c r="AR230" s="562" t="str">
        <f>'1次効果'!AR118</f>
        <v>非鉄金属加工製品</v>
      </c>
      <c r="AS230" s="562" t="str">
        <f>'1次効果'!AS118</f>
        <v>建設用・建築用金属製品</v>
      </c>
      <c r="AT230" s="562" t="str">
        <f>'1次効果'!AT118</f>
        <v>その他の金属製品</v>
      </c>
      <c r="AU230" s="562" t="str">
        <f>'1次効果'!AU118</f>
        <v>はん用機械</v>
      </c>
      <c r="AV230" s="562" t="str">
        <f>'1次効果'!AV118</f>
        <v>生産用機械</v>
      </c>
      <c r="AW230" s="562" t="str">
        <f>'1次効果'!AW118</f>
        <v>業務用機械</v>
      </c>
      <c r="AX230" s="562" t="str">
        <f>'1次効果'!AX118</f>
        <v>電子デバイス</v>
      </c>
      <c r="AY230" s="562" t="str">
        <f>'1次効果'!AY118</f>
        <v>その他の電子部品</v>
      </c>
      <c r="AZ230" s="562" t="str">
        <f>'1次効果'!AZ118</f>
        <v>産業用電気機器</v>
      </c>
      <c r="BA230" s="562" t="str">
        <f>'1次効果'!BA118</f>
        <v>民生用電気機器</v>
      </c>
      <c r="BB230" s="562" t="str">
        <f>'1次効果'!BB118</f>
        <v>電子応用装置・電気計測器</v>
      </c>
      <c r="BC230" s="562" t="str">
        <f>'1次効果'!BC118</f>
        <v>その他の電気機械</v>
      </c>
      <c r="BD230" s="562" t="str">
        <f>'1次効果'!BD118</f>
        <v>通信・映像・音響機器</v>
      </c>
      <c r="BE230" s="562" t="str">
        <f>'1次効果'!BE118</f>
        <v>電子計算機・同附属装置</v>
      </c>
      <c r="BF230" s="562" t="str">
        <f>'1次効果'!BF118</f>
        <v>乗用車</v>
      </c>
      <c r="BG230" s="562" t="str">
        <f>'1次効果'!BG118</f>
        <v>その他の自動車</v>
      </c>
      <c r="BH230" s="562" t="str">
        <f>'1次効果'!BH118</f>
        <v>自動車部品・同附属品</v>
      </c>
      <c r="BI230" s="562" t="str">
        <f>'1次効果'!BI118</f>
        <v>船舶・同修理</v>
      </c>
      <c r="BJ230" s="562" t="str">
        <f>'1次効果'!BJ118</f>
        <v>その他の輸送機械・同修理</v>
      </c>
      <c r="BK230" s="562" t="str">
        <f>'1次効果'!BK118</f>
        <v>その他の製造工業製品</v>
      </c>
      <c r="BL230" s="562" t="str">
        <f>'1次効果'!BL118</f>
        <v>再生資源回収・加工処理</v>
      </c>
      <c r="BM230" s="562" t="str">
        <f>'1次効果'!BM118</f>
        <v>建築</v>
      </c>
      <c r="BN230" s="562" t="str">
        <f>'1次効果'!BN118</f>
        <v>建設補修</v>
      </c>
      <c r="BO230" s="562" t="str">
        <f>'1次効果'!BO118</f>
        <v>公共事業</v>
      </c>
      <c r="BP230" s="562" t="str">
        <f>'1次効果'!BP118</f>
        <v>その他の土木建設</v>
      </c>
      <c r="BQ230" s="562" t="str">
        <f>'1次効果'!BQ118</f>
        <v>電力</v>
      </c>
      <c r="BR230" s="562" t="str">
        <f>'1次効果'!BR118</f>
        <v>ガス・熱供給</v>
      </c>
      <c r="BS230" s="562" t="str">
        <f>'1次効果'!BS118</f>
        <v>水道</v>
      </c>
      <c r="BT230" s="562" t="str">
        <f>'1次効果'!BT118</f>
        <v>廃棄物処理</v>
      </c>
      <c r="BU230" s="562" t="str">
        <f>'1次効果'!BU118</f>
        <v>商業</v>
      </c>
      <c r="BV230" s="562" t="str">
        <f>'1次効果'!BV118</f>
        <v>金融・保険</v>
      </c>
      <c r="BW230" s="562" t="str">
        <f>'1次効果'!BW118</f>
        <v>不動産仲介及び賃貸</v>
      </c>
      <c r="BX230" s="562" t="str">
        <f>'1次効果'!BX118</f>
        <v>住宅賃貸料</v>
      </c>
      <c r="BY230" s="562" t="str">
        <f>'1次効果'!BY118</f>
        <v>住宅賃貸料（帰属家賃）</v>
      </c>
      <c r="BZ230" s="562" t="str">
        <f>'1次効果'!BZ118</f>
        <v>鉄道輸送</v>
      </c>
      <c r="CA230" s="562" t="str">
        <f>'1次効果'!CA118</f>
        <v>道路輸送（自家輸送を除く。）</v>
      </c>
      <c r="CB230" s="562" t="str">
        <f>'1次効果'!CB118</f>
        <v>水運</v>
      </c>
      <c r="CC230" s="562" t="str">
        <f>'1次効果'!CC118</f>
        <v>航空輸送</v>
      </c>
      <c r="CD230" s="562" t="str">
        <f>'1次効果'!CD118</f>
        <v>貨物利用運送</v>
      </c>
      <c r="CE230" s="562" t="str">
        <f>'1次効果'!CE118</f>
        <v>倉庫</v>
      </c>
      <c r="CF230" s="562" t="str">
        <f>'1次効果'!CF118</f>
        <v>運輸附帯サービス</v>
      </c>
      <c r="CG230" s="562" t="str">
        <f>'1次効果'!CG118</f>
        <v>郵便・信書便</v>
      </c>
      <c r="CH230" s="562" t="str">
        <f>'1次効果'!CH118</f>
        <v>通信</v>
      </c>
      <c r="CI230" s="562" t="str">
        <f>'1次効果'!CI118</f>
        <v>放送</v>
      </c>
      <c r="CJ230" s="562" t="str">
        <f>'1次効果'!CJ118</f>
        <v>情報サービス</v>
      </c>
      <c r="CK230" s="562" t="str">
        <f>'1次効果'!CK118</f>
        <v>インターネット附随サービス</v>
      </c>
      <c r="CL230" s="562" t="str">
        <f>'1次効果'!CL118</f>
        <v>映像・音声・文字情報制作</v>
      </c>
      <c r="CM230" s="562" t="str">
        <f>'1次効果'!CM118</f>
        <v>公務</v>
      </c>
      <c r="CN230" s="562" t="str">
        <f>'1次効果'!CN118</f>
        <v>教育</v>
      </c>
      <c r="CO230" s="562" t="str">
        <f>'1次効果'!CO118</f>
        <v>研究</v>
      </c>
      <c r="CP230" s="562" t="str">
        <f>'1次効果'!CP118</f>
        <v>医療</v>
      </c>
      <c r="CQ230" s="562" t="str">
        <f>'1次効果'!CQ118</f>
        <v>保健衛生</v>
      </c>
      <c r="CR230" s="562" t="str">
        <f>'1次効果'!CR118</f>
        <v>社会保険・社会福祉</v>
      </c>
      <c r="CS230" s="562" t="str">
        <f>'1次効果'!CS118</f>
        <v>介護</v>
      </c>
      <c r="CT230" s="562" t="str">
        <f>'1次効果'!CT118</f>
        <v>他に分類されない会員制団体</v>
      </c>
      <c r="CU230" s="562" t="str">
        <f>'1次効果'!CU118</f>
        <v>物品賃貸サービス</v>
      </c>
      <c r="CV230" s="562" t="str">
        <f>'1次効果'!CV118</f>
        <v>広告</v>
      </c>
      <c r="CW230" s="562" t="str">
        <f>'1次効果'!CW118</f>
        <v>自動車整備・機械修理</v>
      </c>
      <c r="CX230" s="562" t="str">
        <f>'1次効果'!CX118</f>
        <v>その他の対事業所サービス</v>
      </c>
      <c r="CY230" s="562" t="str">
        <f>'1次効果'!CY118</f>
        <v>宿泊業</v>
      </c>
      <c r="CZ230" s="562" t="str">
        <f>'1次効果'!CZ118</f>
        <v>飲食サービス</v>
      </c>
      <c r="DA230" s="562" t="str">
        <f>'1次効果'!DA118</f>
        <v>洗濯・理容・美容・浴場業</v>
      </c>
      <c r="DB230" s="562" t="str">
        <f>'1次効果'!DB118</f>
        <v>娯楽サービス</v>
      </c>
      <c r="DC230" s="562" t="str">
        <f>'1次効果'!DC118</f>
        <v>獣医業</v>
      </c>
      <c r="DD230" s="562" t="str">
        <f>'1次効果'!DD118</f>
        <v>その他の対個人サービス</v>
      </c>
      <c r="DE230" s="562" t="str">
        <f>'1次効果'!DE118</f>
        <v>事務用品</v>
      </c>
      <c r="DF230" s="563" t="str">
        <f>'1次効果'!DF118</f>
        <v>分類不明</v>
      </c>
    </row>
    <row r="231" spans="2:110" s="153" customFormat="1">
      <c r="B231" s="334" t="str">
        <f>B114</f>
        <v>011</v>
      </c>
      <c r="C231" s="370" t="str">
        <f>C114</f>
        <v>耕種農業</v>
      </c>
      <c r="D231" s="300">
        <f>+'1次効果'!D455</f>
        <v>1.0127942891814381</v>
      </c>
      <c r="E231" s="301">
        <f>+'1次効果'!E455</f>
        <v>1.8425354562211279E-2</v>
      </c>
      <c r="F231" s="301">
        <f>+'1次効果'!F455</f>
        <v>4.6678460913035236E-3</v>
      </c>
      <c r="G231" s="301">
        <f>+'1次効果'!G455</f>
        <v>3.3882031499413764E-4</v>
      </c>
      <c r="H231" s="301">
        <f>+'1次効果'!H455</f>
        <v>4.6818318746078003E-4</v>
      </c>
      <c r="I231" s="301">
        <f>+'1次効果'!I455</f>
        <v>0</v>
      </c>
      <c r="J231" s="301">
        <f>+'1次効果'!J455</f>
        <v>1.2064777940086402E-5</v>
      </c>
      <c r="K231" s="301">
        <f>+'1次効果'!K455</f>
        <v>2.5739424276975665E-2</v>
      </c>
      <c r="L231" s="301">
        <f>+'1次効果'!L455</f>
        <v>3.5372502331429058E-2</v>
      </c>
      <c r="M231" s="301">
        <f>+'1次効果'!M455</f>
        <v>5.2838986819223915E-2</v>
      </c>
      <c r="N231" s="301">
        <f>+'1次効果'!N455</f>
        <v>0</v>
      </c>
      <c r="O231" s="301">
        <f>+'1次効果'!O455</f>
        <v>4.9795387833533886E-3</v>
      </c>
      <c r="P231" s="301">
        <f>+'1次効果'!P455</f>
        <v>1.1520286483359739E-3</v>
      </c>
      <c r="Q231" s="301">
        <f>+'1次効果'!Q455</f>
        <v>1.0261955528112365E-4</v>
      </c>
      <c r="R231" s="301">
        <f>+'1次効果'!R455</f>
        <v>1.1645366556449417E-5</v>
      </c>
      <c r="S231" s="301">
        <f>+'1次効果'!S455</f>
        <v>1.1413724119294561E-3</v>
      </c>
      <c r="T231" s="301">
        <f>+'1次効果'!T455</f>
        <v>7.1724862533962121E-5</v>
      </c>
      <c r="U231" s="301">
        <f>+'1次効果'!U455</f>
        <v>3.3798728765268751E-5</v>
      </c>
      <c r="V231" s="301">
        <f>+'1次効果'!V455</f>
        <v>4.671504764052037E-4</v>
      </c>
      <c r="W231" s="301">
        <f>+'1次効果'!W455</f>
        <v>1.5853362606637017E-5</v>
      </c>
      <c r="X231" s="301">
        <f>+'1次効果'!X455</f>
        <v>4.948251716564369E-6</v>
      </c>
      <c r="Y231" s="301">
        <f>+'1次効果'!Y455</f>
        <v>3.6942384826597298E-5</v>
      </c>
      <c r="Z231" s="301">
        <f>+'1次効果'!Z455</f>
        <v>6.1379196762042763E-6</v>
      </c>
      <c r="AA231" s="301">
        <f>+'1次効果'!AA455</f>
        <v>4.0626746875721374E-4</v>
      </c>
      <c r="AB231" s="301">
        <f>+'1次効果'!AB455</f>
        <v>1.0572171383708075E-3</v>
      </c>
      <c r="AC231" s="301">
        <f>+'1次効果'!AC455</f>
        <v>2.2939020800469577E-4</v>
      </c>
      <c r="AD231" s="301">
        <f>+'1次効果'!AD455</f>
        <v>5.936496326699648E-7</v>
      </c>
      <c r="AE231" s="301">
        <f>+'1次効果'!AE455</f>
        <v>4.4858899332225913E-6</v>
      </c>
      <c r="AF231" s="301">
        <f>+'1次効果'!AF455</f>
        <v>1.6671935025604069E-5</v>
      </c>
      <c r="AG231" s="301">
        <f>+'1次効果'!AG455</f>
        <v>1.0882695720039236E-2</v>
      </c>
      <c r="AH231" s="301">
        <f>+'1次効果'!AH455</f>
        <v>1.4330708515314284E-2</v>
      </c>
      <c r="AI231" s="301">
        <f>+'1次効果'!AI455</f>
        <v>3.0848564382096572E-5</v>
      </c>
      <c r="AJ231" s="301">
        <f>+'1次効果'!AJ455</f>
        <v>1.9077542700083153E-5</v>
      </c>
      <c r="AK231" s="301">
        <f>+'1次効果'!AK455</f>
        <v>8.2521453475000285E-5</v>
      </c>
      <c r="AL231" s="301">
        <f>+'1次効果'!AL455</f>
        <v>2.5908398640678195E-4</v>
      </c>
      <c r="AM231" s="301">
        <f>+'1次効果'!AM455</f>
        <v>-1.8334804792127996E-6</v>
      </c>
      <c r="AN231" s="301">
        <f>+'1次効果'!AN455</f>
        <v>3.9023496398129777E-5</v>
      </c>
      <c r="AO231" s="301">
        <f>+'1次効果'!AO455</f>
        <v>2.7508344557478125E-5</v>
      </c>
      <c r="AP231" s="301">
        <f>+'1次効果'!AP455</f>
        <v>2.8715349059168643E-6</v>
      </c>
      <c r="AQ231" s="301">
        <f>+'1次効果'!AQ455</f>
        <v>1.9736840296046785E-4</v>
      </c>
      <c r="AR231" s="301">
        <f>+'1次効果'!AR455</f>
        <v>2.6458816233524211E-6</v>
      </c>
      <c r="AS231" s="301">
        <f>+'1次効果'!AS455</f>
        <v>6.6500129307152126E-6</v>
      </c>
      <c r="AT231" s="301">
        <f>+'1次効果'!AT455</f>
        <v>5.0327678694952692E-6</v>
      </c>
      <c r="AU231" s="301">
        <f>+'1次効果'!AU455</f>
        <v>1.2605094370674106E-5</v>
      </c>
      <c r="AV231" s="301">
        <f>+'1次効果'!AV455</f>
        <v>9.7423120688172996E-6</v>
      </c>
      <c r="AW231" s="301">
        <f>+'1次効果'!AW455</f>
        <v>2.2776419543392991E-5</v>
      </c>
      <c r="AX231" s="301">
        <f>+'1次効果'!AX455</f>
        <v>8.3475735332999961E-6</v>
      </c>
      <c r="AY231" s="301">
        <f>+'1次効果'!AY455</f>
        <v>5.522058981196107E-6</v>
      </c>
      <c r="AZ231" s="301">
        <f>+'1次効果'!AZ455</f>
        <v>1.426904414419129E-5</v>
      </c>
      <c r="BA231" s="301">
        <f>+'1次効果'!BA455</f>
        <v>1.213843476922498E-5</v>
      </c>
      <c r="BB231" s="301">
        <f>+'1次効果'!BB455</f>
        <v>4.9032848266094605E-6</v>
      </c>
      <c r="BC231" s="301">
        <f>+'1次効果'!BC455</f>
        <v>7.0809211025222576E-6</v>
      </c>
      <c r="BD231" s="301">
        <f>+'1次効果'!BD455</f>
        <v>7.2691622478613984E-6</v>
      </c>
      <c r="BE231" s="301">
        <f>+'1次効果'!BE455</f>
        <v>3.6742864887016387E-6</v>
      </c>
      <c r="BF231" s="301">
        <f>+'1次効果'!BF455</f>
        <v>1.7399662318132508E-5</v>
      </c>
      <c r="BG231" s="301">
        <f>+'1次効果'!BG455</f>
        <v>4.4728097330434378E-5</v>
      </c>
      <c r="BH231" s="301">
        <f>+'1次効果'!BH455</f>
        <v>2.172797019564431E-5</v>
      </c>
      <c r="BI231" s="301">
        <f>+'1次効果'!BI455</f>
        <v>1.7546593766349898E-5</v>
      </c>
      <c r="BJ231" s="301">
        <f>+'1次効果'!BJ455</f>
        <v>9.0118484329244452E-6</v>
      </c>
      <c r="BK231" s="301">
        <f>+'1次効果'!BK455</f>
        <v>5.6903282049190339E-4</v>
      </c>
      <c r="BL231" s="301">
        <f>+'1次効果'!BL455</f>
        <v>1.0590714927402548E-3</v>
      </c>
      <c r="BM231" s="301">
        <f>+'1次効果'!BM455</f>
        <v>2.3582085967020587E-4</v>
      </c>
      <c r="BN231" s="301">
        <f>+'1次効果'!BN455</f>
        <v>2.054907077328163E-5</v>
      </c>
      <c r="BO231" s="301">
        <f>+'1次効果'!BO455</f>
        <v>6.4946106440752179E-4</v>
      </c>
      <c r="BP231" s="301">
        <f>+'1次効果'!BP455</f>
        <v>7.5404183705496343E-4</v>
      </c>
      <c r="BQ231" s="301">
        <f>+'1次効果'!BQ455</f>
        <v>2.2627876342269654E-5</v>
      </c>
      <c r="BR231" s="301">
        <f>+'1次効果'!BR455</f>
        <v>2.7927282361948891E-5</v>
      </c>
      <c r="BS231" s="301">
        <f>+'1次効果'!BS455</f>
        <v>1.0071421028951473E-5</v>
      </c>
      <c r="BT231" s="301">
        <f>+'1次効果'!BT455</f>
        <v>2.2418069497525154E-5</v>
      </c>
      <c r="BU231" s="301">
        <f>+'1次効果'!BU455</f>
        <v>7.2804530654493156E-5</v>
      </c>
      <c r="BV231" s="301">
        <f>+'1次効果'!BV455</f>
        <v>4.3579783157888577E-6</v>
      </c>
      <c r="BW231" s="301">
        <f>+'1次効果'!BW455</f>
        <v>1.7807790666973515E-6</v>
      </c>
      <c r="BX231" s="301">
        <f>+'1次効果'!BX455</f>
        <v>7.6575487658030952E-7</v>
      </c>
      <c r="BY231" s="301">
        <f>+'1次効果'!BY455</f>
        <v>1.2662475136083882E-5</v>
      </c>
      <c r="BZ231" s="301">
        <f>+'1次効果'!BZ455</f>
        <v>9.2071894822192133E-6</v>
      </c>
      <c r="CA231" s="301">
        <f>+'1次効果'!CA455</f>
        <v>6.1332929479133939E-6</v>
      </c>
      <c r="CB231" s="301">
        <f>+'1次効果'!CB455</f>
        <v>6.8419733625471397E-6</v>
      </c>
      <c r="CC231" s="301">
        <f>+'1次効果'!CC455</f>
        <v>2.8669695111775634E-6</v>
      </c>
      <c r="CD231" s="301">
        <f>+'1次効果'!CD455</f>
        <v>6.06498041584612E-6</v>
      </c>
      <c r="CE231" s="301">
        <f>+'1次効果'!CE455</f>
        <v>7.3128549615330051E-6</v>
      </c>
      <c r="CF231" s="301">
        <f>+'1次効果'!CF455</f>
        <v>9.3652368961281135E-6</v>
      </c>
      <c r="CG231" s="301">
        <f>+'1次効果'!CG455</f>
        <v>3.047452658639435E-6</v>
      </c>
      <c r="CH231" s="301">
        <f>+'1次効果'!CH455</f>
        <v>8.5412542755721353E-6</v>
      </c>
      <c r="CI231" s="301">
        <f>+'1次効果'!CI455</f>
        <v>1.687344403530368E-5</v>
      </c>
      <c r="CJ231" s="301">
        <f>+'1次効果'!CJ455</f>
        <v>8.5566879392556923E-6</v>
      </c>
      <c r="CK231" s="301">
        <f>+'1次効果'!CK455</f>
        <v>7.3615428582414688E-6</v>
      </c>
      <c r="CL231" s="301">
        <f>+'1次効果'!CL455</f>
        <v>4.3555692811883985E-5</v>
      </c>
      <c r="CM231" s="301">
        <f>+'1次効果'!CM455</f>
        <v>9.0038219460111485E-6</v>
      </c>
      <c r="CN231" s="301">
        <f>+'1次効果'!CN455</f>
        <v>6.2470549754316414E-4</v>
      </c>
      <c r="CO231" s="301">
        <f>+'1次効果'!CO455</f>
        <v>2.8984102614033026E-5</v>
      </c>
      <c r="CP231" s="301">
        <f>+'1次効果'!CP455</f>
        <v>2.919952018748689E-4</v>
      </c>
      <c r="CQ231" s="301">
        <f>+'1次効果'!CQ455</f>
        <v>9.3254040176497998E-6</v>
      </c>
      <c r="CR231" s="301">
        <f>+'1次効果'!CR455</f>
        <v>7.7972850405104844E-4</v>
      </c>
      <c r="CS231" s="301">
        <f>+'1次効果'!CS455</f>
        <v>1.4762362382598167E-3</v>
      </c>
      <c r="CT231" s="301">
        <f>+'1次効果'!CT455</f>
        <v>3.0464529339750896E-4</v>
      </c>
      <c r="CU231" s="301">
        <f>+'1次効果'!CU455</f>
        <v>2.6662600488888872E-5</v>
      </c>
      <c r="CV231" s="301">
        <f>+'1次効果'!CV455</f>
        <v>1.3573975804843699E-4</v>
      </c>
      <c r="CW231" s="301">
        <f>+'1次効果'!CW455</f>
        <v>2.9707400466627797E-5</v>
      </c>
      <c r="CX231" s="301">
        <f>+'1次効果'!CX455</f>
        <v>6.7190707026636033E-6</v>
      </c>
      <c r="CY231" s="301">
        <f>+'1次効果'!CY455</f>
        <v>6.4870533395935499E-3</v>
      </c>
      <c r="CZ231" s="301">
        <f>+'1次効果'!CZ455</f>
        <v>7.0584352283844243E-3</v>
      </c>
      <c r="DA231" s="301">
        <f>+'1次効果'!DA455</f>
        <v>4.8752139740454048E-5</v>
      </c>
      <c r="DB231" s="301">
        <f>+'1次効果'!DB455</f>
        <v>5.4269243342061472E-4</v>
      </c>
      <c r="DC231" s="301">
        <f>+'1次効果'!DC455</f>
        <v>9.8520642147466612E-4</v>
      </c>
      <c r="DD231" s="301">
        <f>+'1次効果'!DD455</f>
        <v>1.2362817830741848E-3</v>
      </c>
      <c r="DE231" s="301">
        <f>+'1次効果'!DE455</f>
        <v>8.113162886103713E-5</v>
      </c>
      <c r="DF231" s="302">
        <f>+'1次効果'!DF455</f>
        <v>3.4974549784135211E-5</v>
      </c>
    </row>
    <row r="232" spans="2:110" s="153" customFormat="1">
      <c r="B232" s="340" t="str">
        <f>B115</f>
        <v>012</v>
      </c>
      <c r="C232" s="370" t="str">
        <f>C115</f>
        <v>畜産</v>
      </c>
      <c r="D232" s="300">
        <f>+'1次効果'!D456</f>
        <v>3.5503900220001153E-3</v>
      </c>
      <c r="E232" s="301">
        <f>+'1次効果'!E456</f>
        <v>1.0746599129623595</v>
      </c>
      <c r="F232" s="301">
        <f>+'1次効果'!F456</f>
        <v>2.9827738440303349E-2</v>
      </c>
      <c r="G232" s="301">
        <f>+'1次効果'!G456</f>
        <v>1.5031435009498729E-3</v>
      </c>
      <c r="H232" s="301">
        <f>+'1次効果'!H456</f>
        <v>3.413930105713351E-4</v>
      </c>
      <c r="I232" s="301">
        <f>+'1次効果'!I456</f>
        <v>0</v>
      </c>
      <c r="J232" s="301">
        <f>+'1次効果'!J456</f>
        <v>1.3786194958985077E-5</v>
      </c>
      <c r="K232" s="301">
        <f>+'1次効果'!K456</f>
        <v>3.0700798468568678E-2</v>
      </c>
      <c r="L232" s="301">
        <f>+'1次効果'!L456</f>
        <v>3.708594344311785E-4</v>
      </c>
      <c r="M232" s="301">
        <f>+'1次効果'!M456</f>
        <v>2.2232437163036682E-2</v>
      </c>
      <c r="N232" s="301">
        <f>+'1次効果'!N456</f>
        <v>0</v>
      </c>
      <c r="O232" s="301">
        <f>+'1次効果'!O456</f>
        <v>6.5958675506305427E-4</v>
      </c>
      <c r="P232" s="301">
        <f>+'1次効果'!P456</f>
        <v>4.9934105272506427E-4</v>
      </c>
      <c r="Q232" s="301">
        <f>+'1次効果'!Q456</f>
        <v>1.0073343632114645E-3</v>
      </c>
      <c r="R232" s="301">
        <f>+'1次効果'!R456</f>
        <v>3.0239788757853861E-5</v>
      </c>
      <c r="S232" s="301">
        <f>+'1次効果'!S456</f>
        <v>1.3977134737650394E-3</v>
      </c>
      <c r="T232" s="301">
        <f>+'1次効果'!T456</f>
        <v>9.1926148553989097E-5</v>
      </c>
      <c r="U232" s="301">
        <f>+'1次効果'!U456</f>
        <v>5.4330397513785624E-5</v>
      </c>
      <c r="V232" s="301">
        <f>+'1次効果'!V456</f>
        <v>1.2656580270159224E-2</v>
      </c>
      <c r="W232" s="301">
        <f>+'1次効果'!W456</f>
        <v>3.1276588980464739E-4</v>
      </c>
      <c r="X232" s="301">
        <f>+'1次効果'!X456</f>
        <v>8.8169731061080259E-5</v>
      </c>
      <c r="Y232" s="301">
        <f>+'1次効果'!Y456</f>
        <v>9.0283450325914352E-5</v>
      </c>
      <c r="Z232" s="301">
        <f>+'1次効果'!Z456</f>
        <v>3.491563549513968E-5</v>
      </c>
      <c r="AA232" s="301">
        <f>+'1次効果'!AA456</f>
        <v>3.2385727807583182E-4</v>
      </c>
      <c r="AB232" s="301">
        <f>+'1次効果'!AB456</f>
        <v>9.7372141465992772E-5</v>
      </c>
      <c r="AC232" s="301">
        <f>+'1次効果'!AC456</f>
        <v>1.3835899282905442E-4</v>
      </c>
      <c r="AD232" s="301">
        <f>+'1次効果'!AD456</f>
        <v>5.2132257138496315E-6</v>
      </c>
      <c r="AE232" s="301">
        <f>+'1次効果'!AE456</f>
        <v>1.3115313008839504E-5</v>
      </c>
      <c r="AF232" s="301">
        <f>+'1次効果'!AF456</f>
        <v>3.4903038201805072E-4</v>
      </c>
      <c r="AG232" s="301">
        <f>+'1次効果'!AG456</f>
        <v>5.7653390217248046E-5</v>
      </c>
      <c r="AH232" s="301">
        <f>+'1次効果'!AH456</f>
        <v>6.1261223220905242E-5</v>
      </c>
      <c r="AI232" s="301">
        <f>+'1次効果'!AI456</f>
        <v>6.0942303488033375E-4</v>
      </c>
      <c r="AJ232" s="301">
        <f>+'1次効果'!AJ456</f>
        <v>2.957251865683106E-4</v>
      </c>
      <c r="AK232" s="301">
        <f>+'1次効果'!AK456</f>
        <v>1.7495811550378912E-3</v>
      </c>
      <c r="AL232" s="301">
        <f>+'1次効果'!AL456</f>
        <v>1.7902345211126157E-4</v>
      </c>
      <c r="AM232" s="301">
        <f>+'1次効果'!AM456</f>
        <v>-2.3565903719304911E-5</v>
      </c>
      <c r="AN232" s="301">
        <f>+'1次効果'!AN456</f>
        <v>9.568596732545862E-4</v>
      </c>
      <c r="AO232" s="301">
        <f>+'1次効果'!AO456</f>
        <v>6.6552539148140169E-4</v>
      </c>
      <c r="AP232" s="301">
        <f>+'1次効果'!AP456</f>
        <v>2.8415211420656994E-5</v>
      </c>
      <c r="AQ232" s="301">
        <f>+'1次効果'!AQ456</f>
        <v>5.2788193618641755E-3</v>
      </c>
      <c r="AR232" s="301">
        <f>+'1次効果'!AR456</f>
        <v>1.0296352368912179E-3</v>
      </c>
      <c r="AS232" s="301">
        <f>+'1次効果'!AS456</f>
        <v>2.0256273921621538E-5</v>
      </c>
      <c r="AT232" s="301">
        <f>+'1次効果'!AT456</f>
        <v>4.8631274402842268E-5</v>
      </c>
      <c r="AU232" s="301">
        <f>+'1次効果'!AU456</f>
        <v>1.9241208997409512E-5</v>
      </c>
      <c r="AV232" s="301">
        <f>+'1次効果'!AV456</f>
        <v>1.2539894832026243E-5</v>
      </c>
      <c r="AW232" s="301">
        <f>+'1次効果'!AW456</f>
        <v>1.2633479185471013E-5</v>
      </c>
      <c r="AX232" s="301">
        <f>+'1次効果'!AX456</f>
        <v>2.5049477256043513E-5</v>
      </c>
      <c r="AY232" s="301">
        <f>+'1次効果'!AY456</f>
        <v>2.4489572869883426E-5</v>
      </c>
      <c r="AZ232" s="301">
        <f>+'1次効果'!AZ456</f>
        <v>1.5994170657642114E-5</v>
      </c>
      <c r="BA232" s="301">
        <f>+'1次効果'!BA456</f>
        <v>1.1544326934134035E-5</v>
      </c>
      <c r="BB232" s="301">
        <f>+'1次効果'!BB456</f>
        <v>9.3966703722980436E-6</v>
      </c>
      <c r="BC232" s="301">
        <f>+'1次効果'!BC456</f>
        <v>2.6433338326227764E-5</v>
      </c>
      <c r="BD232" s="301">
        <f>+'1次効果'!BD456</f>
        <v>1.0601850993994686E-5</v>
      </c>
      <c r="BE232" s="301">
        <f>+'1次効果'!BE456</f>
        <v>7.9458667710686625E-6</v>
      </c>
      <c r="BF232" s="301">
        <f>+'1次効果'!BF456</f>
        <v>1.2607280738758481E-5</v>
      </c>
      <c r="BG232" s="301">
        <f>+'1次効果'!BG456</f>
        <v>1.2716199893562821E-5</v>
      </c>
      <c r="BH232" s="301">
        <f>+'1次効果'!BH456</f>
        <v>3.1558172980548978E-5</v>
      </c>
      <c r="BI232" s="301">
        <f>+'1次効果'!BI456</f>
        <v>1.8183551833233289E-5</v>
      </c>
      <c r="BJ232" s="301">
        <f>+'1次効果'!BJ456</f>
        <v>1.4184095238908934E-5</v>
      </c>
      <c r="BK232" s="301">
        <f>+'1次効果'!BK456</f>
        <v>2.6299812460713881E-4</v>
      </c>
      <c r="BL232" s="301">
        <f>+'1次効果'!BL456</f>
        <v>2.8729519746033178E-2</v>
      </c>
      <c r="BM232" s="301">
        <f>+'1次効果'!BM456</f>
        <v>2.2070865129309408E-5</v>
      </c>
      <c r="BN232" s="301">
        <f>+'1次効果'!BN456</f>
        <v>1.8000084459543374E-5</v>
      </c>
      <c r="BO232" s="301">
        <f>+'1次効果'!BO456</f>
        <v>4.7320294399400021E-5</v>
      </c>
      <c r="BP232" s="301">
        <f>+'1次効果'!BP456</f>
        <v>1.9833855036119979E-5</v>
      </c>
      <c r="BQ232" s="301">
        <f>+'1次効果'!BQ456</f>
        <v>5.2937113427834598E-4</v>
      </c>
      <c r="BR232" s="301">
        <f>+'1次効果'!BR456</f>
        <v>6.185604247638249E-4</v>
      </c>
      <c r="BS232" s="301">
        <f>+'1次効果'!BS456</f>
        <v>2.823222446030866E-5</v>
      </c>
      <c r="BT232" s="301">
        <f>+'1次効果'!BT456</f>
        <v>4.5287607264450614E-5</v>
      </c>
      <c r="BU232" s="301">
        <f>+'1次効果'!BU456</f>
        <v>1.6035466598323484E-5</v>
      </c>
      <c r="BV232" s="301">
        <f>+'1次効果'!BV456</f>
        <v>5.1360727925612756E-6</v>
      </c>
      <c r="BW232" s="301">
        <f>+'1次効果'!BW456</f>
        <v>2.8465233066047792E-6</v>
      </c>
      <c r="BX232" s="301">
        <f>+'1次効果'!BX456</f>
        <v>1.0918701837896215E-6</v>
      </c>
      <c r="BY232" s="301">
        <f>+'1次効果'!BY456</f>
        <v>1.6682846755677725E-6</v>
      </c>
      <c r="BZ232" s="301">
        <f>+'1次効果'!BZ456</f>
        <v>2.6473295187576926E-5</v>
      </c>
      <c r="CA232" s="301">
        <f>+'1次効果'!CA456</f>
        <v>5.0806977888407973E-5</v>
      </c>
      <c r="CB232" s="301">
        <f>+'1次効果'!CB456</f>
        <v>3.1906127068178071E-6</v>
      </c>
      <c r="CC232" s="301">
        <f>+'1次効果'!CC456</f>
        <v>3.605706951305432E-6</v>
      </c>
      <c r="CD232" s="301">
        <f>+'1次効果'!CD456</f>
        <v>5.0096231774510476E-6</v>
      </c>
      <c r="CE232" s="301">
        <f>+'1次効果'!CE456</f>
        <v>2.6764448953008829E-5</v>
      </c>
      <c r="CF232" s="301">
        <f>+'1次効果'!CF456</f>
        <v>1.3707040175721963E-5</v>
      </c>
      <c r="CG232" s="301">
        <f>+'1次効果'!CG456</f>
        <v>8.8735389701229277E-6</v>
      </c>
      <c r="CH232" s="301">
        <f>+'1次効果'!CH456</f>
        <v>9.2820103061158785E-6</v>
      </c>
      <c r="CI232" s="301">
        <f>+'1次効果'!CI456</f>
        <v>6.9825004605808783E-6</v>
      </c>
      <c r="CJ232" s="301">
        <f>+'1次効果'!CJ456</f>
        <v>5.3840582981544539E-6</v>
      </c>
      <c r="CK232" s="301">
        <f>+'1次効果'!CK456</f>
        <v>5.0390358189360651E-6</v>
      </c>
      <c r="CL232" s="301">
        <f>+'1次効果'!CL456</f>
        <v>2.9291683452317159E-5</v>
      </c>
      <c r="CM232" s="301">
        <f>+'1次効果'!CM456</f>
        <v>8.7635419005776155E-6</v>
      </c>
      <c r="CN232" s="301">
        <f>+'1次効果'!CN456</f>
        <v>2.386012595960285E-4</v>
      </c>
      <c r="CO232" s="301">
        <f>+'1次効果'!CO456</f>
        <v>7.8284031705491534E-4</v>
      </c>
      <c r="CP232" s="301">
        <f>+'1次効果'!CP456</f>
        <v>1.0882907178246018E-4</v>
      </c>
      <c r="CQ232" s="301">
        <f>+'1次効果'!CQ456</f>
        <v>1.7394807462511798E-5</v>
      </c>
      <c r="CR232" s="301">
        <f>+'1次効果'!CR456</f>
        <v>3.2786744382862649E-4</v>
      </c>
      <c r="CS232" s="301">
        <f>+'1次効果'!CS456</f>
        <v>6.8442365466210944E-4</v>
      </c>
      <c r="CT232" s="301">
        <f>+'1次効果'!CT456</f>
        <v>8.9542345980581201E-6</v>
      </c>
      <c r="CU232" s="301">
        <f>+'1次効果'!CU456</f>
        <v>5.6629928943850634E-6</v>
      </c>
      <c r="CV232" s="301">
        <f>+'1次効果'!CV456</f>
        <v>1.9289735912521749E-5</v>
      </c>
      <c r="CW232" s="301">
        <f>+'1次効果'!CW456</f>
        <v>6.402506432590192E-6</v>
      </c>
      <c r="CX232" s="301">
        <f>+'1次効果'!CX456</f>
        <v>4.1443068993621693E-6</v>
      </c>
      <c r="CY232" s="301">
        <f>+'1次効果'!CY456</f>
        <v>2.0202719210715078E-3</v>
      </c>
      <c r="CZ232" s="301">
        <f>+'1次効果'!CZ456</f>
        <v>4.0426421013507715E-3</v>
      </c>
      <c r="DA232" s="301">
        <f>+'1次効果'!DA456</f>
        <v>1.3093433180151612E-5</v>
      </c>
      <c r="DB232" s="301">
        <f>+'1次効果'!DB456</f>
        <v>2.7025256137812596E-5</v>
      </c>
      <c r="DC232" s="301">
        <f>+'1次効果'!DC456</f>
        <v>1.470195213174613E-5</v>
      </c>
      <c r="DD232" s="301">
        <f>+'1次効果'!DD456</f>
        <v>1.3811573259056182E-4</v>
      </c>
      <c r="DE232" s="301">
        <f>+'1次効果'!DE456</f>
        <v>5.7897038430288741E-5</v>
      </c>
      <c r="DF232" s="302">
        <f>+'1次効果'!DF456</f>
        <v>7.9985956384057656E-6</v>
      </c>
    </row>
    <row r="233" spans="2:110" s="153" customFormat="1">
      <c r="B233" s="340" t="str">
        <f t="shared" ref="B233:C233" si="115">B116</f>
        <v>013</v>
      </c>
      <c r="C233" s="370" t="str">
        <f t="shared" si="115"/>
        <v>農業サービス</v>
      </c>
      <c r="D233" s="300">
        <f>+'1次効果'!D457</f>
        <v>4.2709069779027456E-2</v>
      </c>
      <c r="E233" s="301">
        <f>+'1次効果'!E457</f>
        <v>3.6527690351240164E-2</v>
      </c>
      <c r="F233" s="301">
        <f>+'1次効果'!F457</f>
        <v>1.0011886352819177</v>
      </c>
      <c r="G233" s="301">
        <f>+'1次効果'!G457</f>
        <v>6.4256448742592201E-5</v>
      </c>
      <c r="H233" s="301">
        <f>+'1次効果'!H457</f>
        <v>3.1046268504522619E-5</v>
      </c>
      <c r="I233" s="301">
        <f>+'1次効果'!I457</f>
        <v>0</v>
      </c>
      <c r="J233" s="301">
        <f>+'1次効果'!J457</f>
        <v>9.660118677961143E-7</v>
      </c>
      <c r="K233" s="301">
        <f>+'1次効果'!K457</f>
        <v>2.103802388518167E-3</v>
      </c>
      <c r="L233" s="301">
        <f>+'1次効果'!L457</f>
        <v>1.4998549435225239E-3</v>
      </c>
      <c r="M233" s="301">
        <f>+'1次効果'!M457</f>
        <v>2.9616841492279937E-3</v>
      </c>
      <c r="N233" s="301">
        <f>+'1次効果'!N457</f>
        <v>0</v>
      </c>
      <c r="O233" s="301">
        <f>+'1次効果'!O457</f>
        <v>2.313479053954109E-4</v>
      </c>
      <c r="P233" s="301">
        <f>+'1次効果'!P457</f>
        <v>6.505873528407645E-5</v>
      </c>
      <c r="Q233" s="301">
        <f>+'1次効果'!Q457</f>
        <v>3.7828448816930897E-5</v>
      </c>
      <c r="R233" s="301">
        <f>+'1次効果'!R457</f>
        <v>1.4957688532196834E-6</v>
      </c>
      <c r="S233" s="301">
        <f>+'1次効果'!S457</f>
        <v>9.4498553067421466E-5</v>
      </c>
      <c r="T233" s="301">
        <f>+'1次効果'!T457</f>
        <v>6.0745296958884773E-6</v>
      </c>
      <c r="U233" s="301">
        <f>+'1次効果'!U457</f>
        <v>3.2288525402800718E-6</v>
      </c>
      <c r="V233" s="301">
        <f>+'1次効果'!V457</f>
        <v>4.4071668853311031E-4</v>
      </c>
      <c r="W233" s="301">
        <f>+'1次効果'!W457</f>
        <v>1.107208553766885E-5</v>
      </c>
      <c r="X233" s="301">
        <f>+'1次効果'!X457</f>
        <v>3.1414063568320103E-6</v>
      </c>
      <c r="Y233" s="301">
        <f>+'1次効果'!Y457</f>
        <v>4.557174214768657E-6</v>
      </c>
      <c r="Z233" s="301">
        <f>+'1次効果'!Z457</f>
        <v>1.4197253600653281E-6</v>
      </c>
      <c r="AA233" s="301">
        <f>+'1次効果'!AA457</f>
        <v>2.7859135946482647E-5</v>
      </c>
      <c r="AB233" s="301">
        <f>+'1次効果'!AB457</f>
        <v>4.7698535030275275E-5</v>
      </c>
      <c r="AC233" s="301">
        <f>+'1次効果'!AC457</f>
        <v>1.4249590882931406E-5</v>
      </c>
      <c r="AD233" s="301">
        <f>+'1次効果'!AD457</f>
        <v>1.9840345438477751E-7</v>
      </c>
      <c r="AE233" s="301">
        <f>+'1次効果'!AE457</f>
        <v>6.2497797139974436E-7</v>
      </c>
      <c r="AF233" s="301">
        <f>+'1次効果'!AF457</f>
        <v>1.2312991942491037E-5</v>
      </c>
      <c r="AG233" s="301">
        <f>+'1次効果'!AG457</f>
        <v>4.5956714529490672E-4</v>
      </c>
      <c r="AH233" s="301">
        <f>+'1次効果'!AH457</f>
        <v>6.0468616234155849E-4</v>
      </c>
      <c r="AI233" s="301">
        <f>+'1次効果'!AI457</f>
        <v>2.1572161234944192E-5</v>
      </c>
      <c r="AJ233" s="301">
        <f>+'1次効果'!AJ457</f>
        <v>1.0640744713324134E-5</v>
      </c>
      <c r="AK233" s="301">
        <f>+'1次効果'!AK457</f>
        <v>6.1677066557050411E-5</v>
      </c>
      <c r="AL233" s="301">
        <f>+'1次効果'!AL457</f>
        <v>1.6851166325738865E-5</v>
      </c>
      <c r="AM233" s="301">
        <f>+'1次効果'!AM457</f>
        <v>-8.6111702635781142E-7</v>
      </c>
      <c r="AN233" s="301">
        <f>+'1次効果'!AN457</f>
        <v>3.3474807192149769E-5</v>
      </c>
      <c r="AO233" s="301">
        <f>+'1次効果'!AO457</f>
        <v>2.3298164026956412E-5</v>
      </c>
      <c r="AP233" s="301">
        <f>+'1次効果'!AP457</f>
        <v>1.0661018127357858E-6</v>
      </c>
      <c r="AQ233" s="301">
        <f>+'1次効果'!AQ457</f>
        <v>1.8392090807657966E-4</v>
      </c>
      <c r="AR233" s="301">
        <f>+'1次効果'!AR457</f>
        <v>3.4366191998534024E-5</v>
      </c>
      <c r="AS233" s="301">
        <f>+'1次効果'!AS457</f>
        <v>9.5355821240156063E-7</v>
      </c>
      <c r="AT233" s="301">
        <f>+'1次効果'!AT457</f>
        <v>1.8295559665515652E-6</v>
      </c>
      <c r="AU233" s="301">
        <f>+'1次効果'!AU457</f>
        <v>1.170216559066132E-6</v>
      </c>
      <c r="AV233" s="301">
        <f>+'1次効果'!AV457</f>
        <v>8.2688226139289909E-7</v>
      </c>
      <c r="AW233" s="301">
        <f>+'1次効果'!AW457</f>
        <v>1.3781179286369984E-6</v>
      </c>
      <c r="AX233" s="301">
        <f>+'1次効果'!AX457</f>
        <v>1.1844106201078781E-6</v>
      </c>
      <c r="AY233" s="301">
        <f>+'1次効果'!AY457</f>
        <v>1.0469620438349707E-6</v>
      </c>
      <c r="AZ233" s="301">
        <f>+'1次効果'!AZ457</f>
        <v>1.1321648091796428E-6</v>
      </c>
      <c r="BA233" s="301">
        <f>+'1次効果'!BA457</f>
        <v>8.9452466602243904E-7</v>
      </c>
      <c r="BB233" s="301">
        <f>+'1次効果'!BB457</f>
        <v>5.188151565348915E-7</v>
      </c>
      <c r="BC233" s="301">
        <f>+'1次効果'!BC457</f>
        <v>1.1771838543016081E-6</v>
      </c>
      <c r="BD233" s="301">
        <f>+'1次効果'!BD457</f>
        <v>6.584023407161305E-7</v>
      </c>
      <c r="BE233" s="301">
        <f>+'1次効果'!BE457</f>
        <v>4.1886542292492092E-7</v>
      </c>
      <c r="BF233" s="301">
        <f>+'1次効果'!BF457</f>
        <v>1.1511380196167914E-6</v>
      </c>
      <c r="BG233" s="301">
        <f>+'1次効果'!BG457</f>
        <v>2.3040019973591473E-6</v>
      </c>
      <c r="BH233" s="301">
        <f>+'1次効果'!BH457</f>
        <v>1.963633036608304E-6</v>
      </c>
      <c r="BI233" s="301">
        <f>+'1次効果'!BI457</f>
        <v>1.3428338256168414E-6</v>
      </c>
      <c r="BJ233" s="301">
        <f>+'1次効果'!BJ457</f>
        <v>8.5086502419167831E-7</v>
      </c>
      <c r="BK233" s="301">
        <f>+'1次効果'!BK457</f>
        <v>3.2679170803256504E-5</v>
      </c>
      <c r="BL233" s="301">
        <f>+'1次効果'!BL457</f>
        <v>1.000339164067501E-3</v>
      </c>
      <c r="BM233" s="301">
        <f>+'1次効果'!BM457</f>
        <v>1.0651229907800161E-5</v>
      </c>
      <c r="BN233" s="301">
        <f>+'1次効果'!BN457</f>
        <v>1.4629929608616537E-6</v>
      </c>
      <c r="BO233" s="301">
        <f>+'1次効果'!BO457</f>
        <v>2.8886029192280196E-5</v>
      </c>
      <c r="BP233" s="301">
        <f>+'1次効果'!BP457</f>
        <v>3.2369509415952598E-5</v>
      </c>
      <c r="BQ233" s="301">
        <f>+'1次効果'!BQ457</f>
        <v>1.8563211417250079E-5</v>
      </c>
      <c r="BR233" s="301">
        <f>+'1次効果'!BR457</f>
        <v>2.1753304548903413E-5</v>
      </c>
      <c r="BS233" s="301">
        <f>+'1次効果'!BS457</f>
        <v>1.3627902185144942E-6</v>
      </c>
      <c r="BT233" s="301">
        <f>+'1次効果'!BT457</f>
        <v>2.4494181431321838E-6</v>
      </c>
      <c r="BU233" s="301">
        <f>+'1次効果'!BU457</f>
        <v>3.5951265066236038E-6</v>
      </c>
      <c r="BV233" s="301">
        <f>+'1次効果'!BV457</f>
        <v>3.5413764772101526E-7</v>
      </c>
      <c r="BW233" s="301">
        <f>+'1次効果'!BW457</f>
        <v>1.695879072361908E-7</v>
      </c>
      <c r="BX233" s="301">
        <f>+'1次効果'!BX457</f>
        <v>6.8527643357026748E-8</v>
      </c>
      <c r="BY233" s="301">
        <f>+'1次効果'!BY457</f>
        <v>5.8799613433372958E-7</v>
      </c>
      <c r="BZ233" s="301">
        <f>+'1次効果'!BZ457</f>
        <v>1.267928961619084E-6</v>
      </c>
      <c r="CA233" s="301">
        <f>+'1次効果'!CA457</f>
        <v>1.9482197125348778E-6</v>
      </c>
      <c r="CB233" s="301">
        <f>+'1次効果'!CB457</f>
        <v>3.9387338641975974E-7</v>
      </c>
      <c r="CC233" s="301">
        <f>+'1次効果'!CC457</f>
        <v>2.4052265488367764E-7</v>
      </c>
      <c r="CD233" s="301">
        <f>+'1次効果'!CD457</f>
        <v>4.2171521043709683E-7</v>
      </c>
      <c r="CE233" s="301">
        <f>+'1次効果'!CE457</f>
        <v>1.197953065411512E-6</v>
      </c>
      <c r="CF233" s="301">
        <f>+'1次効果'!CF457</f>
        <v>8.4985489871494164E-7</v>
      </c>
      <c r="CG233" s="301">
        <f>+'1次効果'!CG457</f>
        <v>4.233679509385279E-7</v>
      </c>
      <c r="CH233" s="301">
        <f>+'1次効果'!CH457</f>
        <v>6.6798775092222812E-7</v>
      </c>
      <c r="CI233" s="301">
        <f>+'1次効果'!CI457</f>
        <v>9.4187824512664667E-7</v>
      </c>
      <c r="CJ233" s="301">
        <f>+'1次効果'!CJ457</f>
        <v>5.3895585295495044E-7</v>
      </c>
      <c r="CK233" s="301">
        <f>+'1次効果'!CK457</f>
        <v>4.7721796916718792E-7</v>
      </c>
      <c r="CL233" s="301">
        <f>+'1次効果'!CL457</f>
        <v>2.8061485759537898E-6</v>
      </c>
      <c r="CM233" s="301">
        <f>+'1次効果'!CM457</f>
        <v>6.7019114924292908E-7</v>
      </c>
      <c r="CN233" s="301">
        <f>+'1次効果'!CN457</f>
        <v>3.4208710072896554E-5</v>
      </c>
      <c r="CO233" s="301">
        <f>+'1次効果'!CO457</f>
        <v>2.7263173104746167E-5</v>
      </c>
      <c r="CP233" s="301">
        <f>+'1次効果'!CP457</f>
        <v>1.5899882687944623E-5</v>
      </c>
      <c r="CQ233" s="301">
        <f>+'1次効果'!CQ457</f>
        <v>9.7086810508082316E-7</v>
      </c>
      <c r="CR233" s="301">
        <f>+'1次効果'!CR457</f>
        <v>4.3697675187029095E-5</v>
      </c>
      <c r="CS233" s="301">
        <f>+'1次効果'!CS457</f>
        <v>8.4850120754031939E-5</v>
      </c>
      <c r="CT233" s="301">
        <f>+'1次効果'!CT457</f>
        <v>1.3109120893843938E-5</v>
      </c>
      <c r="CU233" s="301">
        <f>+'1次効果'!CU457</f>
        <v>1.309642122047836E-6</v>
      </c>
      <c r="CV233" s="301">
        <f>+'1次効果'!CV457</f>
        <v>6.3500025130981799E-6</v>
      </c>
      <c r="CW233" s="301">
        <f>+'1次効果'!CW457</f>
        <v>1.4622877048093381E-6</v>
      </c>
      <c r="CX233" s="301">
        <f>+'1次効果'!CX457</f>
        <v>4.2043341442061714E-7</v>
      </c>
      <c r="CY233" s="301">
        <f>+'1次効果'!CY457</f>
        <v>3.4001190841761498E-4</v>
      </c>
      <c r="CZ233" s="301">
        <f>+'1次効果'!CZ457</f>
        <v>4.3132239668067934E-4</v>
      </c>
      <c r="DA233" s="301">
        <f>+'1次効果'!DA457</f>
        <v>2.4857748803633237E-6</v>
      </c>
      <c r="DB233" s="301">
        <f>+'1次効果'!DB457</f>
        <v>2.3720901620925394E-5</v>
      </c>
      <c r="DC233" s="301">
        <f>+'1次効果'!DC457</f>
        <v>4.1919920745063611E-5</v>
      </c>
      <c r="DD233" s="301">
        <f>+'1次効果'!DD457</f>
        <v>5.6584223414045042E-5</v>
      </c>
      <c r="DE233" s="301">
        <f>+'1次効果'!DE457</f>
        <v>5.3379974951030427E-6</v>
      </c>
      <c r="DF233" s="302">
        <f>+'1次効果'!DF457</f>
        <v>1.7368869626568387E-6</v>
      </c>
    </row>
    <row r="234" spans="2:110" s="153" customFormat="1">
      <c r="B234" s="340" t="str">
        <f t="shared" ref="B234:C234" si="116">B117</f>
        <v>015</v>
      </c>
      <c r="C234" s="370" t="str">
        <f t="shared" si="116"/>
        <v>林業</v>
      </c>
      <c r="D234" s="300">
        <f>+'1次効果'!D458</f>
        <v>1.984714840306302E-4</v>
      </c>
      <c r="E234" s="301">
        <f>+'1次効果'!E458</f>
        <v>6.6503425649957091E-5</v>
      </c>
      <c r="F234" s="301">
        <f>+'1次効果'!F458</f>
        <v>1.1157059948286178E-5</v>
      </c>
      <c r="G234" s="301">
        <f>+'1次効果'!G458</f>
        <v>1.1383838195798452</v>
      </c>
      <c r="H234" s="301">
        <f>+'1次効果'!H458</f>
        <v>1.9228568969150998E-4</v>
      </c>
      <c r="I234" s="301">
        <f>+'1次効果'!I458</f>
        <v>0</v>
      </c>
      <c r="J234" s="301">
        <f>+'1次効果'!J458</f>
        <v>9.1087515314322667E-6</v>
      </c>
      <c r="K234" s="301">
        <f>+'1次効果'!K458</f>
        <v>2.8365228855459207E-4</v>
      </c>
      <c r="L234" s="301">
        <f>+'1次効果'!L458</f>
        <v>1.3945800897538604E-5</v>
      </c>
      <c r="M234" s="301">
        <f>+'1次効果'!M458</f>
        <v>1.277798657825558E-3</v>
      </c>
      <c r="N234" s="301">
        <f>+'1次効果'!N458</f>
        <v>0</v>
      </c>
      <c r="O234" s="301">
        <f>+'1次効果'!O458</f>
        <v>6.0948576557736597E-6</v>
      </c>
      <c r="P234" s="301">
        <f>+'1次効果'!P458</f>
        <v>8.6590934699153552E-6</v>
      </c>
      <c r="Q234" s="301">
        <f>+'1次効果'!Q458</f>
        <v>5.7832021140725207E-2</v>
      </c>
      <c r="R234" s="301">
        <f>+'1次効果'!R458</f>
        <v>7.5924870442523886E-4</v>
      </c>
      <c r="S234" s="301">
        <f>+'1次効果'!S458</f>
        <v>8.7182209855797424E-4</v>
      </c>
      <c r="T234" s="301">
        <f>+'1次効果'!T458</f>
        <v>8.6963505590402986E-5</v>
      </c>
      <c r="U234" s="301">
        <f>+'1次効果'!U458</f>
        <v>2.7204078956924975E-5</v>
      </c>
      <c r="V234" s="301">
        <f>+'1次効果'!V458</f>
        <v>1.601396667745098E-4</v>
      </c>
      <c r="W234" s="301">
        <f>+'1次効果'!W458</f>
        <v>1.0271281616073026E-4</v>
      </c>
      <c r="X234" s="301">
        <f>+'1次効果'!X458</f>
        <v>2.8368321462913832E-6</v>
      </c>
      <c r="Y234" s="301">
        <f>+'1次効果'!Y458</f>
        <v>6.2860510325431218E-6</v>
      </c>
      <c r="Z234" s="301">
        <f>+'1次効果'!Z458</f>
        <v>4.0516221631711154E-6</v>
      </c>
      <c r="AA234" s="301">
        <f>+'1次効果'!AA458</f>
        <v>1.6468894771292069E-5</v>
      </c>
      <c r="AB234" s="301">
        <f>+'1次効果'!AB458</f>
        <v>5.5590679850235959E-6</v>
      </c>
      <c r="AC234" s="301">
        <f>+'1次効果'!AC458</f>
        <v>2.9254378242033521E-4</v>
      </c>
      <c r="AD234" s="301">
        <f>+'1次効果'!AD458</f>
        <v>4.9671741155296184E-7</v>
      </c>
      <c r="AE234" s="301">
        <f>+'1次効果'!AE458</f>
        <v>3.5650621102990733E-6</v>
      </c>
      <c r="AF234" s="301">
        <f>+'1次効果'!AF458</f>
        <v>9.9455261141431286E-6</v>
      </c>
      <c r="AG234" s="301">
        <f>+'1次効果'!AG458</f>
        <v>6.2012601902977491E-6</v>
      </c>
      <c r="AH234" s="301">
        <f>+'1次効果'!AH458</f>
        <v>3.1655617495123252E-6</v>
      </c>
      <c r="AI234" s="301">
        <f>+'1次効果'!AI458</f>
        <v>7.9459374857997412E-5</v>
      </c>
      <c r="AJ234" s="301">
        <f>+'1次効果'!AJ458</f>
        <v>1.0910465437558902E-5</v>
      </c>
      <c r="AK234" s="301">
        <f>+'1次効果'!AK458</f>
        <v>2.3336035471997478E-4</v>
      </c>
      <c r="AL234" s="301">
        <f>+'1次効果'!AL458</f>
        <v>2.2956768305027616E-5</v>
      </c>
      <c r="AM234" s="301">
        <f>+'1次効果'!AM458</f>
        <v>-3.2137271889578695E-6</v>
      </c>
      <c r="AN234" s="301">
        <f>+'1次効果'!AN458</f>
        <v>1.6219129703711301E-5</v>
      </c>
      <c r="AO234" s="301">
        <f>+'1次効果'!AO458</f>
        <v>1.3023487727909689E-5</v>
      </c>
      <c r="AP234" s="301">
        <f>+'1次効果'!AP458</f>
        <v>1.9193190771935348E-6</v>
      </c>
      <c r="AQ234" s="301">
        <f>+'1次効果'!AQ458</f>
        <v>6.9569908209065107E-5</v>
      </c>
      <c r="AR234" s="301">
        <f>+'1次効果'!AR458</f>
        <v>5.006490269526023E-5</v>
      </c>
      <c r="AS234" s="301">
        <f>+'1次効果'!AS458</f>
        <v>3.6151799142783374E-5</v>
      </c>
      <c r="AT234" s="301">
        <f>+'1次効果'!AT458</f>
        <v>1.1515435387855074E-5</v>
      </c>
      <c r="AU234" s="301">
        <f>+'1次効果'!AU458</f>
        <v>4.1755740119815741E-6</v>
      </c>
      <c r="AV234" s="301">
        <f>+'1次効果'!AV458</f>
        <v>4.0624114838238459E-6</v>
      </c>
      <c r="AW234" s="301">
        <f>+'1次効果'!AW458</f>
        <v>1.7128251189631184E-5</v>
      </c>
      <c r="AX234" s="301">
        <f>+'1次効果'!AX458</f>
        <v>4.3282361770369685E-6</v>
      </c>
      <c r="AY234" s="301">
        <f>+'1次効果'!AY458</f>
        <v>5.5681076175128125E-6</v>
      </c>
      <c r="AZ234" s="301">
        <f>+'1次効果'!AZ458</f>
        <v>6.8373105521430621E-6</v>
      </c>
      <c r="BA234" s="301">
        <f>+'1次効果'!BA458</f>
        <v>4.0849160756730876E-6</v>
      </c>
      <c r="BB234" s="301">
        <f>+'1次効果'!BB458</f>
        <v>3.8710768680266405E-6</v>
      </c>
      <c r="BC234" s="301">
        <f>+'1次効果'!BC458</f>
        <v>5.8827575379229028E-6</v>
      </c>
      <c r="BD234" s="301">
        <f>+'1次効果'!BD458</f>
        <v>3.6555715609159318E-6</v>
      </c>
      <c r="BE234" s="301">
        <f>+'1次効果'!BE458</f>
        <v>2.3346554271644837E-6</v>
      </c>
      <c r="BF234" s="301">
        <f>+'1次効果'!BF458</f>
        <v>1.9350066668534767E-6</v>
      </c>
      <c r="BG234" s="301">
        <f>+'1次効果'!BG458</f>
        <v>3.3017963755214639E-6</v>
      </c>
      <c r="BH234" s="301">
        <f>+'1次効果'!BH458</f>
        <v>3.712208507870322E-6</v>
      </c>
      <c r="BI234" s="301">
        <f>+'1次効果'!BI458</f>
        <v>3.9162643478457559E-5</v>
      </c>
      <c r="BJ234" s="301">
        <f>+'1次効果'!BJ458</f>
        <v>4.4189438550837145E-6</v>
      </c>
      <c r="BK234" s="301">
        <f>+'1次効果'!BK458</f>
        <v>5.4547160280369396E-4</v>
      </c>
      <c r="BL234" s="301">
        <f>+'1次効果'!BL458</f>
        <v>3.6069959985621453E-4</v>
      </c>
      <c r="BM234" s="301">
        <f>+'1次効果'!BM458</f>
        <v>4.8325251804238046E-4</v>
      </c>
      <c r="BN234" s="301">
        <f>+'1次効果'!BN458</f>
        <v>1.5421936601363607E-4</v>
      </c>
      <c r="BO234" s="301">
        <f>+'1次効果'!BO458</f>
        <v>8.7936528209875653E-5</v>
      </c>
      <c r="BP234" s="301">
        <f>+'1次効果'!BP458</f>
        <v>5.2275873890513288E-5</v>
      </c>
      <c r="BQ234" s="301">
        <f>+'1次効果'!BQ458</f>
        <v>5.0208328046430411E-5</v>
      </c>
      <c r="BR234" s="301">
        <f>+'1次効果'!BR458</f>
        <v>1.9559654551851177E-5</v>
      </c>
      <c r="BS234" s="301">
        <f>+'1次効果'!BS458</f>
        <v>1.3428318420607391E-5</v>
      </c>
      <c r="BT234" s="301">
        <f>+'1次効果'!BT458</f>
        <v>6.4932399408089304E-6</v>
      </c>
      <c r="BU234" s="301">
        <f>+'1次効果'!BU458</f>
        <v>7.8625970336084954E-6</v>
      </c>
      <c r="BV234" s="301">
        <f>+'1次効果'!BV458</f>
        <v>3.5962928883389244E-6</v>
      </c>
      <c r="BW234" s="301">
        <f>+'1次効果'!BW458</f>
        <v>1.2181156525039857E-6</v>
      </c>
      <c r="BX234" s="301">
        <f>+'1次効果'!BX458</f>
        <v>1.1736987029869721E-6</v>
      </c>
      <c r="BY234" s="301">
        <f>+'1次効果'!BY458</f>
        <v>6.2323073768288269E-6</v>
      </c>
      <c r="BZ234" s="301">
        <f>+'1次効果'!BZ458</f>
        <v>7.8273713922511336E-6</v>
      </c>
      <c r="CA234" s="301">
        <f>+'1次効果'!CA458</f>
        <v>5.4260542373564191E-6</v>
      </c>
      <c r="CB234" s="301">
        <f>+'1次効果'!CB458</f>
        <v>1.4944798451154949E-5</v>
      </c>
      <c r="CC234" s="301">
        <f>+'1次効果'!CC458</f>
        <v>3.4275458829274257E-5</v>
      </c>
      <c r="CD234" s="301">
        <f>+'1次効果'!CD458</f>
        <v>9.9266969469729858E-6</v>
      </c>
      <c r="CE234" s="301">
        <f>+'1次効果'!CE458</f>
        <v>1.6372105573249499E-5</v>
      </c>
      <c r="CF234" s="301">
        <f>+'1次効果'!CF458</f>
        <v>1.7659392934142902E-4</v>
      </c>
      <c r="CG234" s="301">
        <f>+'1次効果'!CG458</f>
        <v>2.8217220804688637E-6</v>
      </c>
      <c r="CH234" s="301">
        <f>+'1次効果'!CH458</f>
        <v>4.2630755005335778E-6</v>
      </c>
      <c r="CI234" s="301">
        <f>+'1次効果'!CI458</f>
        <v>8.3895410210833179E-6</v>
      </c>
      <c r="CJ234" s="301">
        <f>+'1次効果'!CJ458</f>
        <v>4.8988142375469329E-6</v>
      </c>
      <c r="CK234" s="301">
        <f>+'1次効果'!CK458</f>
        <v>3.1076458999145494E-6</v>
      </c>
      <c r="CL234" s="301">
        <f>+'1次効果'!CL458</f>
        <v>1.8686877580991404E-5</v>
      </c>
      <c r="CM234" s="301">
        <f>+'1次効果'!CM458</f>
        <v>4.9515227325204728E-6</v>
      </c>
      <c r="CN234" s="301">
        <f>+'1次効果'!CN458</f>
        <v>6.210427527381538E-5</v>
      </c>
      <c r="CO234" s="301">
        <f>+'1次効果'!CO458</f>
        <v>8.0486681587546661E-6</v>
      </c>
      <c r="CP234" s="301">
        <f>+'1次効果'!CP458</f>
        <v>1.5879583481496705E-5</v>
      </c>
      <c r="CQ234" s="301">
        <f>+'1次効果'!CQ458</f>
        <v>5.9938091633057395E-6</v>
      </c>
      <c r="CR234" s="301">
        <f>+'1次効果'!CR458</f>
        <v>5.5997049689735277E-5</v>
      </c>
      <c r="CS234" s="301">
        <f>+'1次効果'!CS458</f>
        <v>1.3533717786948763E-4</v>
      </c>
      <c r="CT234" s="301">
        <f>+'1次効果'!CT458</f>
        <v>3.8715958101071905E-6</v>
      </c>
      <c r="CU234" s="301">
        <f>+'1次効果'!CU458</f>
        <v>5.8812853923521263E-6</v>
      </c>
      <c r="CV234" s="301">
        <f>+'1次効果'!CV458</f>
        <v>1.1732252808626283E-5</v>
      </c>
      <c r="CW234" s="301">
        <f>+'1次効果'!CW458</f>
        <v>1.7659559730021237E-6</v>
      </c>
      <c r="CX234" s="301">
        <f>+'1次効果'!CX458</f>
        <v>3.9025786861219978E-6</v>
      </c>
      <c r="CY234" s="301">
        <f>+'1次効果'!CY458</f>
        <v>9.9842467553106005E-4</v>
      </c>
      <c r="CZ234" s="301">
        <f>+'1次効果'!CZ458</f>
        <v>1.4347073500905704E-3</v>
      </c>
      <c r="DA234" s="301">
        <f>+'1次効果'!DA458</f>
        <v>5.2819888900488498E-6</v>
      </c>
      <c r="DB234" s="301">
        <f>+'1次効果'!DB458</f>
        <v>1.0567582451236732E-5</v>
      </c>
      <c r="DC234" s="301">
        <f>+'1次効果'!DC458</f>
        <v>2.0560235284817814E-6</v>
      </c>
      <c r="DD234" s="301">
        <f>+'1次効果'!DD458</f>
        <v>7.9810771230788078E-5</v>
      </c>
      <c r="DE234" s="301">
        <f>+'1次効果'!DE458</f>
        <v>5.6058890562027413E-5</v>
      </c>
      <c r="DF234" s="302">
        <f>+'1次効果'!DF458</f>
        <v>8.3360225660052247E-6</v>
      </c>
    </row>
    <row r="235" spans="2:110" s="153" customFormat="1">
      <c r="B235" s="340" t="str">
        <f t="shared" ref="B235:C235" si="117">B118</f>
        <v>017</v>
      </c>
      <c r="C235" s="370" t="str">
        <f t="shared" si="117"/>
        <v>漁業</v>
      </c>
      <c r="D235" s="300">
        <f>+'1次効果'!D459</f>
        <v>1.7356705436194233E-6</v>
      </c>
      <c r="E235" s="301">
        <f>+'1次効果'!E459</f>
        <v>6.9635310212388024E-5</v>
      </c>
      <c r="F235" s="301">
        <f>+'1次効果'!F459</f>
        <v>5.3632605319732773E-6</v>
      </c>
      <c r="G235" s="301">
        <f>+'1次効果'!G459</f>
        <v>5.3387530993827374E-5</v>
      </c>
      <c r="H235" s="301">
        <f>+'1次効果'!H459</f>
        <v>1.0139357331589975</v>
      </c>
      <c r="I235" s="301">
        <f>+'1次効果'!I459</f>
        <v>0</v>
      </c>
      <c r="J235" s="301">
        <f>+'1次効果'!J459</f>
        <v>5.0088884796751596E-6</v>
      </c>
      <c r="K235" s="301">
        <f>+'1次効果'!K459</f>
        <v>2.8294934704606232E-2</v>
      </c>
      <c r="L235" s="301">
        <f>+'1次効果'!L459</f>
        <v>2.0772426951293379E-4</v>
      </c>
      <c r="M235" s="301">
        <f>+'1次効果'!M459</f>
        <v>1.6573486894903035E-3</v>
      </c>
      <c r="N235" s="301">
        <f>+'1次効果'!N459</f>
        <v>0</v>
      </c>
      <c r="O235" s="301">
        <f>+'1次効果'!O459</f>
        <v>3.9337866782508036E-6</v>
      </c>
      <c r="P235" s="301">
        <f>+'1次効果'!P459</f>
        <v>1.11207570674644E-4</v>
      </c>
      <c r="Q235" s="301">
        <f>+'1次効果'!Q459</f>
        <v>1.344648916075908E-5</v>
      </c>
      <c r="R235" s="301">
        <f>+'1次効果'!R459</f>
        <v>1.9621057589606106E-5</v>
      </c>
      <c r="S235" s="301">
        <f>+'1次効果'!S459</f>
        <v>2.5074849315418756E-5</v>
      </c>
      <c r="T235" s="301">
        <f>+'1次効果'!T459</f>
        <v>3.778564957817319E-6</v>
      </c>
      <c r="U235" s="301">
        <f>+'1次効果'!U459</f>
        <v>2.2339029305314562E-6</v>
      </c>
      <c r="V235" s="301">
        <f>+'1次効果'!V459</f>
        <v>1.2449792379638982E-6</v>
      </c>
      <c r="W235" s="301">
        <f>+'1次効果'!W459</f>
        <v>1.7651411261257109E-6</v>
      </c>
      <c r="X235" s="301">
        <f>+'1次効果'!X459</f>
        <v>3.9568316112105185E-7</v>
      </c>
      <c r="Y235" s="301">
        <f>+'1次効果'!Y459</f>
        <v>1.6360174455591648E-5</v>
      </c>
      <c r="Z235" s="301">
        <f>+'1次効果'!Z459</f>
        <v>1.9155298121289648E-6</v>
      </c>
      <c r="AA235" s="301">
        <f>+'1次効果'!AA459</f>
        <v>4.302922760136088E-6</v>
      </c>
      <c r="AB235" s="301">
        <f>+'1次効果'!AB459</f>
        <v>1.1743651459025666E-4</v>
      </c>
      <c r="AC235" s="301">
        <f>+'1次効果'!AC459</f>
        <v>1.1018310002217321E-4</v>
      </c>
      <c r="AD235" s="301">
        <f>+'1次効果'!AD459</f>
        <v>1.227589219496891E-7</v>
      </c>
      <c r="AE235" s="301">
        <f>+'1次効果'!AE459</f>
        <v>1.7159371135046855E-6</v>
      </c>
      <c r="AF235" s="301">
        <f>+'1次効果'!AF459</f>
        <v>1.1430221191931265E-6</v>
      </c>
      <c r="AG235" s="301">
        <f>+'1次効果'!AG459</f>
        <v>1.6771203657285659E-6</v>
      </c>
      <c r="AH235" s="301">
        <f>+'1次効果'!AH459</f>
        <v>1.2082793011891489E-7</v>
      </c>
      <c r="AI235" s="301">
        <f>+'1次効果'!AI459</f>
        <v>9.7377136845818507E-6</v>
      </c>
      <c r="AJ235" s="301">
        <f>+'1次効果'!AJ459</f>
        <v>1.8102304738650489E-6</v>
      </c>
      <c r="AK235" s="301">
        <f>+'1次効果'!AK459</f>
        <v>1.842636327510409E-5</v>
      </c>
      <c r="AL235" s="301">
        <f>+'1次効果'!AL459</f>
        <v>1.5725349585491763E-5</v>
      </c>
      <c r="AM235" s="301">
        <f>+'1次効果'!AM459</f>
        <v>-1.569242794900559E-7</v>
      </c>
      <c r="AN235" s="301">
        <f>+'1次効果'!AN459</f>
        <v>4.9015944267959362E-6</v>
      </c>
      <c r="AO235" s="301">
        <f>+'1次効果'!AO459</f>
        <v>7.9125601087213561E-6</v>
      </c>
      <c r="AP235" s="301">
        <f>+'1次効果'!AP459</f>
        <v>6.0470129830224651E-7</v>
      </c>
      <c r="AQ235" s="301">
        <f>+'1次効果'!AQ459</f>
        <v>1.0934413090239774E-6</v>
      </c>
      <c r="AR235" s="301">
        <f>+'1次効果'!AR459</f>
        <v>4.3945200088373062E-6</v>
      </c>
      <c r="AS235" s="301">
        <f>+'1次効果'!AS459</f>
        <v>9.4803713256557722E-7</v>
      </c>
      <c r="AT235" s="301">
        <f>+'1次効果'!AT459</f>
        <v>1.3753187347163019E-6</v>
      </c>
      <c r="AU235" s="301">
        <f>+'1次効果'!AU459</f>
        <v>1.1662986139270783E-6</v>
      </c>
      <c r="AV235" s="301">
        <f>+'1次効果'!AV459</f>
        <v>6.3905734482776088E-6</v>
      </c>
      <c r="AW235" s="301">
        <f>+'1次効果'!AW459</f>
        <v>2.6467502281297118E-6</v>
      </c>
      <c r="AX235" s="301">
        <f>+'1次効果'!AX459</f>
        <v>2.3183083249956978E-6</v>
      </c>
      <c r="AY235" s="301">
        <f>+'1次効果'!AY459</f>
        <v>3.7621113845030776E-6</v>
      </c>
      <c r="AZ235" s="301">
        <f>+'1次効果'!AZ459</f>
        <v>3.4716623842014038E-6</v>
      </c>
      <c r="BA235" s="301">
        <f>+'1次効果'!BA459</f>
        <v>1.114584750446433E-6</v>
      </c>
      <c r="BB235" s="301">
        <f>+'1次効果'!BB459</f>
        <v>1.1845426954350354E-5</v>
      </c>
      <c r="BC235" s="301">
        <f>+'1次効果'!BC459</f>
        <v>2.3018956806689688E-6</v>
      </c>
      <c r="BD235" s="301">
        <f>+'1次効果'!BD459</f>
        <v>8.120156633703534E-6</v>
      </c>
      <c r="BE235" s="301">
        <f>+'1次効果'!BE459</f>
        <v>2.7056661470022416E-6</v>
      </c>
      <c r="BF235" s="301">
        <f>+'1次効果'!BF459</f>
        <v>1.6079483092104198E-6</v>
      </c>
      <c r="BG235" s="301">
        <f>+'1次効果'!BG459</f>
        <v>2.2276458742580268E-6</v>
      </c>
      <c r="BH235" s="301">
        <f>+'1次効果'!BH459</f>
        <v>1.4835642089509963E-6</v>
      </c>
      <c r="BI235" s="301">
        <f>+'1次効果'!BI459</f>
        <v>3.1345186600241923E-6</v>
      </c>
      <c r="BJ235" s="301">
        <f>+'1次効果'!BJ459</f>
        <v>1.3972806362860517E-6</v>
      </c>
      <c r="BK235" s="301">
        <f>+'1次効果'!BK459</f>
        <v>5.2425346622198919E-3</v>
      </c>
      <c r="BL235" s="301">
        <f>+'1次効果'!BL459</f>
        <v>2.5720724304621501E-6</v>
      </c>
      <c r="BM235" s="301">
        <f>+'1次効果'!BM459</f>
        <v>4.2377032843560204E-6</v>
      </c>
      <c r="BN235" s="301">
        <f>+'1次効果'!BN459</f>
        <v>1.1071728752916297E-5</v>
      </c>
      <c r="BO235" s="301">
        <f>+'1次効果'!BO459</f>
        <v>8.4027507975386168E-6</v>
      </c>
      <c r="BP235" s="301">
        <f>+'1次効果'!BP459</f>
        <v>8.4726812827688042E-6</v>
      </c>
      <c r="BQ235" s="301">
        <f>+'1次効果'!BQ459</f>
        <v>9.2783333320665988E-7</v>
      </c>
      <c r="BR235" s="301">
        <f>+'1次効果'!BR459</f>
        <v>1.4636501004642521E-6</v>
      </c>
      <c r="BS235" s="301">
        <f>+'1次効果'!BS459</f>
        <v>3.2505361249389443E-6</v>
      </c>
      <c r="BT235" s="301">
        <f>+'1次効果'!BT459</f>
        <v>2.9468873084864508E-6</v>
      </c>
      <c r="BU235" s="301">
        <f>+'1次効果'!BU459</f>
        <v>2.3650881394650663E-6</v>
      </c>
      <c r="BV235" s="301">
        <f>+'1次効果'!BV459</f>
        <v>2.9800972262268206E-6</v>
      </c>
      <c r="BW235" s="301">
        <f>+'1次効果'!BW459</f>
        <v>6.9468638857490642E-7</v>
      </c>
      <c r="BX235" s="301">
        <f>+'1次効果'!BX459</f>
        <v>3.0845911683974218E-7</v>
      </c>
      <c r="BY235" s="301">
        <f>+'1次効果'!BY459</f>
        <v>9.2387841006415839E-7</v>
      </c>
      <c r="BZ235" s="301">
        <f>+'1次効果'!BZ459</f>
        <v>2.9805205381575924E-6</v>
      </c>
      <c r="CA235" s="301">
        <f>+'1次効果'!CA459</f>
        <v>1.6212624124336248E-6</v>
      </c>
      <c r="CB235" s="301">
        <f>+'1次効果'!CB459</f>
        <v>2.0737824426775086E-6</v>
      </c>
      <c r="CC235" s="301">
        <f>+'1次効果'!CC459</f>
        <v>9.6913135113545039E-7</v>
      </c>
      <c r="CD235" s="301">
        <f>+'1次効果'!CD459</f>
        <v>2.9065643440040248E-6</v>
      </c>
      <c r="CE235" s="301">
        <f>+'1次効果'!CE459</f>
        <v>2.6950665732828612E-6</v>
      </c>
      <c r="CF235" s="301">
        <f>+'1次効果'!CF459</f>
        <v>1.8113436770063405E-6</v>
      </c>
      <c r="CG235" s="301">
        <f>+'1次効果'!CG459</f>
        <v>2.4192458612705901E-6</v>
      </c>
      <c r="CH235" s="301">
        <f>+'1次効果'!CH459</f>
        <v>6.0038352186000869E-6</v>
      </c>
      <c r="CI235" s="301">
        <f>+'1次効果'!CI459</f>
        <v>5.3728636853004639E-6</v>
      </c>
      <c r="CJ235" s="301">
        <f>+'1次効果'!CJ459</f>
        <v>2.5546919345705686E-5</v>
      </c>
      <c r="CK235" s="301">
        <f>+'1次効果'!CK459</f>
        <v>3.3944292210659534E-6</v>
      </c>
      <c r="CL235" s="301">
        <f>+'1次効果'!CL459</f>
        <v>1.0612405963239216E-5</v>
      </c>
      <c r="CM235" s="301">
        <f>+'1次効果'!CM459</f>
        <v>5.7692623776788276E-6</v>
      </c>
      <c r="CN235" s="301">
        <f>+'1次効果'!CN459</f>
        <v>1.0620820884499651E-4</v>
      </c>
      <c r="CO235" s="301">
        <f>+'1次効果'!CO459</f>
        <v>2.3009568468235995E-5</v>
      </c>
      <c r="CP235" s="301">
        <f>+'1次効果'!CP459</f>
        <v>7.6015358391247936E-5</v>
      </c>
      <c r="CQ235" s="301">
        <f>+'1次効果'!CQ459</f>
        <v>3.4338910864559124E-6</v>
      </c>
      <c r="CR235" s="301">
        <f>+'1次効果'!CR459</f>
        <v>2.1939007963156851E-4</v>
      </c>
      <c r="CS235" s="301">
        <f>+'1次効果'!CS459</f>
        <v>4.6569241258790717E-4</v>
      </c>
      <c r="CT235" s="301">
        <f>+'1次効果'!CT459</f>
        <v>1.1585545857259196E-5</v>
      </c>
      <c r="CU235" s="301">
        <f>+'1次効果'!CU459</f>
        <v>2.7343218390053067E-5</v>
      </c>
      <c r="CV235" s="301">
        <f>+'1次効果'!CV459</f>
        <v>1.9080470668039323E-5</v>
      </c>
      <c r="CW235" s="301">
        <f>+'1次効果'!CW459</f>
        <v>2.6794288795667853E-6</v>
      </c>
      <c r="CX235" s="301">
        <f>+'1次効果'!CX459</f>
        <v>5.5989946817516458E-6</v>
      </c>
      <c r="CY235" s="301">
        <f>+'1次効果'!CY459</f>
        <v>2.3396902651700237E-3</v>
      </c>
      <c r="CZ235" s="301">
        <f>+'1次効果'!CZ459</f>
        <v>3.2824835218152782E-3</v>
      </c>
      <c r="DA235" s="301">
        <f>+'1次効果'!DA459</f>
        <v>1.11063539648525E-5</v>
      </c>
      <c r="DB235" s="301">
        <f>+'1次効果'!DB459</f>
        <v>1.8138336644594489E-5</v>
      </c>
      <c r="DC235" s="301">
        <f>+'1次効果'!DC459</f>
        <v>2.4672754646561257E-6</v>
      </c>
      <c r="DD235" s="301">
        <f>+'1次効果'!DD459</f>
        <v>1.326010623936253E-4</v>
      </c>
      <c r="DE235" s="301">
        <f>+'1次効果'!DE459</f>
        <v>2.6595098556757209E-4</v>
      </c>
      <c r="DF235" s="302">
        <f>+'1次効果'!DF459</f>
        <v>3.0487380983971844E-6</v>
      </c>
    </row>
    <row r="236" spans="2:110" s="153" customFormat="1">
      <c r="B236" s="340" t="str">
        <f t="shared" ref="B236:C236" si="118">B119</f>
        <v>061</v>
      </c>
      <c r="C236" s="370" t="str">
        <f t="shared" si="118"/>
        <v>石炭・原油・天然ガス</v>
      </c>
      <c r="D236" s="300">
        <f>+'1次効果'!D460</f>
        <v>0</v>
      </c>
      <c r="E236" s="301">
        <f>+'1次効果'!E460</f>
        <v>0</v>
      </c>
      <c r="F236" s="301">
        <f>+'1次効果'!F460</f>
        <v>0</v>
      </c>
      <c r="G236" s="301">
        <f>+'1次効果'!G460</f>
        <v>0</v>
      </c>
      <c r="H236" s="301">
        <f>+'1次効果'!H460</f>
        <v>0</v>
      </c>
      <c r="I236" s="301">
        <f>+'1次効果'!I460</f>
        <v>1</v>
      </c>
      <c r="J236" s="301">
        <f>+'1次効果'!J460</f>
        <v>0</v>
      </c>
      <c r="K236" s="301">
        <f>+'1次効果'!K460</f>
        <v>0</v>
      </c>
      <c r="L236" s="301">
        <f>+'1次効果'!L460</f>
        <v>0</v>
      </c>
      <c r="M236" s="301">
        <f>+'1次効果'!M460</f>
        <v>0</v>
      </c>
      <c r="N236" s="301">
        <f>+'1次効果'!N460</f>
        <v>0</v>
      </c>
      <c r="O236" s="301">
        <f>+'1次効果'!O460</f>
        <v>0</v>
      </c>
      <c r="P236" s="301">
        <f>+'1次効果'!P460</f>
        <v>0</v>
      </c>
      <c r="Q236" s="301">
        <f>+'1次効果'!Q460</f>
        <v>0</v>
      </c>
      <c r="R236" s="301">
        <f>+'1次効果'!R460</f>
        <v>0</v>
      </c>
      <c r="S236" s="301">
        <f>+'1次効果'!S460</f>
        <v>0</v>
      </c>
      <c r="T236" s="301">
        <f>+'1次効果'!T460</f>
        <v>0</v>
      </c>
      <c r="U236" s="301">
        <f>+'1次効果'!U460</f>
        <v>0</v>
      </c>
      <c r="V236" s="301">
        <f>+'1次効果'!V460</f>
        <v>0</v>
      </c>
      <c r="W236" s="301">
        <f>+'1次効果'!W460</f>
        <v>0</v>
      </c>
      <c r="X236" s="301">
        <f>+'1次効果'!X460</f>
        <v>0</v>
      </c>
      <c r="Y236" s="301">
        <f>+'1次効果'!Y460</f>
        <v>0</v>
      </c>
      <c r="Z236" s="301">
        <f>+'1次効果'!Z460</f>
        <v>0</v>
      </c>
      <c r="AA236" s="301">
        <f>+'1次効果'!AA460</f>
        <v>0</v>
      </c>
      <c r="AB236" s="301">
        <f>+'1次効果'!AB460</f>
        <v>0</v>
      </c>
      <c r="AC236" s="301">
        <f>+'1次効果'!AC460</f>
        <v>0</v>
      </c>
      <c r="AD236" s="301">
        <f>+'1次効果'!AD460</f>
        <v>0</v>
      </c>
      <c r="AE236" s="301">
        <f>+'1次効果'!AE460</f>
        <v>0</v>
      </c>
      <c r="AF236" s="301">
        <f>+'1次効果'!AF460</f>
        <v>0</v>
      </c>
      <c r="AG236" s="301">
        <f>+'1次効果'!AG460</f>
        <v>0</v>
      </c>
      <c r="AH236" s="301">
        <f>+'1次効果'!AH460</f>
        <v>0</v>
      </c>
      <c r="AI236" s="301">
        <f>+'1次効果'!AI460</f>
        <v>0</v>
      </c>
      <c r="AJ236" s="301">
        <f>+'1次効果'!AJ460</f>
        <v>0</v>
      </c>
      <c r="AK236" s="301">
        <f>+'1次効果'!AK460</f>
        <v>0</v>
      </c>
      <c r="AL236" s="301">
        <f>+'1次効果'!AL460</f>
        <v>0</v>
      </c>
      <c r="AM236" s="301">
        <f>+'1次効果'!AM460</f>
        <v>0</v>
      </c>
      <c r="AN236" s="301">
        <f>+'1次効果'!AN460</f>
        <v>0</v>
      </c>
      <c r="AO236" s="301">
        <f>+'1次効果'!AO460</f>
        <v>0</v>
      </c>
      <c r="AP236" s="301">
        <f>+'1次効果'!AP460</f>
        <v>0</v>
      </c>
      <c r="AQ236" s="301">
        <f>+'1次効果'!AQ460</f>
        <v>0</v>
      </c>
      <c r="AR236" s="301">
        <f>+'1次効果'!AR460</f>
        <v>0</v>
      </c>
      <c r="AS236" s="301">
        <f>+'1次効果'!AS460</f>
        <v>0</v>
      </c>
      <c r="AT236" s="301">
        <f>+'1次効果'!AT460</f>
        <v>0</v>
      </c>
      <c r="AU236" s="301">
        <f>+'1次効果'!AU460</f>
        <v>0</v>
      </c>
      <c r="AV236" s="301">
        <f>+'1次効果'!AV460</f>
        <v>0</v>
      </c>
      <c r="AW236" s="301">
        <f>+'1次効果'!AW460</f>
        <v>0</v>
      </c>
      <c r="AX236" s="301">
        <f>+'1次効果'!AX460</f>
        <v>0</v>
      </c>
      <c r="AY236" s="301">
        <f>+'1次効果'!AY460</f>
        <v>0</v>
      </c>
      <c r="AZ236" s="301">
        <f>+'1次効果'!AZ460</f>
        <v>0</v>
      </c>
      <c r="BA236" s="301">
        <f>+'1次効果'!BA460</f>
        <v>0</v>
      </c>
      <c r="BB236" s="301">
        <f>+'1次効果'!BB460</f>
        <v>0</v>
      </c>
      <c r="BC236" s="301">
        <f>+'1次効果'!BC460</f>
        <v>0</v>
      </c>
      <c r="BD236" s="301">
        <f>+'1次効果'!BD460</f>
        <v>0</v>
      </c>
      <c r="BE236" s="301">
        <f>+'1次効果'!BE460</f>
        <v>0</v>
      </c>
      <c r="BF236" s="301">
        <f>+'1次効果'!BF460</f>
        <v>0</v>
      </c>
      <c r="BG236" s="301">
        <f>+'1次効果'!BG460</f>
        <v>0</v>
      </c>
      <c r="BH236" s="301">
        <f>+'1次効果'!BH460</f>
        <v>0</v>
      </c>
      <c r="BI236" s="301">
        <f>+'1次効果'!BI460</f>
        <v>0</v>
      </c>
      <c r="BJ236" s="301">
        <f>+'1次効果'!BJ460</f>
        <v>0</v>
      </c>
      <c r="BK236" s="301">
        <f>+'1次効果'!BK460</f>
        <v>0</v>
      </c>
      <c r="BL236" s="301">
        <f>+'1次効果'!BL460</f>
        <v>0</v>
      </c>
      <c r="BM236" s="301">
        <f>+'1次効果'!BM460</f>
        <v>0</v>
      </c>
      <c r="BN236" s="301">
        <f>+'1次効果'!BN460</f>
        <v>0</v>
      </c>
      <c r="BO236" s="301">
        <f>+'1次効果'!BO460</f>
        <v>0</v>
      </c>
      <c r="BP236" s="301">
        <f>+'1次効果'!BP460</f>
        <v>0</v>
      </c>
      <c r="BQ236" s="301">
        <f>+'1次効果'!BQ460</f>
        <v>0</v>
      </c>
      <c r="BR236" s="301">
        <f>+'1次効果'!BR460</f>
        <v>0</v>
      </c>
      <c r="BS236" s="301">
        <f>+'1次効果'!BS460</f>
        <v>0</v>
      </c>
      <c r="BT236" s="301">
        <f>+'1次効果'!BT460</f>
        <v>0</v>
      </c>
      <c r="BU236" s="301">
        <f>+'1次効果'!BU460</f>
        <v>0</v>
      </c>
      <c r="BV236" s="301">
        <f>+'1次効果'!BV460</f>
        <v>0</v>
      </c>
      <c r="BW236" s="301">
        <f>+'1次効果'!BW460</f>
        <v>0</v>
      </c>
      <c r="BX236" s="301">
        <f>+'1次効果'!BX460</f>
        <v>0</v>
      </c>
      <c r="BY236" s="301">
        <f>+'1次効果'!BY460</f>
        <v>0</v>
      </c>
      <c r="BZ236" s="301">
        <f>+'1次効果'!BZ460</f>
        <v>0</v>
      </c>
      <c r="CA236" s="301">
        <f>+'1次効果'!CA460</f>
        <v>0</v>
      </c>
      <c r="CB236" s="301">
        <f>+'1次効果'!CB460</f>
        <v>0</v>
      </c>
      <c r="CC236" s="301">
        <f>+'1次効果'!CC460</f>
        <v>0</v>
      </c>
      <c r="CD236" s="301">
        <f>+'1次効果'!CD460</f>
        <v>0</v>
      </c>
      <c r="CE236" s="301">
        <f>+'1次効果'!CE460</f>
        <v>0</v>
      </c>
      <c r="CF236" s="301">
        <f>+'1次効果'!CF460</f>
        <v>0</v>
      </c>
      <c r="CG236" s="301">
        <f>+'1次効果'!CG460</f>
        <v>0</v>
      </c>
      <c r="CH236" s="301">
        <f>+'1次効果'!CH460</f>
        <v>0</v>
      </c>
      <c r="CI236" s="301">
        <f>+'1次効果'!CI460</f>
        <v>0</v>
      </c>
      <c r="CJ236" s="301">
        <f>+'1次効果'!CJ460</f>
        <v>0</v>
      </c>
      <c r="CK236" s="301">
        <f>+'1次効果'!CK460</f>
        <v>0</v>
      </c>
      <c r="CL236" s="301">
        <f>+'1次効果'!CL460</f>
        <v>0</v>
      </c>
      <c r="CM236" s="301">
        <f>+'1次効果'!CM460</f>
        <v>0</v>
      </c>
      <c r="CN236" s="301">
        <f>+'1次効果'!CN460</f>
        <v>0</v>
      </c>
      <c r="CO236" s="301">
        <f>+'1次効果'!CO460</f>
        <v>0</v>
      </c>
      <c r="CP236" s="301">
        <f>+'1次効果'!CP460</f>
        <v>0</v>
      </c>
      <c r="CQ236" s="301">
        <f>+'1次効果'!CQ460</f>
        <v>0</v>
      </c>
      <c r="CR236" s="301">
        <f>+'1次効果'!CR460</f>
        <v>0</v>
      </c>
      <c r="CS236" s="301">
        <f>+'1次効果'!CS460</f>
        <v>0</v>
      </c>
      <c r="CT236" s="301">
        <f>+'1次効果'!CT460</f>
        <v>0</v>
      </c>
      <c r="CU236" s="301">
        <f>+'1次効果'!CU460</f>
        <v>0</v>
      </c>
      <c r="CV236" s="301">
        <f>+'1次効果'!CV460</f>
        <v>0</v>
      </c>
      <c r="CW236" s="301">
        <f>+'1次効果'!CW460</f>
        <v>0</v>
      </c>
      <c r="CX236" s="301">
        <f>+'1次効果'!CX460</f>
        <v>0</v>
      </c>
      <c r="CY236" s="301">
        <f>+'1次効果'!CY460</f>
        <v>0</v>
      </c>
      <c r="CZ236" s="301">
        <f>+'1次効果'!CZ460</f>
        <v>0</v>
      </c>
      <c r="DA236" s="301">
        <f>+'1次効果'!DA460</f>
        <v>0</v>
      </c>
      <c r="DB236" s="301">
        <f>+'1次効果'!DB460</f>
        <v>0</v>
      </c>
      <c r="DC236" s="301">
        <f>+'1次効果'!DC460</f>
        <v>0</v>
      </c>
      <c r="DD236" s="301">
        <f>+'1次効果'!DD460</f>
        <v>0</v>
      </c>
      <c r="DE236" s="301">
        <f>+'1次効果'!DE460</f>
        <v>0</v>
      </c>
      <c r="DF236" s="302">
        <f>+'1次効果'!DF460</f>
        <v>0</v>
      </c>
    </row>
    <row r="237" spans="2:110" s="153" customFormat="1">
      <c r="B237" s="340" t="str">
        <f t="shared" ref="B237:C237" si="119">B120</f>
        <v>062</v>
      </c>
      <c r="C237" s="370" t="str">
        <f t="shared" si="119"/>
        <v>その他の鉱業</v>
      </c>
      <c r="D237" s="300">
        <f>+'1次効果'!D461</f>
        <v>1.1687324587858453E-5</v>
      </c>
      <c r="E237" s="301">
        <f>+'1次効果'!E461</f>
        <v>4.6796169069141395E-5</v>
      </c>
      <c r="F237" s="301">
        <f>+'1次効果'!F461</f>
        <v>2.258397455611765E-5</v>
      </c>
      <c r="G237" s="301">
        <f>+'1次効果'!G461</f>
        <v>1.7933269202869849E-4</v>
      </c>
      <c r="H237" s="301">
        <f>+'1次効果'!H461</f>
        <v>-3.2346806491344857E-6</v>
      </c>
      <c r="I237" s="301">
        <f>+'1次効果'!I461</f>
        <v>0</v>
      </c>
      <c r="J237" s="301">
        <f>+'1次効果'!J461</f>
        <v>1.0006188554514861</v>
      </c>
      <c r="K237" s="301">
        <f>+'1次効果'!K461</f>
        <v>1.0056249387068156E-5</v>
      </c>
      <c r="L237" s="301">
        <f>+'1次効果'!L461</f>
        <v>1.7831219813163876E-5</v>
      </c>
      <c r="M237" s="301">
        <f>+'1次効果'!M461</f>
        <v>5.542863239149106E-4</v>
      </c>
      <c r="N237" s="301">
        <f>+'1次効果'!N461</f>
        <v>0</v>
      </c>
      <c r="O237" s="301">
        <f>+'1次効果'!O461</f>
        <v>1.0958292019243224E-5</v>
      </c>
      <c r="P237" s="301">
        <f>+'1次効果'!P461</f>
        <v>8.0259602359133782E-6</v>
      </c>
      <c r="Q237" s="301">
        <f>+'1次効果'!Q461</f>
        <v>9.5996036173805441E-5</v>
      </c>
      <c r="R237" s="301">
        <f>+'1次効果'!R461</f>
        <v>1.8926534318808001E-5</v>
      </c>
      <c r="S237" s="301">
        <f>+'1次効果'!S461</f>
        <v>8.0500483050810283E-4</v>
      </c>
      <c r="T237" s="301">
        <f>+'1次効果'!T461</f>
        <v>5.053589281658875E-5</v>
      </c>
      <c r="U237" s="301">
        <f>+'1次効果'!U461</f>
        <v>2.4707642185322571E-5</v>
      </c>
      <c r="V237" s="301">
        <f>+'1次効果'!V461</f>
        <v>1.3173404088502308E-3</v>
      </c>
      <c r="W237" s="301">
        <f>+'1次効果'!W461</f>
        <v>6.8265838198020299E-3</v>
      </c>
      <c r="X237" s="301">
        <f>+'1次効果'!X461</f>
        <v>-7.2053501409754573E-5</v>
      </c>
      <c r="Y237" s="301">
        <f>+'1次効果'!Y461</f>
        <v>8.3559691613245383E-5</v>
      </c>
      <c r="Z237" s="301">
        <f>+'1次効果'!Z461</f>
        <v>3.1744821374285711E-5</v>
      </c>
      <c r="AA237" s="301">
        <f>+'1次効果'!AA461</f>
        <v>1.1188872400958283E-4</v>
      </c>
      <c r="AB237" s="301">
        <f>+'1次効果'!AB461</f>
        <v>1.0328917764366729E-4</v>
      </c>
      <c r="AC237" s="301">
        <f>+'1次効果'!AC461</f>
        <v>1.1213629951836164E-4</v>
      </c>
      <c r="AD237" s="301">
        <f>+'1次効果'!AD461</f>
        <v>-2.8794757019460061E-4</v>
      </c>
      <c r="AE237" s="301">
        <f>+'1次効果'!AE461</f>
        <v>1.1360496933613129E-2</v>
      </c>
      <c r="AF237" s="301">
        <f>+'1次効果'!AF461</f>
        <v>4.4508536586895937E-5</v>
      </c>
      <c r="AG237" s="301">
        <f>+'1次効果'!AG461</f>
        <v>9.0193693237636521E-5</v>
      </c>
      <c r="AH237" s="301">
        <f>+'1次効果'!AH461</f>
        <v>1.0434303350304935E-6</v>
      </c>
      <c r="AI237" s="301">
        <f>+'1次効果'!AI461</f>
        <v>1.2365368557822274E-2</v>
      </c>
      <c r="AJ237" s="301">
        <f>+'1次効果'!AJ461</f>
        <v>9.8963550204071177E-3</v>
      </c>
      <c r="AK237" s="301">
        <f>+'1次効果'!AK461</f>
        <v>1.1450921291182045E-2</v>
      </c>
      <c r="AL237" s="301">
        <f>+'1次効果'!AL461</f>
        <v>7.2493781205999683E-3</v>
      </c>
      <c r="AM237" s="301">
        <f>+'1次効果'!AM461</f>
        <v>-1.9876884660668791E-5</v>
      </c>
      <c r="AN237" s="301">
        <f>+'1次効果'!AN461</f>
        <v>1.0461017144967442E-4</v>
      </c>
      <c r="AO237" s="301">
        <f>+'1次効果'!AO461</f>
        <v>1.7468496049451241E-4</v>
      </c>
      <c r="AP237" s="301">
        <f>+'1次効果'!AP461</f>
        <v>4.6702124473220213E-6</v>
      </c>
      <c r="AQ237" s="301">
        <f>+'1次効果'!AQ461</f>
        <v>3.8212245488848086E-2</v>
      </c>
      <c r="AR237" s="301">
        <f>+'1次効果'!AR461</f>
        <v>9.7096268837589336E-5</v>
      </c>
      <c r="AS237" s="301">
        <f>+'1次効果'!AS461</f>
        <v>3.9281403144305549E-5</v>
      </c>
      <c r="AT237" s="301">
        <f>+'1次効果'!AT461</f>
        <v>1.3052895463723013E-5</v>
      </c>
      <c r="AU237" s="301">
        <f>+'1次効果'!AU461</f>
        <v>2.7367011555851393E-5</v>
      </c>
      <c r="AV237" s="301">
        <f>+'1次効果'!AV461</f>
        <v>2.1532095028787404E-5</v>
      </c>
      <c r="AW237" s="301">
        <f>+'1次効果'!AW461</f>
        <v>1.4772236504347412E-5</v>
      </c>
      <c r="AX237" s="301">
        <f>+'1次効果'!AX461</f>
        <v>4.2936771299602397E-5</v>
      </c>
      <c r="AY237" s="301">
        <f>+'1次効果'!AY461</f>
        <v>2.6836931127372229E-5</v>
      </c>
      <c r="AZ237" s="301">
        <f>+'1次効果'!AZ461</f>
        <v>7.539652971001754E-6</v>
      </c>
      <c r="BA237" s="301">
        <f>+'1次効果'!BA461</f>
        <v>1.2513453151778336E-5</v>
      </c>
      <c r="BB237" s="301">
        <f>+'1次効果'!BB461</f>
        <v>7.1383406972855268E-6</v>
      </c>
      <c r="BC237" s="301">
        <f>+'1次効果'!BC461</f>
        <v>2.9763974261731406E-5</v>
      </c>
      <c r="BD237" s="301">
        <f>+'1次効果'!BD461</f>
        <v>9.6436311476190844E-6</v>
      </c>
      <c r="BE237" s="301">
        <f>+'1次効果'!BE461</f>
        <v>6.5087962746849931E-6</v>
      </c>
      <c r="BF237" s="301">
        <f>+'1次効果'!BF461</f>
        <v>1.8812475551939802E-5</v>
      </c>
      <c r="BG237" s="301">
        <f>+'1次効果'!BG461</f>
        <v>1.2401803509751426E-5</v>
      </c>
      <c r="BH237" s="301">
        <f>+'1次効果'!BH461</f>
        <v>6.2756311528182389E-6</v>
      </c>
      <c r="BI237" s="301">
        <f>+'1次効果'!BI461</f>
        <v>1.2016857812540877E-5</v>
      </c>
      <c r="BJ237" s="301">
        <f>+'1次効果'!BJ461</f>
        <v>1.2520060563547601E-5</v>
      </c>
      <c r="BK237" s="301">
        <f>+'1次効果'!BK461</f>
        <v>4.3409664591491116E-4</v>
      </c>
      <c r="BL237" s="301">
        <f>+'1次効果'!BL461</f>
        <v>2.5830754560096356E-3</v>
      </c>
      <c r="BM237" s="301">
        <f>+'1次効果'!BM461</f>
        <v>4.650924304580291E-4</v>
      </c>
      <c r="BN237" s="301">
        <f>+'1次効果'!BN461</f>
        <v>3.0218387128073168E-4</v>
      </c>
      <c r="BO237" s="301">
        <f>+'1次効果'!BO461</f>
        <v>1.4479921119080362E-3</v>
      </c>
      <c r="BP237" s="301">
        <f>+'1次効果'!BP461</f>
        <v>1.4924634382936011E-3</v>
      </c>
      <c r="BQ237" s="301">
        <f>+'1次効果'!BQ461</f>
        <v>1.0476508585720827E-4</v>
      </c>
      <c r="BR237" s="301">
        <f>+'1次効果'!BR461</f>
        <v>7.1041018991196826E-5</v>
      </c>
      <c r="BS237" s="301">
        <f>+'1次効果'!BS461</f>
        <v>4.0897042950221862E-5</v>
      </c>
      <c r="BT237" s="301">
        <f>+'1次効果'!BT461</f>
        <v>2.105524168323007E-5</v>
      </c>
      <c r="BU237" s="301">
        <f>+'1次効果'!BU461</f>
        <v>3.5068241715154921E-6</v>
      </c>
      <c r="BV237" s="301">
        <f>+'1次効果'!BV461</f>
        <v>2.6893714573696758E-6</v>
      </c>
      <c r="BW237" s="301">
        <f>+'1次効果'!BW461</f>
        <v>1.7294653108493863E-6</v>
      </c>
      <c r="BX237" s="301">
        <f>+'1次効果'!BX461</f>
        <v>1.9994458586525851E-6</v>
      </c>
      <c r="BY237" s="301">
        <f>+'1次効果'!BY461</f>
        <v>1.2458238991892098E-5</v>
      </c>
      <c r="BZ237" s="301">
        <f>+'1次効果'!BZ461</f>
        <v>1.3071240148356225E-5</v>
      </c>
      <c r="CA237" s="301">
        <f>+'1次効果'!CA461</f>
        <v>-7.6229548414061903E-7</v>
      </c>
      <c r="CB237" s="301">
        <f>+'1次効果'!CB461</f>
        <v>-5.3051875878913967E-6</v>
      </c>
      <c r="CC237" s="301">
        <f>+'1次効果'!CC461</f>
        <v>-1.684430464966509E-5</v>
      </c>
      <c r="CD237" s="301">
        <f>+'1次効果'!CD461</f>
        <v>-3.0613767285784044E-7</v>
      </c>
      <c r="CE237" s="301">
        <f>+'1次効果'!CE461</f>
        <v>1.2017844278289731E-5</v>
      </c>
      <c r="CF237" s="301">
        <f>+'1次効果'!CF461</f>
        <v>7.6835846077907817E-6</v>
      </c>
      <c r="CG237" s="301">
        <f>+'1次効果'!CG461</f>
        <v>1.0533571043038815E-6</v>
      </c>
      <c r="CH237" s="301">
        <f>+'1次効果'!CH461</f>
        <v>4.3367940924916314E-6</v>
      </c>
      <c r="CI237" s="301">
        <f>+'1次効果'!CI461</f>
        <v>1.2034877462552715E-5</v>
      </c>
      <c r="CJ237" s="301">
        <f>+'1次効果'!CJ461</f>
        <v>3.113609509560376E-6</v>
      </c>
      <c r="CK237" s="301">
        <f>+'1次効果'!CK461</f>
        <v>3.5751783541483152E-6</v>
      </c>
      <c r="CL237" s="301">
        <f>+'1次効果'!CL461</f>
        <v>1.4923403952286815E-5</v>
      </c>
      <c r="CM237" s="301">
        <f>+'1次効果'!CM461</f>
        <v>3.8452733633629251E-6</v>
      </c>
      <c r="CN237" s="301">
        <f>+'1次効果'!CN461</f>
        <v>7.9948964321429445E-6</v>
      </c>
      <c r="CO237" s="301">
        <f>+'1次効果'!CO461</f>
        <v>1.7075456932572913E-5</v>
      </c>
      <c r="CP237" s="301">
        <f>+'1次効果'!CP461</f>
        <v>3.6659316107036506E-6</v>
      </c>
      <c r="CQ237" s="301">
        <f>+'1次効果'!CQ461</f>
        <v>4.1822494456492623E-5</v>
      </c>
      <c r="CR237" s="301">
        <f>+'1次効果'!CR461</f>
        <v>4.3817825582439478E-6</v>
      </c>
      <c r="CS237" s="301">
        <f>+'1次効果'!CS461</f>
        <v>3.8104018807336716E-6</v>
      </c>
      <c r="CT237" s="301">
        <f>+'1次効果'!CT461</f>
        <v>2.2224484116198473E-6</v>
      </c>
      <c r="CU237" s="301">
        <f>+'1次効果'!CU461</f>
        <v>4.1925092794525303E-6</v>
      </c>
      <c r="CV237" s="301">
        <f>+'1次効果'!CV461</f>
        <v>5.8923285328830895E-6</v>
      </c>
      <c r="CW237" s="301">
        <f>+'1次効果'!CW461</f>
        <v>5.1501428894224171E-6</v>
      </c>
      <c r="CX237" s="301">
        <f>+'1次効果'!CX461</f>
        <v>1.6825184904584665E-6</v>
      </c>
      <c r="CY237" s="301">
        <f>+'1次効果'!CY461</f>
        <v>-1.0304737296928427E-5</v>
      </c>
      <c r="CZ237" s="301">
        <f>+'1次効果'!CZ461</f>
        <v>-1.8275113235451154E-6</v>
      </c>
      <c r="DA237" s="301">
        <f>+'1次効果'!DA461</f>
        <v>5.9926118169111158E-6</v>
      </c>
      <c r="DB237" s="301">
        <f>+'1次効果'!DB461</f>
        <v>1.1769782451456304E-5</v>
      </c>
      <c r="DC237" s="301">
        <f>+'1次効果'!DC461</f>
        <v>1.0095329285809758E-5</v>
      </c>
      <c r="DD237" s="301">
        <f>+'1次効果'!DD461</f>
        <v>2.1113899921590043E-5</v>
      </c>
      <c r="DE237" s="301">
        <f>+'1次効果'!DE461</f>
        <v>4.9198865020474594E-5</v>
      </c>
      <c r="DF237" s="302">
        <f>+'1次効果'!DF461</f>
        <v>5.7231807375902111E-5</v>
      </c>
    </row>
    <row r="238" spans="2:110" s="153" customFormat="1">
      <c r="B238" s="340" t="str">
        <f t="shared" ref="B238:C238" si="120">B121</f>
        <v>111</v>
      </c>
      <c r="C238" s="370" t="str">
        <f t="shared" si="120"/>
        <v>食料品</v>
      </c>
      <c r="D238" s="300">
        <f>+'1次効果'!D462</f>
        <v>2.7284206325955051E-5</v>
      </c>
      <c r="E238" s="301">
        <f>+'1次効果'!E462</f>
        <v>2.356134321931231E-3</v>
      </c>
      <c r="F238" s="301">
        <f>+'1次効果'!F462</f>
        <v>1.1792746600954548E-4</v>
      </c>
      <c r="G238" s="301">
        <f>+'1次効果'!G462</f>
        <v>1.8512592650990619E-3</v>
      </c>
      <c r="H238" s="301">
        <f>+'1次効果'!H462</f>
        <v>1.0136565820387957E-2</v>
      </c>
      <c r="I238" s="301">
        <f>+'1次効果'!I462</f>
        <v>0</v>
      </c>
      <c r="J238" s="301">
        <f>+'1次効果'!J462</f>
        <v>5.9558006949025602E-6</v>
      </c>
      <c r="K238" s="301">
        <f>+'1次効果'!K462</f>
        <v>1.0355555277375144</v>
      </c>
      <c r="L238" s="301">
        <f>+'1次効果'!L462</f>
        <v>7.5623724414529284E-3</v>
      </c>
      <c r="M238" s="301">
        <f>+'1次効果'!M462</f>
        <v>4.5623186742412447E-2</v>
      </c>
      <c r="N238" s="301">
        <f>+'1次効果'!N462</f>
        <v>0</v>
      </c>
      <c r="O238" s="301">
        <f>+'1次効果'!O462</f>
        <v>4.3752568653929436E-5</v>
      </c>
      <c r="P238" s="301">
        <f>+'1次効果'!P462</f>
        <v>3.0152417406889044E-3</v>
      </c>
      <c r="Q238" s="301">
        <f>+'1次効果'!Q462</f>
        <v>2.5366570354965487E-4</v>
      </c>
      <c r="R238" s="301">
        <f>+'1次効果'!R462</f>
        <v>2.0437073041642834E-5</v>
      </c>
      <c r="S238" s="301">
        <f>+'1次効果'!S462</f>
        <v>8.7674433500604097E-4</v>
      </c>
      <c r="T238" s="301">
        <f>+'1次効果'!T462</f>
        <v>9.042424606331614E-5</v>
      </c>
      <c r="U238" s="301">
        <f>+'1次効果'!U462</f>
        <v>3.5914005033671785E-5</v>
      </c>
      <c r="V238" s="301">
        <f>+'1次効果'!V462</f>
        <v>3.8086827899678074E-5</v>
      </c>
      <c r="W238" s="301">
        <f>+'1次効果'!W462</f>
        <v>3.1473939424941905E-5</v>
      </c>
      <c r="X238" s="301">
        <f>+'1次効果'!X462</f>
        <v>5.8671418575759102E-6</v>
      </c>
      <c r="Y238" s="301">
        <f>+'1次効果'!Y462</f>
        <v>5.492291695781621E-4</v>
      </c>
      <c r="Z238" s="301">
        <f>+'1次効果'!Z462</f>
        <v>4.8580364982965006E-5</v>
      </c>
      <c r="AA238" s="301">
        <f>+'1次効果'!AA462</f>
        <v>4.7123203553445783E-5</v>
      </c>
      <c r="AB238" s="301">
        <f>+'1次効果'!AB462</f>
        <v>2.3051768762029387E-3</v>
      </c>
      <c r="AC238" s="301">
        <f>+'1次効果'!AC462</f>
        <v>3.992589775718142E-3</v>
      </c>
      <c r="AD238" s="301">
        <f>+'1次効果'!AD462</f>
        <v>2.0796838008358587E-6</v>
      </c>
      <c r="AE238" s="301">
        <f>+'1次効果'!AE462</f>
        <v>1.11246778221125E-5</v>
      </c>
      <c r="AF238" s="301">
        <f>+'1次効果'!AF462</f>
        <v>1.1928323261090234E-5</v>
      </c>
      <c r="AG238" s="301">
        <f>+'1次効果'!AG462</f>
        <v>1.5617673580755297E-5</v>
      </c>
      <c r="AH238" s="301">
        <f>+'1次効果'!AH462</f>
        <v>9.9529003897931164E-7</v>
      </c>
      <c r="AI238" s="301">
        <f>+'1次効果'!AI462</f>
        <v>3.9648015531912423E-5</v>
      </c>
      <c r="AJ238" s="301">
        <f>+'1次効果'!AJ462</f>
        <v>7.6515460663376895E-6</v>
      </c>
      <c r="AK238" s="301">
        <f>+'1次効果'!AK462</f>
        <v>2.0943657103944066E-4</v>
      </c>
      <c r="AL238" s="301">
        <f>+'1次効果'!AL462</f>
        <v>3.1423643702133055E-4</v>
      </c>
      <c r="AM238" s="301">
        <f>+'1次効果'!AM462</f>
        <v>-7.8408701308999761E-7</v>
      </c>
      <c r="AN238" s="301">
        <f>+'1次効果'!AN462</f>
        <v>4.8113451086974526E-6</v>
      </c>
      <c r="AO238" s="301">
        <f>+'1次効果'!AO462</f>
        <v>1.1745266361790646E-5</v>
      </c>
      <c r="AP238" s="301">
        <f>+'1次効果'!AP462</f>
        <v>9.2641441386521093E-7</v>
      </c>
      <c r="AQ238" s="301">
        <f>+'1次効果'!AQ462</f>
        <v>1.7712252100536368E-5</v>
      </c>
      <c r="AR238" s="301">
        <f>+'1次効果'!AR462</f>
        <v>8.6366515420967248E-6</v>
      </c>
      <c r="AS238" s="301">
        <f>+'1次効果'!AS462</f>
        <v>3.8493106289588343E-6</v>
      </c>
      <c r="AT238" s="301">
        <f>+'1次効果'!AT462</f>
        <v>4.0016366785466389E-6</v>
      </c>
      <c r="AU238" s="301">
        <f>+'1次効果'!AU462</f>
        <v>5.6010995646475628E-6</v>
      </c>
      <c r="AV238" s="301">
        <f>+'1次効果'!AV462</f>
        <v>3.8490118363751493E-6</v>
      </c>
      <c r="AW238" s="301">
        <f>+'1次効果'!AW462</f>
        <v>8.1976300874278893E-6</v>
      </c>
      <c r="AX238" s="301">
        <f>+'1次効果'!AX462</f>
        <v>5.9528959636833439E-6</v>
      </c>
      <c r="AY238" s="301">
        <f>+'1次効果'!AY462</f>
        <v>7.9185917332569181E-6</v>
      </c>
      <c r="AZ238" s="301">
        <f>+'1次効果'!AZ462</f>
        <v>5.6945242073979459E-6</v>
      </c>
      <c r="BA238" s="301">
        <f>+'1次効果'!BA462</f>
        <v>7.3383205815228045E-6</v>
      </c>
      <c r="BB238" s="301">
        <f>+'1次効果'!BB462</f>
        <v>6.821683394584473E-6</v>
      </c>
      <c r="BC238" s="301">
        <f>+'1次効果'!BC462</f>
        <v>5.8913169167812792E-6</v>
      </c>
      <c r="BD238" s="301">
        <f>+'1次効果'!BD462</f>
        <v>6.4171867444482121E-6</v>
      </c>
      <c r="BE238" s="301">
        <f>+'1次効果'!BE462</f>
        <v>4.120218579271312E-6</v>
      </c>
      <c r="BF238" s="301">
        <f>+'1次効果'!BF462</f>
        <v>3.7141105296759765E-6</v>
      </c>
      <c r="BG238" s="301">
        <f>+'1次効果'!BG462</f>
        <v>3.1859156839149541E-6</v>
      </c>
      <c r="BH238" s="301">
        <f>+'1次効果'!BH462</f>
        <v>5.1957053817138963E-6</v>
      </c>
      <c r="BI238" s="301">
        <f>+'1次効果'!BI462</f>
        <v>8.3364359354009142E-6</v>
      </c>
      <c r="BJ238" s="301">
        <f>+'1次効果'!BJ462</f>
        <v>1.8444360414630154E-6</v>
      </c>
      <c r="BK238" s="301">
        <f>+'1次効果'!BK462</f>
        <v>9.2842149180918823E-4</v>
      </c>
      <c r="BL238" s="301">
        <f>+'1次効果'!BL462</f>
        <v>8.4034010356355153E-5</v>
      </c>
      <c r="BM238" s="301">
        <f>+'1次効果'!BM462</f>
        <v>8.0767265481573714E-6</v>
      </c>
      <c r="BN238" s="301">
        <f>+'1次効果'!BN462</f>
        <v>7.5387729559452184E-6</v>
      </c>
      <c r="BO238" s="301">
        <f>+'1次効果'!BO462</f>
        <v>5.3188710816290537E-6</v>
      </c>
      <c r="BP238" s="301">
        <f>+'1次効果'!BP462</f>
        <v>5.2581478877263336E-6</v>
      </c>
      <c r="BQ238" s="301">
        <f>+'1次効果'!BQ462</f>
        <v>4.09384526834264E-6</v>
      </c>
      <c r="BR238" s="301">
        <f>+'1次効果'!BR462</f>
        <v>6.8717557011880406E-6</v>
      </c>
      <c r="BS238" s="301">
        <f>+'1次効果'!BS462</f>
        <v>4.7144094111585871E-6</v>
      </c>
      <c r="BT238" s="301">
        <f>+'1次効果'!BT462</f>
        <v>4.3899954743745544E-6</v>
      </c>
      <c r="BU238" s="301">
        <f>+'1次効果'!BU462</f>
        <v>3.6804412424044373E-6</v>
      </c>
      <c r="BV238" s="301">
        <f>+'1次効果'!BV462</f>
        <v>3.4960491207454995E-6</v>
      </c>
      <c r="BW238" s="301">
        <f>+'1次効果'!BW462</f>
        <v>1.3053016567359822E-6</v>
      </c>
      <c r="BX238" s="301">
        <f>+'1次効果'!BX462</f>
        <v>5.0236440668675812E-7</v>
      </c>
      <c r="BY238" s="301">
        <f>+'1次効果'!BY462</f>
        <v>1.5294145156145615E-6</v>
      </c>
      <c r="BZ238" s="301">
        <f>+'1次効果'!BZ462</f>
        <v>1.4047942725243265E-5</v>
      </c>
      <c r="CA238" s="301">
        <f>+'1次効果'!CA462</f>
        <v>2.1685751373401043E-6</v>
      </c>
      <c r="CB238" s="301">
        <f>+'1次効果'!CB462</f>
        <v>3.0164820295839519E-6</v>
      </c>
      <c r="CC238" s="301">
        <f>+'1次効果'!CC462</f>
        <v>2.0432338302195529E-6</v>
      </c>
      <c r="CD238" s="301">
        <f>+'1次効果'!CD462</f>
        <v>3.7764316491740173E-6</v>
      </c>
      <c r="CE238" s="301">
        <f>+'1次効果'!CE462</f>
        <v>4.5582970583928388E-6</v>
      </c>
      <c r="CF238" s="301">
        <f>+'1次効果'!CF462</f>
        <v>7.6381370053165939E-6</v>
      </c>
      <c r="CG238" s="301">
        <f>+'1次効果'!CG462</f>
        <v>2.4293219854833803E-6</v>
      </c>
      <c r="CH238" s="301">
        <f>+'1次効果'!CH462</f>
        <v>1.5561306056508857E-5</v>
      </c>
      <c r="CI238" s="301">
        <f>+'1次効果'!CI462</f>
        <v>7.3427163734199429E-6</v>
      </c>
      <c r="CJ238" s="301">
        <f>+'1次効果'!CJ462</f>
        <v>1.3285207096477505E-5</v>
      </c>
      <c r="CK238" s="301">
        <f>+'1次効果'!CK462</f>
        <v>1.3731884370777752E-5</v>
      </c>
      <c r="CL238" s="301">
        <f>+'1次効果'!CL462</f>
        <v>3.0454394602872659E-5</v>
      </c>
      <c r="CM238" s="301">
        <f>+'1次効果'!CM462</f>
        <v>5.0840406336972663E-5</v>
      </c>
      <c r="CN238" s="301">
        <f>+'1次効果'!CN462</f>
        <v>1.8058411123909794E-3</v>
      </c>
      <c r="CO238" s="301">
        <f>+'1次効果'!CO462</f>
        <v>1.7188145205221899E-5</v>
      </c>
      <c r="CP238" s="301">
        <f>+'1次効果'!CP462</f>
        <v>7.398561320506624E-4</v>
      </c>
      <c r="CQ238" s="301">
        <f>+'1次効果'!CQ462</f>
        <v>1.1013070439656845E-5</v>
      </c>
      <c r="CR238" s="301">
        <f>+'1次効果'!CR462</f>
        <v>2.093378983395359E-3</v>
      </c>
      <c r="CS238" s="301">
        <f>+'1次効果'!CS462</f>
        <v>4.1922537240742233E-3</v>
      </c>
      <c r="CT238" s="301">
        <f>+'1次効果'!CT462</f>
        <v>1.3511126114836244E-4</v>
      </c>
      <c r="CU238" s="301">
        <f>+'1次効果'!CU462</f>
        <v>1.0329168261077525E-5</v>
      </c>
      <c r="CV238" s="301">
        <f>+'1次効果'!CV462</f>
        <v>1.0400849636070723E-4</v>
      </c>
      <c r="CW238" s="301">
        <f>+'1次効果'!CW462</f>
        <v>3.1641746753237087E-6</v>
      </c>
      <c r="CX238" s="301">
        <f>+'1次効果'!CX462</f>
        <v>5.2015712590712434E-6</v>
      </c>
      <c r="CY238" s="301">
        <f>+'1次効果'!CY462</f>
        <v>1.4874542577528401E-2</v>
      </c>
      <c r="CZ238" s="301">
        <f>+'1次効果'!CZ462</f>
        <v>3.2133852143545243E-2</v>
      </c>
      <c r="DA238" s="301">
        <f>+'1次効果'!DA462</f>
        <v>1.4067914850950495E-5</v>
      </c>
      <c r="DB238" s="301">
        <f>+'1次効果'!DB462</f>
        <v>2.1861894448982921E-5</v>
      </c>
      <c r="DC238" s="301">
        <f>+'1次効果'!DC462</f>
        <v>2.348764791120721E-5</v>
      </c>
      <c r="DD238" s="301">
        <f>+'1次効果'!DD462</f>
        <v>9.7734551028081534E-4</v>
      </c>
      <c r="DE238" s="301">
        <f>+'1次効果'!DE462</f>
        <v>7.9257242650051369E-5</v>
      </c>
      <c r="DF238" s="302">
        <f>+'1次効果'!DF462</f>
        <v>2.1413390701166972E-5</v>
      </c>
    </row>
    <row r="239" spans="2:110" s="153" customFormat="1">
      <c r="B239" s="340" t="str">
        <f t="shared" ref="B239:C239" si="121">B122</f>
        <v>112</v>
      </c>
      <c r="C239" s="370" t="str">
        <f t="shared" si="121"/>
        <v>飲料</v>
      </c>
      <c r="D239" s="300">
        <f>+'1次効果'!D463</f>
        <v>2.9758861981727887E-6</v>
      </c>
      <c r="E239" s="301">
        <f>+'1次効果'!E463</f>
        <v>3.925019931219959E-5</v>
      </c>
      <c r="F239" s="301">
        <f>+'1次効果'!F463</f>
        <v>2.6837952421430032E-6</v>
      </c>
      <c r="G239" s="301">
        <f>+'1次効果'!G463</f>
        <v>1.349529589415003E-6</v>
      </c>
      <c r="H239" s="301">
        <f>+'1次効果'!H463</f>
        <v>3.4253573951152517E-3</v>
      </c>
      <c r="I239" s="301">
        <f>+'1次効果'!I463</f>
        <v>0</v>
      </c>
      <c r="J239" s="301">
        <f>+'1次効果'!J463</f>
        <v>2.9253317057142003E-6</v>
      </c>
      <c r="K239" s="301">
        <f>+'1次効果'!K463</f>
        <v>3.2956765260578431E-4</v>
      </c>
      <c r="L239" s="301">
        <f>+'1次効果'!L463</f>
        <v>1.0123405910098706</v>
      </c>
      <c r="M239" s="301">
        <f>+'1次効果'!M463</f>
        <v>1.7876546032774059E-5</v>
      </c>
      <c r="N239" s="301">
        <f>+'1次効果'!N463</f>
        <v>0</v>
      </c>
      <c r="O239" s="301">
        <f>+'1次効果'!O463</f>
        <v>1.3804203994393671E-6</v>
      </c>
      <c r="P239" s="301">
        <f>+'1次効果'!P463</f>
        <v>3.0900602160662612E-6</v>
      </c>
      <c r="Q239" s="301">
        <f>+'1次効果'!Q463</f>
        <v>3.5126250787056269E-6</v>
      </c>
      <c r="R239" s="301">
        <f>+'1次効果'!R463</f>
        <v>1.2893054899162455E-6</v>
      </c>
      <c r="S239" s="301">
        <f>+'1次効果'!S463</f>
        <v>1.9999876432311325E-6</v>
      </c>
      <c r="T239" s="301">
        <f>+'1次効果'!T463</f>
        <v>1.6405303644982238E-6</v>
      </c>
      <c r="U239" s="301">
        <f>+'1次効果'!U463</f>
        <v>1.6509698999511891E-6</v>
      </c>
      <c r="V239" s="301">
        <f>+'1次効果'!V463</f>
        <v>1.027022690212319E-6</v>
      </c>
      <c r="W239" s="301">
        <f>+'1次効果'!W463</f>
        <v>1.2362060165379675E-6</v>
      </c>
      <c r="X239" s="301">
        <f>+'1次効果'!X463</f>
        <v>2.5013307227208181E-7</v>
      </c>
      <c r="Y239" s="301">
        <f>+'1次効果'!Y463</f>
        <v>1.3600379067596259E-6</v>
      </c>
      <c r="Z239" s="301">
        <f>+'1次効果'!Z463</f>
        <v>7.2869130342168456E-7</v>
      </c>
      <c r="AA239" s="301">
        <f>+'1次効果'!AA463</f>
        <v>1.8732698968993203E-6</v>
      </c>
      <c r="AB239" s="301">
        <f>+'1次効果'!AB463</f>
        <v>1.8788545438294696E-5</v>
      </c>
      <c r="AC239" s="301">
        <f>+'1次効果'!AC463</f>
        <v>2.2485821253162205E-6</v>
      </c>
      <c r="AD239" s="301">
        <f>+'1次効果'!AD463</f>
        <v>1.6179866376291802E-7</v>
      </c>
      <c r="AE239" s="301">
        <f>+'1次効果'!AE463</f>
        <v>6.8892292429016141E-6</v>
      </c>
      <c r="AF239" s="301">
        <f>+'1次効果'!AF463</f>
        <v>9.1809244104164665E-7</v>
      </c>
      <c r="AG239" s="301">
        <f>+'1次効果'!AG463</f>
        <v>1.8173003690083476E-6</v>
      </c>
      <c r="AH239" s="301">
        <f>+'1次効果'!AH463</f>
        <v>3.5833900808608001E-7</v>
      </c>
      <c r="AI239" s="301">
        <f>+'1次効果'!AI463</f>
        <v>7.3970838224117129E-6</v>
      </c>
      <c r="AJ239" s="301">
        <f>+'1次効果'!AJ463</f>
        <v>3.7346882682254516E-6</v>
      </c>
      <c r="AK239" s="301">
        <f>+'1次効果'!AK463</f>
        <v>2.0220261335400831E-6</v>
      </c>
      <c r="AL239" s="301">
        <f>+'1次効果'!AL463</f>
        <v>5.3810953626359226E-6</v>
      </c>
      <c r="AM239" s="301">
        <f>+'1次効果'!AM463</f>
        <v>-1.9491385271241926E-6</v>
      </c>
      <c r="AN239" s="301">
        <f>+'1次効果'!AN463</f>
        <v>4.3523086426806838E-6</v>
      </c>
      <c r="AO239" s="301">
        <f>+'1次効果'!AO463</f>
        <v>2.8143861796911569E-6</v>
      </c>
      <c r="AP239" s="301">
        <f>+'1次効果'!AP463</f>
        <v>3.1274537093184579E-6</v>
      </c>
      <c r="AQ239" s="301">
        <f>+'1次効果'!AQ463</f>
        <v>2.0643519618664184E-6</v>
      </c>
      <c r="AR239" s="301">
        <f>+'1次効果'!AR463</f>
        <v>3.6951076806604836E-6</v>
      </c>
      <c r="AS239" s="301">
        <f>+'1次効果'!AS463</f>
        <v>2.0318105959775037E-6</v>
      </c>
      <c r="AT239" s="301">
        <f>+'1次効果'!AT463</f>
        <v>3.7124702774468786E-6</v>
      </c>
      <c r="AU239" s="301">
        <f>+'1次効果'!AU463</f>
        <v>3.6409808958660393E-6</v>
      </c>
      <c r="AV239" s="301">
        <f>+'1次効果'!AV463</f>
        <v>2.2255977193938739E-6</v>
      </c>
      <c r="AW239" s="301">
        <f>+'1次効果'!AW463</f>
        <v>1.5781805624954158E-6</v>
      </c>
      <c r="AX239" s="301">
        <f>+'1次効果'!AX463</f>
        <v>9.8627839585508724E-7</v>
      </c>
      <c r="AY239" s="301">
        <f>+'1次効果'!AY463</f>
        <v>1.077930383350111E-6</v>
      </c>
      <c r="AZ239" s="301">
        <f>+'1次効果'!AZ463</f>
        <v>1.9581038938952185E-6</v>
      </c>
      <c r="BA239" s="301">
        <f>+'1次効果'!BA463</f>
        <v>9.7557862537225626E-7</v>
      </c>
      <c r="BB239" s="301">
        <f>+'1次効果'!BB463</f>
        <v>8.6950773567686403E-7</v>
      </c>
      <c r="BC239" s="301">
        <f>+'1次効果'!BC463</f>
        <v>1.8579537565257368E-6</v>
      </c>
      <c r="BD239" s="301">
        <f>+'1次効果'!BD463</f>
        <v>2.0008366469038288E-6</v>
      </c>
      <c r="BE239" s="301">
        <f>+'1次効果'!BE463</f>
        <v>7.6714683116679569E-7</v>
      </c>
      <c r="BF239" s="301">
        <f>+'1次効果'!BF463</f>
        <v>4.8252308348760057E-7</v>
      </c>
      <c r="BG239" s="301">
        <f>+'1次効果'!BG463</f>
        <v>5.7372120082202688E-7</v>
      </c>
      <c r="BH239" s="301">
        <f>+'1次効果'!BH463</f>
        <v>7.1590657120653407E-7</v>
      </c>
      <c r="BI239" s="301">
        <f>+'1次効果'!BI463</f>
        <v>1.8988512399202267E-6</v>
      </c>
      <c r="BJ239" s="301">
        <f>+'1次効果'!BJ463</f>
        <v>2.0777528353757031E-6</v>
      </c>
      <c r="BK239" s="301">
        <f>+'1次効果'!BK463</f>
        <v>1.9102062808350054E-5</v>
      </c>
      <c r="BL239" s="301">
        <f>+'1次効果'!BL463</f>
        <v>2.0988599330494101E-6</v>
      </c>
      <c r="BM239" s="301">
        <f>+'1次効果'!BM463</f>
        <v>5.3994775598990968E-6</v>
      </c>
      <c r="BN239" s="301">
        <f>+'1次効果'!BN463</f>
        <v>6.739891762853279E-6</v>
      </c>
      <c r="BO239" s="301">
        <f>+'1次効果'!BO463</f>
        <v>4.8178047991529462E-6</v>
      </c>
      <c r="BP239" s="301">
        <f>+'1次効果'!BP463</f>
        <v>5.4368993471019148E-6</v>
      </c>
      <c r="BQ239" s="301">
        <f>+'1次効果'!BQ463</f>
        <v>1.8628516272717298E-6</v>
      </c>
      <c r="BR239" s="301">
        <f>+'1次効果'!BR463</f>
        <v>1.7887266175240714E-6</v>
      </c>
      <c r="BS239" s="301">
        <f>+'1次効果'!BS463</f>
        <v>3.3468446056416095E-6</v>
      </c>
      <c r="BT239" s="301">
        <f>+'1次効果'!BT463</f>
        <v>3.0742094587595128E-6</v>
      </c>
      <c r="BU239" s="301">
        <f>+'1次効果'!BU463</f>
        <v>1.4661464369520808E-5</v>
      </c>
      <c r="BV239" s="301">
        <f>+'1次効果'!BV463</f>
        <v>4.3091670469748132E-6</v>
      </c>
      <c r="BW239" s="301">
        <f>+'1次効果'!BW463</f>
        <v>1.9583417897759853E-6</v>
      </c>
      <c r="BX239" s="301">
        <f>+'1次効果'!BX463</f>
        <v>8.8816888248632006E-7</v>
      </c>
      <c r="BY239" s="301">
        <f>+'1次効果'!BY463</f>
        <v>1.0926046089640778E-6</v>
      </c>
      <c r="BZ239" s="301">
        <f>+'1次効果'!BZ463</f>
        <v>3.9456468878628558E-6</v>
      </c>
      <c r="CA239" s="301">
        <f>+'1次効果'!CA463</f>
        <v>8.68063411633435E-7</v>
      </c>
      <c r="CB239" s="301">
        <f>+'1次効果'!CB463</f>
        <v>5.0571139292145258E-6</v>
      </c>
      <c r="CC239" s="301">
        <f>+'1次効果'!CC463</f>
        <v>1.4793182990546484E-6</v>
      </c>
      <c r="CD239" s="301">
        <f>+'1次効果'!CD463</f>
        <v>2.4595784391633968E-6</v>
      </c>
      <c r="CE239" s="301">
        <f>+'1次効果'!CE463</f>
        <v>1.6849027874419077E-6</v>
      </c>
      <c r="CF239" s="301">
        <f>+'1次効果'!CF463</f>
        <v>2.2153621161402477E-6</v>
      </c>
      <c r="CG239" s="301">
        <f>+'1次効果'!CG463</f>
        <v>7.5887065057926603E-7</v>
      </c>
      <c r="CH239" s="301">
        <f>+'1次効果'!CH463</f>
        <v>3.8533800368691543E-6</v>
      </c>
      <c r="CI239" s="301">
        <f>+'1次効果'!CI463</f>
        <v>3.6686584231643873E-6</v>
      </c>
      <c r="CJ239" s="301">
        <f>+'1次効果'!CJ463</f>
        <v>1.4882133968681174E-6</v>
      </c>
      <c r="CK239" s="301">
        <f>+'1次効果'!CK463</f>
        <v>4.7609296675980668E-6</v>
      </c>
      <c r="CL239" s="301">
        <f>+'1次効果'!CL463</f>
        <v>3.9831517896321379E-6</v>
      </c>
      <c r="CM239" s="301">
        <f>+'1次効果'!CM463</f>
        <v>8.879690918823738E-6</v>
      </c>
      <c r="CN239" s="301">
        <f>+'1次効果'!CN463</f>
        <v>1.7748774918908164E-4</v>
      </c>
      <c r="CO239" s="301">
        <f>+'1次効果'!CO463</f>
        <v>1.5628502655448446E-6</v>
      </c>
      <c r="CP239" s="301">
        <f>+'1次効果'!CP463</f>
        <v>1.43843013899262E-4</v>
      </c>
      <c r="CQ239" s="301">
        <f>+'1次効果'!CQ463</f>
        <v>6.4947772683883385E-6</v>
      </c>
      <c r="CR239" s="301">
        <f>+'1次効果'!CR463</f>
        <v>2.8352564940242866E-4</v>
      </c>
      <c r="CS239" s="301">
        <f>+'1次効果'!CS463</f>
        <v>5.9976797803963666E-4</v>
      </c>
      <c r="CT239" s="301">
        <f>+'1次効果'!CT463</f>
        <v>2.9701893218689542E-6</v>
      </c>
      <c r="CU239" s="301">
        <f>+'1次効果'!CU463</f>
        <v>2.5333390084926835E-6</v>
      </c>
      <c r="CV239" s="301">
        <f>+'1次効果'!CV463</f>
        <v>2.4291663712299437E-5</v>
      </c>
      <c r="CW239" s="301">
        <f>+'1次効果'!CW463</f>
        <v>2.3171848479446673E-6</v>
      </c>
      <c r="CX239" s="301">
        <f>+'1次効果'!CX463</f>
        <v>2.3501709150730985E-6</v>
      </c>
      <c r="CY239" s="301">
        <f>+'1次効果'!CY463</f>
        <v>4.535998283197438E-3</v>
      </c>
      <c r="CZ239" s="301">
        <f>+'1次効果'!CZ463</f>
        <v>1.1515260006251183E-2</v>
      </c>
      <c r="DA239" s="301">
        <f>+'1次効果'!DA463</f>
        <v>3.1213319049598812E-6</v>
      </c>
      <c r="DB239" s="301">
        <f>+'1次効果'!DB463</f>
        <v>1.2874119679041031E-6</v>
      </c>
      <c r="DC239" s="301">
        <f>+'1次効果'!DC463</f>
        <v>2.8721603544729993E-5</v>
      </c>
      <c r="DD239" s="301">
        <f>+'1次効果'!DD463</f>
        <v>2.3002212220233316E-4</v>
      </c>
      <c r="DE239" s="301">
        <f>+'1次効果'!DE463</f>
        <v>2.192314102390363E-6</v>
      </c>
      <c r="DF239" s="302">
        <f>+'1次効果'!DF463</f>
        <v>7.7943032816683519E-4</v>
      </c>
    </row>
    <row r="240" spans="2:110" s="153" customFormat="1">
      <c r="B240" s="340" t="str">
        <f t="shared" ref="B240:C240" si="122">B123</f>
        <v>113</v>
      </c>
      <c r="C240" s="370" t="str">
        <f t="shared" si="122"/>
        <v>飼料・有機質肥料（別掲を除く。）</v>
      </c>
      <c r="D240" s="300">
        <f>+'1次効果'!D464</f>
        <v>2.4356153423800417E-4</v>
      </c>
      <c r="E240" s="301">
        <f>+'1次効果'!E464</f>
        <v>1.123297002363643E-2</v>
      </c>
      <c r="F240" s="301">
        <f>+'1次効果'!F464</f>
        <v>1.2873058006676666E-3</v>
      </c>
      <c r="G240" s="301">
        <f>+'1次効果'!G464</f>
        <v>9.21041857547674E-5</v>
      </c>
      <c r="H240" s="301">
        <f>+'1次効果'!H464</f>
        <v>1.5635957665659529E-3</v>
      </c>
      <c r="I240" s="301">
        <f>+'1次効果'!I464</f>
        <v>0</v>
      </c>
      <c r="J240" s="301">
        <f>+'1次効果'!J464</f>
        <v>1.7800277277570552E-7</v>
      </c>
      <c r="K240" s="301">
        <f>+'1次効果'!K464</f>
        <v>3.694336354885193E-4</v>
      </c>
      <c r="L240" s="301">
        <f>+'1次効果'!L464</f>
        <v>1.143070396958358E-5</v>
      </c>
      <c r="M240" s="301">
        <f>+'1次効果'!M464</f>
        <v>1.0009202475760004</v>
      </c>
      <c r="N240" s="301">
        <f>+'1次効果'!N464</f>
        <v>0</v>
      </c>
      <c r="O240" s="301">
        <f>+'1次効果'!O464</f>
        <v>7.9507065947045848E-6</v>
      </c>
      <c r="P240" s="301">
        <f>+'1次効果'!P464</f>
        <v>5.6760500997066966E-6</v>
      </c>
      <c r="Q240" s="301">
        <f>+'1次効果'!Q464</f>
        <v>1.4477202485350114E-5</v>
      </c>
      <c r="R240" s="301">
        <f>+'1次効果'!R464</f>
        <v>4.3710290383369124E-7</v>
      </c>
      <c r="S240" s="301">
        <f>+'1次効果'!S464</f>
        <v>1.4969645197537209E-5</v>
      </c>
      <c r="T240" s="301">
        <f>+'1次効果'!T464</f>
        <v>1.0344300019444058E-6</v>
      </c>
      <c r="U240" s="301">
        <f>+'1次効果'!U464</f>
        <v>6.1646814935945285E-7</v>
      </c>
      <c r="V240" s="301">
        <f>+'1次効果'!V464</f>
        <v>1.3236089319198594E-4</v>
      </c>
      <c r="W240" s="301">
        <f>+'1次効果'!W464</f>
        <v>3.298506931020874E-6</v>
      </c>
      <c r="X240" s="301">
        <f>+'1次効果'!X464</f>
        <v>9.2822051840154567E-7</v>
      </c>
      <c r="Y240" s="301">
        <f>+'1次効果'!Y464</f>
        <v>9.9424874392285684E-7</v>
      </c>
      <c r="Z240" s="301">
        <f>+'1次効果'!Z464</f>
        <v>3.8461720354192668E-7</v>
      </c>
      <c r="AA240" s="301">
        <f>+'1次効果'!AA464</f>
        <v>3.5034569846551184E-6</v>
      </c>
      <c r="AB240" s="301">
        <f>+'1次効果'!AB464</f>
        <v>1.444528576320794E-6</v>
      </c>
      <c r="AC240" s="301">
        <f>+'1次効果'!AC464</f>
        <v>1.7111471267913506E-6</v>
      </c>
      <c r="AD240" s="301">
        <f>+'1次効果'!AD464</f>
        <v>5.7769348177781632E-8</v>
      </c>
      <c r="AE240" s="301">
        <f>+'1次効果'!AE464</f>
        <v>1.5444108406609998E-7</v>
      </c>
      <c r="AF240" s="301">
        <f>+'1次効果'!AF464</f>
        <v>3.6819597407379607E-6</v>
      </c>
      <c r="AG240" s="301">
        <f>+'1次効果'!AG464</f>
        <v>2.8425444256997403E-6</v>
      </c>
      <c r="AH240" s="301">
        <f>+'1次効果'!AH464</f>
        <v>3.6002118339287296E-6</v>
      </c>
      <c r="AI240" s="301">
        <f>+'1次効果'!AI464</f>
        <v>6.4167864435128236E-6</v>
      </c>
      <c r="AJ240" s="301">
        <f>+'1次効果'!AJ464</f>
        <v>3.1190149432449914E-6</v>
      </c>
      <c r="AK240" s="301">
        <f>+'1次効果'!AK464</f>
        <v>1.8382096570493231E-5</v>
      </c>
      <c r="AL240" s="301">
        <f>+'1次効果'!AL464</f>
        <v>1.9777347597346216E-6</v>
      </c>
      <c r="AM240" s="301">
        <f>+'1次効果'!AM464</f>
        <v>-2.5144883416759531E-7</v>
      </c>
      <c r="AN240" s="301">
        <f>+'1次効果'!AN464</f>
        <v>1.0026580692416344E-5</v>
      </c>
      <c r="AO240" s="301">
        <f>+'1次効果'!AO464</f>
        <v>6.9893924532351287E-6</v>
      </c>
      <c r="AP240" s="301">
        <f>+'1次効果'!AP464</f>
        <v>3.1919208203299317E-7</v>
      </c>
      <c r="AQ240" s="301">
        <f>+'1次効果'!AQ464</f>
        <v>5.521545632705378E-5</v>
      </c>
      <c r="AR240" s="301">
        <f>+'1次効果'!AR464</f>
        <v>1.0792802074793253E-5</v>
      </c>
      <c r="AS240" s="301">
        <f>+'1次効果'!AS464</f>
        <v>2.3907749338521031E-7</v>
      </c>
      <c r="AT240" s="301">
        <f>+'1次効果'!AT464</f>
        <v>5.3338385725331245E-7</v>
      </c>
      <c r="AU240" s="301">
        <f>+'1次効果'!AU464</f>
        <v>2.3689945523525138E-7</v>
      </c>
      <c r="AV240" s="301">
        <f>+'1次効果'!AV464</f>
        <v>1.669317881869388E-7</v>
      </c>
      <c r="AW240" s="301">
        <f>+'1次効果'!AW464</f>
        <v>1.830340358211847E-7</v>
      </c>
      <c r="AX240" s="301">
        <f>+'1次効果'!AX464</f>
        <v>3.0679203859848637E-7</v>
      </c>
      <c r="AY240" s="301">
        <f>+'1次効果'!AY464</f>
        <v>2.9986284550912105E-7</v>
      </c>
      <c r="AZ240" s="301">
        <f>+'1次効果'!AZ464</f>
        <v>2.108177888103614E-7</v>
      </c>
      <c r="BA240" s="301">
        <f>+'1次効果'!BA464</f>
        <v>1.6739436890004811E-7</v>
      </c>
      <c r="BB240" s="301">
        <f>+'1次効果'!BB464</f>
        <v>1.5343987963397667E-7</v>
      </c>
      <c r="BC240" s="301">
        <f>+'1次効果'!BC464</f>
        <v>3.1517482493322645E-7</v>
      </c>
      <c r="BD240" s="301">
        <f>+'1次効果'!BD464</f>
        <v>1.5944408808518643E-7</v>
      </c>
      <c r="BE240" s="301">
        <f>+'1次効果'!BE464</f>
        <v>1.1002636734534039E-7</v>
      </c>
      <c r="BF240" s="301">
        <f>+'1次効果'!BF464</f>
        <v>1.5460423900493864E-7</v>
      </c>
      <c r="BG240" s="301">
        <f>+'1次効果'!BG464</f>
        <v>1.5793300357404018E-7</v>
      </c>
      <c r="BH240" s="301">
        <f>+'1次効果'!BH464</f>
        <v>3.6899145858264587E-7</v>
      </c>
      <c r="BI240" s="301">
        <f>+'1次効果'!BI464</f>
        <v>2.3741382790697286E-7</v>
      </c>
      <c r="BJ240" s="301">
        <f>+'1次効果'!BJ464</f>
        <v>1.6806912447784633E-7</v>
      </c>
      <c r="BK240" s="301">
        <f>+'1次効果'!BK464</f>
        <v>1.101023901405575E-5</v>
      </c>
      <c r="BL240" s="301">
        <f>+'1次効果'!BL464</f>
        <v>3.0044130773511352E-4</v>
      </c>
      <c r="BM240" s="301">
        <f>+'1次効果'!BM464</f>
        <v>3.4838560736359568E-7</v>
      </c>
      <c r="BN240" s="301">
        <f>+'1次効果'!BN464</f>
        <v>2.5442409602033324E-7</v>
      </c>
      <c r="BO240" s="301">
        <f>+'1次効果'!BO464</f>
        <v>4.0260652235059193E-6</v>
      </c>
      <c r="BP240" s="301">
        <f>+'1次効果'!BP464</f>
        <v>3.9959056547733243E-7</v>
      </c>
      <c r="BQ240" s="301">
        <f>+'1次効果'!BQ464</f>
        <v>5.5517597536674424E-6</v>
      </c>
      <c r="BR240" s="301">
        <f>+'1次効果'!BR464</f>
        <v>6.4873220100861133E-6</v>
      </c>
      <c r="BS240" s="301">
        <f>+'1次効果'!BS464</f>
        <v>3.1810973282282423E-7</v>
      </c>
      <c r="BT240" s="301">
        <f>+'1次効果'!BT464</f>
        <v>4.9788077285947645E-7</v>
      </c>
      <c r="BU240" s="301">
        <f>+'1次効果'!BU464</f>
        <v>2.0919116408410818E-6</v>
      </c>
      <c r="BV240" s="301">
        <f>+'1次効果'!BV464</f>
        <v>6.9495769620809477E-8</v>
      </c>
      <c r="BW240" s="301">
        <f>+'1次効果'!BW464</f>
        <v>3.3570732999048373E-8</v>
      </c>
      <c r="BX240" s="301">
        <f>+'1次効果'!BX464</f>
        <v>1.3598782006643855E-8</v>
      </c>
      <c r="BY240" s="301">
        <f>+'1次効果'!BY464</f>
        <v>2.5305385991862969E-8</v>
      </c>
      <c r="BZ240" s="301">
        <f>+'1次効果'!BZ464</f>
        <v>3.4009940123000341E-7</v>
      </c>
      <c r="CA240" s="301">
        <f>+'1次効果'!CA464</f>
        <v>5.4361833290337618E-7</v>
      </c>
      <c r="CB240" s="301">
        <f>+'1次効果'!CB464</f>
        <v>4.6606342344292791E-8</v>
      </c>
      <c r="CC240" s="301">
        <f>+'1次効果'!CC464</f>
        <v>4.7315883305147031E-8</v>
      </c>
      <c r="CD240" s="301">
        <f>+'1次効果'!CD464</f>
        <v>7.2106320413035996E-8</v>
      </c>
      <c r="CE240" s="301">
        <f>+'1次効果'!CE464</f>
        <v>2.9767872186505439E-7</v>
      </c>
      <c r="CF240" s="301">
        <f>+'1次効果'!CF464</f>
        <v>1.7254640035971066E-7</v>
      </c>
      <c r="CG240" s="301">
        <f>+'1次効果'!CG464</f>
        <v>1.0538787800953372E-7</v>
      </c>
      <c r="CH240" s="301">
        <f>+'1次効果'!CH464</f>
        <v>1.7005882732517278E-7</v>
      </c>
      <c r="CI240" s="301">
        <f>+'1次効果'!CI464</f>
        <v>7.0445581094727039E-7</v>
      </c>
      <c r="CJ240" s="301">
        <f>+'1次効果'!CJ464</f>
        <v>1.3201018778356251E-7</v>
      </c>
      <c r="CK240" s="301">
        <f>+'1次効果'!CK464</f>
        <v>1.2185740412811584E-7</v>
      </c>
      <c r="CL240" s="301">
        <f>+'1次効果'!CL464</f>
        <v>8.119082566772742E-7</v>
      </c>
      <c r="CM240" s="301">
        <f>+'1次効果'!CM464</f>
        <v>1.0957626792768648E-7</v>
      </c>
      <c r="CN240" s="301">
        <f>+'1次効果'!CN464</f>
        <v>1.0423215117902217E-5</v>
      </c>
      <c r="CO240" s="301">
        <f>+'1次効果'!CO464</f>
        <v>8.9612555110725448E-5</v>
      </c>
      <c r="CP240" s="301">
        <f>+'1次効果'!CP464</f>
        <v>2.7203448360334066E-6</v>
      </c>
      <c r="CQ240" s="301">
        <f>+'1次効果'!CQ464</f>
        <v>2.0823861568489668E-7</v>
      </c>
      <c r="CR240" s="301">
        <f>+'1次効果'!CR464</f>
        <v>5.2659014615371747E-6</v>
      </c>
      <c r="CS240" s="301">
        <f>+'1次効果'!CS464</f>
        <v>8.7605550492162843E-6</v>
      </c>
      <c r="CT240" s="301">
        <f>+'1次効果'!CT464</f>
        <v>1.8860759959706851E-7</v>
      </c>
      <c r="CU240" s="301">
        <f>+'1次効果'!CU464</f>
        <v>1.3118304267729581E-7</v>
      </c>
      <c r="CV240" s="301">
        <f>+'1次効果'!CV464</f>
        <v>6.6144521784001173E-7</v>
      </c>
      <c r="CW240" s="301">
        <f>+'1次効果'!CW464</f>
        <v>1.1521895275958318E-7</v>
      </c>
      <c r="CX240" s="301">
        <f>+'1次効果'!CX464</f>
        <v>6.4611141104204379E-8</v>
      </c>
      <c r="CY240" s="301">
        <f>+'1次効果'!CY464</f>
        <v>2.6183630433952001E-5</v>
      </c>
      <c r="CZ240" s="301">
        <f>+'1次効果'!CZ464</f>
        <v>4.888002774369217E-5</v>
      </c>
      <c r="DA240" s="301">
        <f>+'1次効果'!DA464</f>
        <v>1.9192650906949817E-7</v>
      </c>
      <c r="DB240" s="301">
        <f>+'1次効果'!DB464</f>
        <v>3.3316772891178904E-5</v>
      </c>
      <c r="DC240" s="301">
        <f>+'1次効果'!DC464</f>
        <v>2.446268020399779E-4</v>
      </c>
      <c r="DD240" s="301">
        <f>+'1次効果'!DD464</f>
        <v>1.9470757267893312E-6</v>
      </c>
      <c r="DE240" s="301">
        <f>+'1次効果'!DE464</f>
        <v>1.147114394601759E-6</v>
      </c>
      <c r="DF240" s="302">
        <f>+'1次効果'!DF464</f>
        <v>1.4261479809335845E-7</v>
      </c>
    </row>
    <row r="241" spans="2:110" s="153" customFormat="1">
      <c r="B241" s="340" t="str">
        <f t="shared" ref="B241:C241" si="123">B124</f>
        <v>114</v>
      </c>
      <c r="C241" s="370" t="str">
        <f t="shared" si="123"/>
        <v>たばこ</v>
      </c>
      <c r="D241" s="300">
        <f>+'1次効果'!D465</f>
        <v>0</v>
      </c>
      <c r="E241" s="301">
        <f>+'1次効果'!E465</f>
        <v>0</v>
      </c>
      <c r="F241" s="301">
        <f>+'1次効果'!F465</f>
        <v>0</v>
      </c>
      <c r="G241" s="301">
        <f>+'1次効果'!G465</f>
        <v>0</v>
      </c>
      <c r="H241" s="301">
        <f>+'1次効果'!H465</f>
        <v>0</v>
      </c>
      <c r="I241" s="301">
        <f>+'1次効果'!I465</f>
        <v>0</v>
      </c>
      <c r="J241" s="301">
        <f>+'1次効果'!J465</f>
        <v>0</v>
      </c>
      <c r="K241" s="301">
        <f>+'1次効果'!K465</f>
        <v>0</v>
      </c>
      <c r="L241" s="301">
        <f>+'1次効果'!L465</f>
        <v>0</v>
      </c>
      <c r="M241" s="301">
        <f>+'1次効果'!M465</f>
        <v>0</v>
      </c>
      <c r="N241" s="301">
        <f>+'1次効果'!N465</f>
        <v>1</v>
      </c>
      <c r="O241" s="301">
        <f>+'1次効果'!O465</f>
        <v>0</v>
      </c>
      <c r="P241" s="301">
        <f>+'1次効果'!P465</f>
        <v>0</v>
      </c>
      <c r="Q241" s="301">
        <f>+'1次効果'!Q465</f>
        <v>0</v>
      </c>
      <c r="R241" s="301">
        <f>+'1次効果'!R465</f>
        <v>0</v>
      </c>
      <c r="S241" s="301">
        <f>+'1次効果'!S465</f>
        <v>0</v>
      </c>
      <c r="T241" s="301">
        <f>+'1次効果'!T465</f>
        <v>0</v>
      </c>
      <c r="U241" s="301">
        <f>+'1次効果'!U465</f>
        <v>0</v>
      </c>
      <c r="V241" s="301">
        <f>+'1次効果'!V465</f>
        <v>0</v>
      </c>
      <c r="W241" s="301">
        <f>+'1次効果'!W465</f>
        <v>0</v>
      </c>
      <c r="X241" s="301">
        <f>+'1次効果'!X465</f>
        <v>0</v>
      </c>
      <c r="Y241" s="301">
        <f>+'1次効果'!Y465</f>
        <v>0</v>
      </c>
      <c r="Z241" s="301">
        <f>+'1次効果'!Z465</f>
        <v>0</v>
      </c>
      <c r="AA241" s="301">
        <f>+'1次効果'!AA465</f>
        <v>0</v>
      </c>
      <c r="AB241" s="301">
        <f>+'1次効果'!AB465</f>
        <v>0</v>
      </c>
      <c r="AC241" s="301">
        <f>+'1次効果'!AC465</f>
        <v>0</v>
      </c>
      <c r="AD241" s="301">
        <f>+'1次効果'!AD465</f>
        <v>0</v>
      </c>
      <c r="AE241" s="301">
        <f>+'1次効果'!AE465</f>
        <v>0</v>
      </c>
      <c r="AF241" s="301">
        <f>+'1次効果'!AF465</f>
        <v>0</v>
      </c>
      <c r="AG241" s="301">
        <f>+'1次効果'!AG465</f>
        <v>0</v>
      </c>
      <c r="AH241" s="301">
        <f>+'1次効果'!AH465</f>
        <v>0</v>
      </c>
      <c r="AI241" s="301">
        <f>+'1次効果'!AI465</f>
        <v>0</v>
      </c>
      <c r="AJ241" s="301">
        <f>+'1次効果'!AJ465</f>
        <v>0</v>
      </c>
      <c r="AK241" s="301">
        <f>+'1次効果'!AK465</f>
        <v>0</v>
      </c>
      <c r="AL241" s="301">
        <f>+'1次効果'!AL465</f>
        <v>0</v>
      </c>
      <c r="AM241" s="301">
        <f>+'1次効果'!AM465</f>
        <v>0</v>
      </c>
      <c r="AN241" s="301">
        <f>+'1次効果'!AN465</f>
        <v>0</v>
      </c>
      <c r="AO241" s="301">
        <f>+'1次効果'!AO465</f>
        <v>0</v>
      </c>
      <c r="AP241" s="301">
        <f>+'1次効果'!AP465</f>
        <v>0</v>
      </c>
      <c r="AQ241" s="301">
        <f>+'1次効果'!AQ465</f>
        <v>0</v>
      </c>
      <c r="AR241" s="301">
        <f>+'1次効果'!AR465</f>
        <v>0</v>
      </c>
      <c r="AS241" s="301">
        <f>+'1次効果'!AS465</f>
        <v>0</v>
      </c>
      <c r="AT241" s="301">
        <f>+'1次効果'!AT465</f>
        <v>0</v>
      </c>
      <c r="AU241" s="301">
        <f>+'1次効果'!AU465</f>
        <v>0</v>
      </c>
      <c r="AV241" s="301">
        <f>+'1次効果'!AV465</f>
        <v>0</v>
      </c>
      <c r="AW241" s="301">
        <f>+'1次効果'!AW465</f>
        <v>0</v>
      </c>
      <c r="AX241" s="301">
        <f>+'1次効果'!AX465</f>
        <v>0</v>
      </c>
      <c r="AY241" s="301">
        <f>+'1次効果'!AY465</f>
        <v>0</v>
      </c>
      <c r="AZ241" s="301">
        <f>+'1次効果'!AZ465</f>
        <v>0</v>
      </c>
      <c r="BA241" s="301">
        <f>+'1次効果'!BA465</f>
        <v>0</v>
      </c>
      <c r="BB241" s="301">
        <f>+'1次効果'!BB465</f>
        <v>0</v>
      </c>
      <c r="BC241" s="301">
        <f>+'1次効果'!BC465</f>
        <v>0</v>
      </c>
      <c r="BD241" s="301">
        <f>+'1次効果'!BD465</f>
        <v>0</v>
      </c>
      <c r="BE241" s="301">
        <f>+'1次効果'!BE465</f>
        <v>0</v>
      </c>
      <c r="BF241" s="301">
        <f>+'1次効果'!BF465</f>
        <v>0</v>
      </c>
      <c r="BG241" s="301">
        <f>+'1次効果'!BG465</f>
        <v>0</v>
      </c>
      <c r="BH241" s="301">
        <f>+'1次効果'!BH465</f>
        <v>0</v>
      </c>
      <c r="BI241" s="301">
        <f>+'1次効果'!BI465</f>
        <v>0</v>
      </c>
      <c r="BJ241" s="301">
        <f>+'1次効果'!BJ465</f>
        <v>0</v>
      </c>
      <c r="BK241" s="301">
        <f>+'1次効果'!BK465</f>
        <v>0</v>
      </c>
      <c r="BL241" s="301">
        <f>+'1次効果'!BL465</f>
        <v>0</v>
      </c>
      <c r="BM241" s="301">
        <f>+'1次効果'!BM465</f>
        <v>0</v>
      </c>
      <c r="BN241" s="301">
        <f>+'1次効果'!BN465</f>
        <v>0</v>
      </c>
      <c r="BO241" s="301">
        <f>+'1次効果'!BO465</f>
        <v>0</v>
      </c>
      <c r="BP241" s="301">
        <f>+'1次効果'!BP465</f>
        <v>0</v>
      </c>
      <c r="BQ241" s="301">
        <f>+'1次効果'!BQ465</f>
        <v>0</v>
      </c>
      <c r="BR241" s="301">
        <f>+'1次効果'!BR465</f>
        <v>0</v>
      </c>
      <c r="BS241" s="301">
        <f>+'1次効果'!BS465</f>
        <v>0</v>
      </c>
      <c r="BT241" s="301">
        <f>+'1次効果'!BT465</f>
        <v>0</v>
      </c>
      <c r="BU241" s="301">
        <f>+'1次効果'!BU465</f>
        <v>0</v>
      </c>
      <c r="BV241" s="301">
        <f>+'1次効果'!BV465</f>
        <v>0</v>
      </c>
      <c r="BW241" s="301">
        <f>+'1次効果'!BW465</f>
        <v>0</v>
      </c>
      <c r="BX241" s="301">
        <f>+'1次効果'!BX465</f>
        <v>0</v>
      </c>
      <c r="BY241" s="301">
        <f>+'1次効果'!BY465</f>
        <v>0</v>
      </c>
      <c r="BZ241" s="301">
        <f>+'1次効果'!BZ465</f>
        <v>0</v>
      </c>
      <c r="CA241" s="301">
        <f>+'1次効果'!CA465</f>
        <v>0</v>
      </c>
      <c r="CB241" s="301">
        <f>+'1次効果'!CB465</f>
        <v>0</v>
      </c>
      <c r="CC241" s="301">
        <f>+'1次効果'!CC465</f>
        <v>0</v>
      </c>
      <c r="CD241" s="301">
        <f>+'1次効果'!CD465</f>
        <v>0</v>
      </c>
      <c r="CE241" s="301">
        <f>+'1次効果'!CE465</f>
        <v>0</v>
      </c>
      <c r="CF241" s="301">
        <f>+'1次効果'!CF465</f>
        <v>0</v>
      </c>
      <c r="CG241" s="301">
        <f>+'1次効果'!CG465</f>
        <v>0</v>
      </c>
      <c r="CH241" s="301">
        <f>+'1次効果'!CH465</f>
        <v>0</v>
      </c>
      <c r="CI241" s="301">
        <f>+'1次効果'!CI465</f>
        <v>0</v>
      </c>
      <c r="CJ241" s="301">
        <f>+'1次効果'!CJ465</f>
        <v>0</v>
      </c>
      <c r="CK241" s="301">
        <f>+'1次効果'!CK465</f>
        <v>0</v>
      </c>
      <c r="CL241" s="301">
        <f>+'1次効果'!CL465</f>
        <v>0</v>
      </c>
      <c r="CM241" s="301">
        <f>+'1次効果'!CM465</f>
        <v>0</v>
      </c>
      <c r="CN241" s="301">
        <f>+'1次効果'!CN465</f>
        <v>0</v>
      </c>
      <c r="CO241" s="301">
        <f>+'1次効果'!CO465</f>
        <v>0</v>
      </c>
      <c r="CP241" s="301">
        <f>+'1次効果'!CP465</f>
        <v>0</v>
      </c>
      <c r="CQ241" s="301">
        <f>+'1次効果'!CQ465</f>
        <v>0</v>
      </c>
      <c r="CR241" s="301">
        <f>+'1次効果'!CR465</f>
        <v>0</v>
      </c>
      <c r="CS241" s="301">
        <f>+'1次効果'!CS465</f>
        <v>0</v>
      </c>
      <c r="CT241" s="301">
        <f>+'1次効果'!CT465</f>
        <v>0</v>
      </c>
      <c r="CU241" s="301">
        <f>+'1次効果'!CU465</f>
        <v>0</v>
      </c>
      <c r="CV241" s="301">
        <f>+'1次効果'!CV465</f>
        <v>0</v>
      </c>
      <c r="CW241" s="301">
        <f>+'1次効果'!CW465</f>
        <v>0</v>
      </c>
      <c r="CX241" s="301">
        <f>+'1次効果'!CX465</f>
        <v>0</v>
      </c>
      <c r="CY241" s="301">
        <f>+'1次効果'!CY465</f>
        <v>0</v>
      </c>
      <c r="CZ241" s="301">
        <f>+'1次効果'!CZ465</f>
        <v>0</v>
      </c>
      <c r="DA241" s="301">
        <f>+'1次効果'!DA465</f>
        <v>0</v>
      </c>
      <c r="DB241" s="301">
        <f>+'1次効果'!DB465</f>
        <v>0</v>
      </c>
      <c r="DC241" s="301">
        <f>+'1次効果'!DC465</f>
        <v>0</v>
      </c>
      <c r="DD241" s="301">
        <f>+'1次効果'!DD465</f>
        <v>0</v>
      </c>
      <c r="DE241" s="301">
        <f>+'1次効果'!DE465</f>
        <v>0</v>
      </c>
      <c r="DF241" s="302">
        <f>+'1次効果'!DF465</f>
        <v>0</v>
      </c>
    </row>
    <row r="242" spans="2:110" s="153" customFormat="1">
      <c r="B242" s="340" t="str">
        <f t="shared" ref="B242:C242" si="124">B125</f>
        <v>151</v>
      </c>
      <c r="C242" s="370" t="str">
        <f t="shared" si="124"/>
        <v>繊維工業製品</v>
      </c>
      <c r="D242" s="300">
        <f>+'1次効果'!D466</f>
        <v>2.4796503748868009E-5</v>
      </c>
      <c r="E242" s="301">
        <f>+'1次効果'!E466</f>
        <v>1.1893296487072602E-5</v>
      </c>
      <c r="F242" s="301">
        <f>+'1次効果'!F466</f>
        <v>2.9834164433503095E-5</v>
      </c>
      <c r="G242" s="301">
        <f>+'1次効果'!G466</f>
        <v>8.3098768204605217E-5</v>
      </c>
      <c r="H242" s="301">
        <f>+'1次効果'!H466</f>
        <v>1.34109624837484E-3</v>
      </c>
      <c r="I242" s="301">
        <f>+'1次効果'!I466</f>
        <v>0</v>
      </c>
      <c r="J242" s="301">
        <f>+'1次効果'!J466</f>
        <v>1.81905799715628E-5</v>
      </c>
      <c r="K242" s="301">
        <f>+'1次効果'!K466</f>
        <v>4.8197087674320616E-5</v>
      </c>
      <c r="L242" s="301">
        <f>+'1次効果'!L466</f>
        <v>5.290433851331038E-5</v>
      </c>
      <c r="M242" s="301">
        <f>+'1次効果'!M466</f>
        <v>9.0366349703819767E-6</v>
      </c>
      <c r="N242" s="301">
        <f>+'1次効果'!N466</f>
        <v>0</v>
      </c>
      <c r="O242" s="301">
        <f>+'1次効果'!O466</f>
        <v>1.0156861267554753</v>
      </c>
      <c r="P242" s="301">
        <f>+'1次効果'!P466</f>
        <v>2.210215086032415E-2</v>
      </c>
      <c r="Q242" s="301">
        <f>+'1次効果'!Q466</f>
        <v>7.049469807423128E-5</v>
      </c>
      <c r="R242" s="301">
        <f>+'1次効果'!R466</f>
        <v>3.7795443399096324E-4</v>
      </c>
      <c r="S242" s="301">
        <f>+'1次効果'!S466</f>
        <v>1.2662721754017227E-4</v>
      </c>
      <c r="T242" s="301">
        <f>+'1次効果'!T466</f>
        <v>5.6378360777972747E-4</v>
      </c>
      <c r="U242" s="301">
        <f>+'1次効果'!U466</f>
        <v>4.2015448108813012E-5</v>
      </c>
      <c r="V242" s="301">
        <f>+'1次効果'!V466</f>
        <v>6.0112657920443387E-6</v>
      </c>
      <c r="W242" s="301">
        <f>+'1次効果'!W466</f>
        <v>1.0306098199597858E-5</v>
      </c>
      <c r="X242" s="301">
        <f>+'1次効果'!X466</f>
        <v>3.4513225189647596E-6</v>
      </c>
      <c r="Y242" s="301">
        <f>+'1次効果'!Y466</f>
        <v>7.7231948156703948E-6</v>
      </c>
      <c r="Z242" s="301">
        <f>+'1次効果'!Z466</f>
        <v>7.2887459508311708E-6</v>
      </c>
      <c r="AA242" s="301">
        <f>+'1次効果'!AA466</f>
        <v>5.2462903429518841E-4</v>
      </c>
      <c r="AB242" s="301">
        <f>+'1次効果'!AB466</f>
        <v>1.5497509752856161E-5</v>
      </c>
      <c r="AC242" s="301">
        <f>+'1次効果'!AC466</f>
        <v>1.4022974879935134E-5</v>
      </c>
      <c r="AD242" s="301">
        <f>+'1次効果'!AD466</f>
        <v>1.6967690208415938E-6</v>
      </c>
      <c r="AE242" s="301">
        <f>+'1次効果'!AE466</f>
        <v>8.4247606458039652E-6</v>
      </c>
      <c r="AF242" s="301">
        <f>+'1次効果'!AF466</f>
        <v>3.3845030061534735E-5</v>
      </c>
      <c r="AG242" s="301">
        <f>+'1次効果'!AG466</f>
        <v>1.0016951765600623E-3</v>
      </c>
      <c r="AH242" s="301">
        <f>+'1次効果'!AH466</f>
        <v>7.978889542518108E-3</v>
      </c>
      <c r="AI242" s="301">
        <f>+'1次効果'!AI466</f>
        <v>3.4241810006271136E-4</v>
      </c>
      <c r="AJ242" s="301">
        <f>+'1次効果'!AJ466</f>
        <v>1.8613636682820915E-5</v>
      </c>
      <c r="AK242" s="301">
        <f>+'1次効果'!AK466</f>
        <v>3.0596198624828332E-5</v>
      </c>
      <c r="AL242" s="301">
        <f>+'1次効果'!AL466</f>
        <v>2.4872307236974682E-4</v>
      </c>
      <c r="AM242" s="301">
        <f>+'1次効果'!AM466</f>
        <v>-2.747649259289672E-6</v>
      </c>
      <c r="AN242" s="301">
        <f>+'1次効果'!AN466</f>
        <v>5.7555939788765702E-6</v>
      </c>
      <c r="AO242" s="301">
        <f>+'1次効果'!AO466</f>
        <v>9.6466064428504511E-6</v>
      </c>
      <c r="AP242" s="301">
        <f>+'1次効果'!AP466</f>
        <v>6.7036331323336683E-6</v>
      </c>
      <c r="AQ242" s="301">
        <f>+'1次効果'!AQ466</f>
        <v>8.643422746646405E-6</v>
      </c>
      <c r="AR242" s="301">
        <f>+'1次効果'!AR466</f>
        <v>3.6744411786856135E-4</v>
      </c>
      <c r="AS242" s="301">
        <f>+'1次効果'!AS466</f>
        <v>3.9970243262299585E-5</v>
      </c>
      <c r="AT242" s="301">
        <f>+'1次効果'!AT466</f>
        <v>5.7967456823698148E-5</v>
      </c>
      <c r="AU242" s="301">
        <f>+'1次効果'!AU466</f>
        <v>1.7368240970004462E-5</v>
      </c>
      <c r="AV242" s="301">
        <f>+'1次効果'!AV466</f>
        <v>5.2453568079037906E-5</v>
      </c>
      <c r="AW242" s="301">
        <f>+'1次効果'!AW466</f>
        <v>1.8261926369257644E-5</v>
      </c>
      <c r="AX242" s="301">
        <f>+'1次効果'!AX466</f>
        <v>2.0819034004035102E-4</v>
      </c>
      <c r="AY242" s="301">
        <f>+'1次効果'!AY466</f>
        <v>2.3240957138283027E-5</v>
      </c>
      <c r="AZ242" s="301">
        <f>+'1次効果'!AZ466</f>
        <v>1.494555858904732E-5</v>
      </c>
      <c r="BA242" s="301">
        <f>+'1次効果'!BA466</f>
        <v>2.123641409204285E-4</v>
      </c>
      <c r="BB242" s="301">
        <f>+'1次効果'!BB466</f>
        <v>1.1053426909167553E-5</v>
      </c>
      <c r="BC242" s="301">
        <f>+'1次効果'!BC466</f>
        <v>6.7450282658482327E-5</v>
      </c>
      <c r="BD242" s="301">
        <f>+'1次効果'!BD466</f>
        <v>1.1919457551185446E-5</v>
      </c>
      <c r="BE242" s="301">
        <f>+'1次効果'!BE466</f>
        <v>1.023186186875823E-5</v>
      </c>
      <c r="BF242" s="301">
        <f>+'1次効果'!BF466</f>
        <v>9.034867141420262E-5</v>
      </c>
      <c r="BG242" s="301">
        <f>+'1次効果'!BG466</f>
        <v>3.6903139146508418E-5</v>
      </c>
      <c r="BH242" s="301">
        <f>+'1次効果'!BH466</f>
        <v>6.6047437353002839E-5</v>
      </c>
      <c r="BI242" s="301">
        <f>+'1次効果'!BI466</f>
        <v>4.1269054520248543E-4</v>
      </c>
      <c r="BJ242" s="301">
        <f>+'1次効果'!BJ466</f>
        <v>4.6282336521009445E-5</v>
      </c>
      <c r="BK242" s="301">
        <f>+'1次効果'!BK466</f>
        <v>4.1297760323595769E-4</v>
      </c>
      <c r="BL242" s="301">
        <f>+'1次効果'!BL466</f>
        <v>4.7243167895398357E-6</v>
      </c>
      <c r="BM242" s="301">
        <f>+'1次効果'!BM466</f>
        <v>6.5968701184914049E-5</v>
      </c>
      <c r="BN242" s="301">
        <f>+'1次効果'!BN466</f>
        <v>2.8048155616220577E-4</v>
      </c>
      <c r="BO242" s="301">
        <f>+'1次効果'!BO466</f>
        <v>7.709118641000043E-5</v>
      </c>
      <c r="BP242" s="301">
        <f>+'1次効果'!BP466</f>
        <v>3.4907083557124737E-5</v>
      </c>
      <c r="BQ242" s="301">
        <f>+'1次効果'!BQ466</f>
        <v>1.0580339325618702E-5</v>
      </c>
      <c r="BR242" s="301">
        <f>+'1次効果'!BR466</f>
        <v>2.4246618099375737E-5</v>
      </c>
      <c r="BS242" s="301">
        <f>+'1次効果'!BS466</f>
        <v>3.5644753198929516E-5</v>
      </c>
      <c r="BT242" s="301">
        <f>+'1次効果'!BT466</f>
        <v>2.678491620419065E-5</v>
      </c>
      <c r="BU242" s="301">
        <f>+'1次効果'!BU466</f>
        <v>4.7931982410983725E-5</v>
      </c>
      <c r="BV242" s="301">
        <f>+'1次効果'!BV466</f>
        <v>1.867306617718061E-5</v>
      </c>
      <c r="BW242" s="301">
        <f>+'1次効果'!BW466</f>
        <v>4.2584206368033096E-6</v>
      </c>
      <c r="BX242" s="301">
        <f>+'1次効果'!BX466</f>
        <v>2.7962389661936547E-6</v>
      </c>
      <c r="BY242" s="301">
        <f>+'1次効果'!BY466</f>
        <v>1.2805077137648108E-5</v>
      </c>
      <c r="BZ242" s="301">
        <f>+'1次効果'!BZ466</f>
        <v>8.6378439594090789E-5</v>
      </c>
      <c r="CA242" s="301">
        <f>+'1次効果'!CA466</f>
        <v>2.0483985407415331E-5</v>
      </c>
      <c r="CB242" s="301">
        <f>+'1次効果'!CB466</f>
        <v>3.147269225328048E-4</v>
      </c>
      <c r="CC242" s="301">
        <f>+'1次効果'!CC466</f>
        <v>4.1219423748903465E-5</v>
      </c>
      <c r="CD242" s="301">
        <f>+'1次効果'!CD466</f>
        <v>9.8034469091546088E-5</v>
      </c>
      <c r="CE242" s="301">
        <f>+'1次効果'!CE466</f>
        <v>8.3855158968985669E-5</v>
      </c>
      <c r="CF242" s="301">
        <f>+'1次効果'!CF466</f>
        <v>2.0114661474076014E-4</v>
      </c>
      <c r="CG242" s="301">
        <f>+'1次効果'!CG466</f>
        <v>2.5380266833710222E-5</v>
      </c>
      <c r="CH242" s="301">
        <f>+'1次効果'!CH466</f>
        <v>1.5660498904119862E-5</v>
      </c>
      <c r="CI242" s="301">
        <f>+'1次効果'!CI466</f>
        <v>2.5538316799322833E-5</v>
      </c>
      <c r="CJ242" s="301">
        <f>+'1次効果'!CJ466</f>
        <v>3.7103254085857802E-5</v>
      </c>
      <c r="CK242" s="301">
        <f>+'1次効果'!CK466</f>
        <v>1.147888527999238E-5</v>
      </c>
      <c r="CL242" s="301">
        <f>+'1次効果'!CL466</f>
        <v>2.0095845588955637E-5</v>
      </c>
      <c r="CM242" s="301">
        <f>+'1次効果'!CM466</f>
        <v>2.0339117152017053E-5</v>
      </c>
      <c r="CN242" s="301">
        <f>+'1次効果'!CN466</f>
        <v>1.3605487763303661E-5</v>
      </c>
      <c r="CO242" s="301">
        <f>+'1次効果'!CO466</f>
        <v>3.0553076565786687E-5</v>
      </c>
      <c r="CP242" s="301">
        <f>+'1次効果'!CP466</f>
        <v>1.927237629113863E-5</v>
      </c>
      <c r="CQ242" s="301">
        <f>+'1次効果'!CQ466</f>
        <v>2.6486417938257516E-4</v>
      </c>
      <c r="CR242" s="301">
        <f>+'1次効果'!CR466</f>
        <v>2.4387999323135309E-5</v>
      </c>
      <c r="CS242" s="301">
        <f>+'1次効果'!CS466</f>
        <v>2.8750988410219222E-5</v>
      </c>
      <c r="CT242" s="301">
        <f>+'1次効果'!CT466</f>
        <v>6.4043797994668781E-5</v>
      </c>
      <c r="CU242" s="301">
        <f>+'1次効果'!CU466</f>
        <v>3.6297840934515777E-5</v>
      </c>
      <c r="CV242" s="301">
        <f>+'1次効果'!CV466</f>
        <v>1.8152196677573853E-5</v>
      </c>
      <c r="CW242" s="301">
        <f>+'1次効果'!CW466</f>
        <v>1.4588439208675229E-5</v>
      </c>
      <c r="CX242" s="301">
        <f>+'1次効果'!CX466</f>
        <v>3.7171513808521643E-5</v>
      </c>
      <c r="CY242" s="301">
        <f>+'1次効果'!CY466</f>
        <v>1.2753914684097896E-4</v>
      </c>
      <c r="CZ242" s="301">
        <f>+'1次効果'!CZ466</f>
        <v>1.6065573447281613E-5</v>
      </c>
      <c r="DA242" s="301">
        <f>+'1次効果'!DA466</f>
        <v>3.8844083147483083E-5</v>
      </c>
      <c r="DB242" s="301">
        <f>+'1次効果'!DB466</f>
        <v>3.0634319655685656E-4</v>
      </c>
      <c r="DC242" s="301">
        <f>+'1次効果'!DC466</f>
        <v>2.888630995620103E-5</v>
      </c>
      <c r="DD242" s="301">
        <f>+'1次効果'!DD466</f>
        <v>6.0664950242562995E-5</v>
      </c>
      <c r="DE242" s="301">
        <f>+'1次効果'!DE466</f>
        <v>1.4415079919169011E-3</v>
      </c>
      <c r="DF242" s="302">
        <f>+'1次効果'!DF466</f>
        <v>2.3979721314478113E-5</v>
      </c>
    </row>
    <row r="243" spans="2:110" s="153" customFormat="1">
      <c r="B243" s="340" t="str">
        <f t="shared" ref="B243:C243" si="125">B126</f>
        <v>152</v>
      </c>
      <c r="C243" s="370" t="str">
        <f t="shared" si="125"/>
        <v>衣服・その他の繊維既製品</v>
      </c>
      <c r="D243" s="300">
        <f>+'1次効果'!D467</f>
        <v>2.6521032052137359E-4</v>
      </c>
      <c r="E243" s="301">
        <f>+'1次効果'!E467</f>
        <v>7.6959629320961899E-5</v>
      </c>
      <c r="F243" s="301">
        <f>+'1次効果'!F467</f>
        <v>4.4152545734883319E-4</v>
      </c>
      <c r="G243" s="301">
        <f>+'1次効果'!G467</f>
        <v>2.2895557768199578E-5</v>
      </c>
      <c r="H243" s="301">
        <f>+'1次効果'!H467</f>
        <v>8.0618846796461769E-4</v>
      </c>
      <c r="I243" s="301">
        <f>+'1次効果'!I467</f>
        <v>0</v>
      </c>
      <c r="J243" s="301">
        <f>+'1次効果'!J467</f>
        <v>2.6842541191734852E-4</v>
      </c>
      <c r="K243" s="301">
        <f>+'1次効果'!K467</f>
        <v>1.1456769913670803E-4</v>
      </c>
      <c r="L243" s="301">
        <f>+'1次効果'!L467</f>
        <v>5.7095073169880936E-5</v>
      </c>
      <c r="M243" s="301">
        <f>+'1次効果'!M467</f>
        <v>3.5366185496263227E-5</v>
      </c>
      <c r="N243" s="301">
        <f>+'1次効果'!N467</f>
        <v>0</v>
      </c>
      <c r="O243" s="301">
        <f>+'1次効果'!O467</f>
        <v>2.3669079701486777E-4</v>
      </c>
      <c r="P243" s="301">
        <f>+'1次効果'!P467</f>
        <v>1.0031547141268675</v>
      </c>
      <c r="Q243" s="301">
        <f>+'1次効果'!Q467</f>
        <v>1.5916369317975915E-4</v>
      </c>
      <c r="R243" s="301">
        <f>+'1次効果'!R467</f>
        <v>1.7989835308757147E-4</v>
      </c>
      <c r="S243" s="301">
        <f>+'1次効果'!S467</f>
        <v>1.7823264374245248E-4</v>
      </c>
      <c r="T243" s="301">
        <f>+'1次効果'!T467</f>
        <v>1.9967921287802193E-4</v>
      </c>
      <c r="U243" s="301">
        <f>+'1次効果'!U467</f>
        <v>1.1987930200858148E-4</v>
      </c>
      <c r="V243" s="301">
        <f>+'1次効果'!V467</f>
        <v>1.2829841844122771E-4</v>
      </c>
      <c r="W243" s="301">
        <f>+'1次効果'!W467</f>
        <v>8.8927736414040151E-5</v>
      </c>
      <c r="X243" s="301">
        <f>+'1次効果'!X467</f>
        <v>1.8128544308405805E-5</v>
      </c>
      <c r="Y243" s="301">
        <f>+'1次効果'!Y467</f>
        <v>5.6332312987236099E-5</v>
      </c>
      <c r="Z243" s="301">
        <f>+'1次効果'!Z467</f>
        <v>5.261958051480162E-5</v>
      </c>
      <c r="AA243" s="301">
        <f>+'1次効果'!AA467</f>
        <v>1.021829764176001E-4</v>
      </c>
      <c r="AB243" s="301">
        <f>+'1次効果'!AB467</f>
        <v>1.8964115332938399E-4</v>
      </c>
      <c r="AC243" s="301">
        <f>+'1次効果'!AC467</f>
        <v>7.6448221187604064E-5</v>
      </c>
      <c r="AD243" s="301">
        <f>+'1次効果'!AD467</f>
        <v>5.0898328148454132E-6</v>
      </c>
      <c r="AE243" s="301">
        <f>+'1次効果'!AE467</f>
        <v>7.1071259183686297E-5</v>
      </c>
      <c r="AF243" s="301">
        <f>+'1次効果'!AF467</f>
        <v>9.9814629827108222E-5</v>
      </c>
      <c r="AG243" s="301">
        <f>+'1次効果'!AG467</f>
        <v>1.6314466794838662E-4</v>
      </c>
      <c r="AH243" s="301">
        <f>+'1次効果'!AH467</f>
        <v>1.5049837564541168E-5</v>
      </c>
      <c r="AI243" s="301">
        <f>+'1次効果'!AI467</f>
        <v>7.3368500481137925E-4</v>
      </c>
      <c r="AJ243" s="301">
        <f>+'1次効果'!AJ467</f>
        <v>1.4497755771493908E-4</v>
      </c>
      <c r="AK243" s="301">
        <f>+'1次効果'!AK467</f>
        <v>5.3534541007261031E-4</v>
      </c>
      <c r="AL243" s="301">
        <f>+'1次効果'!AL467</f>
        <v>2.6236139092015428E-4</v>
      </c>
      <c r="AM243" s="301">
        <f>+'1次効果'!AM467</f>
        <v>-5.0196530356259628E-6</v>
      </c>
      <c r="AN243" s="301">
        <f>+'1次効果'!AN467</f>
        <v>3.2212303207836479E-5</v>
      </c>
      <c r="AO243" s="301">
        <f>+'1次効果'!AO467</f>
        <v>1.3098745088356483E-4</v>
      </c>
      <c r="AP243" s="301">
        <f>+'1次効果'!AP467</f>
        <v>8.3605482053065268E-5</v>
      </c>
      <c r="AQ243" s="301">
        <f>+'1次効果'!AQ467</f>
        <v>6.9601429416556811E-5</v>
      </c>
      <c r="AR243" s="301">
        <f>+'1次効果'!AR467</f>
        <v>1.1950818012831906E-4</v>
      </c>
      <c r="AS243" s="301">
        <f>+'1次効果'!AS467</f>
        <v>1.1159911536623177E-4</v>
      </c>
      <c r="AT243" s="301">
        <f>+'1次効果'!AT467</f>
        <v>1.2486888614819924E-4</v>
      </c>
      <c r="AU243" s="301">
        <f>+'1次効果'!AU467</f>
        <v>1.5941210058795642E-4</v>
      </c>
      <c r="AV243" s="301">
        <f>+'1次効果'!AV467</f>
        <v>1.0885670503472947E-4</v>
      </c>
      <c r="AW243" s="301">
        <f>+'1次効果'!AW467</f>
        <v>1.4642064142080565E-4</v>
      </c>
      <c r="AX243" s="301">
        <f>+'1次効果'!AX467</f>
        <v>1.5299395964787476E-4</v>
      </c>
      <c r="AY243" s="301">
        <f>+'1次効果'!AY467</f>
        <v>3.146659063544811E-4</v>
      </c>
      <c r="AZ243" s="301">
        <f>+'1次効果'!AZ467</f>
        <v>1.2200362097740419E-4</v>
      </c>
      <c r="BA243" s="301">
        <f>+'1次効果'!BA467</f>
        <v>3.8092924161427206E-4</v>
      </c>
      <c r="BB243" s="301">
        <f>+'1次効果'!BB467</f>
        <v>1.1186564107454146E-4</v>
      </c>
      <c r="BC243" s="301">
        <f>+'1次効果'!BC467</f>
        <v>6.4428234313367388E-5</v>
      </c>
      <c r="BD243" s="301">
        <f>+'1次効果'!BD467</f>
        <v>1.2824034275034648E-4</v>
      </c>
      <c r="BE243" s="301">
        <f>+'1次効果'!BE467</f>
        <v>1.1998033388673547E-4</v>
      </c>
      <c r="BF243" s="301">
        <f>+'1次効果'!BF467</f>
        <v>2.1841575434740395E-4</v>
      </c>
      <c r="BG243" s="301">
        <f>+'1次効果'!BG467</f>
        <v>9.3010213241563776E-5</v>
      </c>
      <c r="BH243" s="301">
        <f>+'1次効果'!BH467</f>
        <v>7.1166598965097738E-5</v>
      </c>
      <c r="BI243" s="301">
        <f>+'1次効果'!BI467</f>
        <v>1.4111033122431741E-4</v>
      </c>
      <c r="BJ243" s="301">
        <f>+'1次効果'!BJ467</f>
        <v>6.1090523104273683E-5</v>
      </c>
      <c r="BK243" s="301">
        <f>+'1次効果'!BK467</f>
        <v>3.2731389556613278E-4</v>
      </c>
      <c r="BL243" s="301">
        <f>+'1次効果'!BL467</f>
        <v>9.7134322466273392E-6</v>
      </c>
      <c r="BM243" s="301">
        <f>+'1次効果'!BM467</f>
        <v>4.1960522084721609E-4</v>
      </c>
      <c r="BN243" s="301">
        <f>+'1次効果'!BN467</f>
        <v>2.0213406877168764E-4</v>
      </c>
      <c r="BO243" s="301">
        <f>+'1次効果'!BO467</f>
        <v>2.0006230247412001E-4</v>
      </c>
      <c r="BP243" s="301">
        <f>+'1次効果'!BP467</f>
        <v>2.1252601302981756E-4</v>
      </c>
      <c r="BQ243" s="301">
        <f>+'1次効果'!BQ467</f>
        <v>4.046566282181283E-5</v>
      </c>
      <c r="BR243" s="301">
        <f>+'1次効果'!BR467</f>
        <v>8.6042122365695783E-5</v>
      </c>
      <c r="BS243" s="301">
        <f>+'1次効果'!BS467</f>
        <v>1.2883390706227755E-4</v>
      </c>
      <c r="BT243" s="301">
        <f>+'1次効果'!BT467</f>
        <v>2.7591315163902092E-4</v>
      </c>
      <c r="BU243" s="301">
        <f>+'1次効果'!BU467</f>
        <v>3.9492810646814681E-4</v>
      </c>
      <c r="BV243" s="301">
        <f>+'1次効果'!BV467</f>
        <v>1.7097693717823368E-4</v>
      </c>
      <c r="BW243" s="301">
        <f>+'1次効果'!BW467</f>
        <v>1.8061146024101023E-5</v>
      </c>
      <c r="BX243" s="301">
        <f>+'1次効果'!BX467</f>
        <v>1.01503730021182E-5</v>
      </c>
      <c r="BY243" s="301">
        <f>+'1次効果'!BY467</f>
        <v>3.168031490876683E-5</v>
      </c>
      <c r="BZ243" s="301">
        <f>+'1次効果'!BZ467</f>
        <v>1.3858616973867996E-4</v>
      </c>
      <c r="CA243" s="301">
        <f>+'1次効果'!CA467</f>
        <v>8.9894976120342328E-5</v>
      </c>
      <c r="CB243" s="301">
        <f>+'1次効果'!CB467</f>
        <v>2.9497366945531949E-4</v>
      </c>
      <c r="CC243" s="301">
        <f>+'1次効果'!CC467</f>
        <v>5.730760813027146E-5</v>
      </c>
      <c r="CD243" s="301">
        <f>+'1次効果'!CD467</f>
        <v>6.4747606764610163E-5</v>
      </c>
      <c r="CE243" s="301">
        <f>+'1次効果'!CE467</f>
        <v>2.1182629272971024E-4</v>
      </c>
      <c r="CF243" s="301">
        <f>+'1次効果'!CF467</f>
        <v>2.235927075310835E-4</v>
      </c>
      <c r="CG243" s="301">
        <f>+'1次効果'!CG467</f>
        <v>1.7487230749211859E-4</v>
      </c>
      <c r="CH243" s="301">
        <f>+'1次効果'!CH467</f>
        <v>6.5750051803213438E-5</v>
      </c>
      <c r="CI243" s="301">
        <f>+'1次効果'!CI467</f>
        <v>6.7307743533275176E-5</v>
      </c>
      <c r="CJ243" s="301">
        <f>+'1次効果'!CJ467</f>
        <v>8.8481391265468045E-5</v>
      </c>
      <c r="CK243" s="301">
        <f>+'1次効果'!CK467</f>
        <v>6.7563216081845928E-5</v>
      </c>
      <c r="CL243" s="301">
        <f>+'1次効果'!CL467</f>
        <v>1.1989377780424477E-4</v>
      </c>
      <c r="CM243" s="301">
        <f>+'1次効果'!CM467</f>
        <v>3.0277734295130164E-4</v>
      </c>
      <c r="CN243" s="301">
        <f>+'1次効果'!CN467</f>
        <v>3.9865875796528166E-5</v>
      </c>
      <c r="CO243" s="301">
        <f>+'1次効果'!CO467</f>
        <v>1.9210663297146162E-4</v>
      </c>
      <c r="CP243" s="301">
        <f>+'1次効果'!CP467</f>
        <v>2.7207486781850138E-4</v>
      </c>
      <c r="CQ243" s="301">
        <f>+'1次効果'!CQ467</f>
        <v>1.0826897475586519E-3</v>
      </c>
      <c r="CR243" s="301">
        <f>+'1次効果'!CR467</f>
        <v>3.5837755117566642E-4</v>
      </c>
      <c r="CS243" s="301">
        <f>+'1次効果'!CS467</f>
        <v>2.6503418595247362E-4</v>
      </c>
      <c r="CT243" s="301">
        <f>+'1次効果'!CT467</f>
        <v>1.7736210207417468E-3</v>
      </c>
      <c r="CU243" s="301">
        <f>+'1次効果'!CU467</f>
        <v>4.0707489984171199E-4</v>
      </c>
      <c r="CV243" s="301">
        <f>+'1次効果'!CV467</f>
        <v>6.0724567063253914E-5</v>
      </c>
      <c r="CW243" s="301">
        <f>+'1次効果'!CW467</f>
        <v>1.0461672502468682E-4</v>
      </c>
      <c r="CX243" s="301">
        <f>+'1次効果'!CX467</f>
        <v>1.6524607581785687E-4</v>
      </c>
      <c r="CY243" s="301">
        <f>+'1次効果'!CY467</f>
        <v>5.7263787665950028E-4</v>
      </c>
      <c r="CZ243" s="301">
        <f>+'1次効果'!CZ467</f>
        <v>1.4252626843587956E-4</v>
      </c>
      <c r="DA243" s="301">
        <f>+'1次効果'!DA467</f>
        <v>7.8237882572239977E-4</v>
      </c>
      <c r="DB243" s="301">
        <f>+'1次効果'!DB467</f>
        <v>2.9317194876639103E-4</v>
      </c>
      <c r="DC243" s="301">
        <f>+'1次効果'!DC467</f>
        <v>8.684143338851272E-4</v>
      </c>
      <c r="DD243" s="301">
        <f>+'1次効果'!DD467</f>
        <v>2.4415909295988857E-4</v>
      </c>
      <c r="DE243" s="301">
        <f>+'1次効果'!DE467</f>
        <v>5.5705591676662885E-4</v>
      </c>
      <c r="DF243" s="302">
        <f>+'1次効果'!DF467</f>
        <v>8.2479985978207209E-5</v>
      </c>
    </row>
    <row r="244" spans="2:110" s="153" customFormat="1">
      <c r="B244" s="340" t="str">
        <f t="shared" ref="B244:C244" si="126">B127</f>
        <v>161</v>
      </c>
      <c r="C244" s="370" t="str">
        <f t="shared" si="126"/>
        <v>木材・木製品</v>
      </c>
      <c r="D244" s="300">
        <f>+'1次効果'!D468</f>
        <v>1.2841495305414546E-4</v>
      </c>
      <c r="E244" s="301">
        <f>+'1次効果'!E468</f>
        <v>8.8606090100531369E-4</v>
      </c>
      <c r="F244" s="301">
        <f>+'1次効果'!F468</f>
        <v>1.4264206756703924E-4</v>
      </c>
      <c r="G244" s="301">
        <f>+'1次効果'!G468</f>
        <v>1.9397536717994483E-3</v>
      </c>
      <c r="H244" s="301">
        <f>+'1次効果'!H468</f>
        <v>3.1138337464296469E-4</v>
      </c>
      <c r="I244" s="301">
        <f>+'1次効果'!I468</f>
        <v>0</v>
      </c>
      <c r="J244" s="301">
        <f>+'1次効果'!J468</f>
        <v>1.5095094909181478E-4</v>
      </c>
      <c r="K244" s="301">
        <f>+'1次効果'!K468</f>
        <v>1.4860370898321225E-4</v>
      </c>
      <c r="L244" s="301">
        <f>+'1次効果'!L468</f>
        <v>8.654562815070252E-5</v>
      </c>
      <c r="M244" s="301">
        <f>+'1次効果'!M468</f>
        <v>2.9568972546081727E-3</v>
      </c>
      <c r="N244" s="301">
        <f>+'1次効果'!N468</f>
        <v>0</v>
      </c>
      <c r="O244" s="301">
        <f>+'1次効果'!O468</f>
        <v>7.8545110069784668E-5</v>
      </c>
      <c r="P244" s="301">
        <f>+'1次効果'!P468</f>
        <v>1.0259288729435059E-4</v>
      </c>
      <c r="Q244" s="301">
        <f>+'1次効果'!Q468</f>
        <v>1.0280406083451274</v>
      </c>
      <c r="R244" s="301">
        <f>+'1次効果'!R468</f>
        <v>1.345839599182613E-2</v>
      </c>
      <c r="S244" s="301">
        <f>+'1次効果'!S468</f>
        <v>1.1049174780417319E-2</v>
      </c>
      <c r="T244" s="301">
        <f>+'1次効果'!T468</f>
        <v>1.286213139036673E-3</v>
      </c>
      <c r="U244" s="301">
        <f>+'1次効果'!U468</f>
        <v>3.5225751932707437E-4</v>
      </c>
      <c r="V244" s="301">
        <f>+'1次効果'!V468</f>
        <v>2.7923437454669326E-3</v>
      </c>
      <c r="W244" s="301">
        <f>+'1次効果'!W468</f>
        <v>1.7378313127975109E-4</v>
      </c>
      <c r="X244" s="301">
        <f>+'1次効果'!X468</f>
        <v>4.3161866593872382E-5</v>
      </c>
      <c r="Y244" s="301">
        <f>+'1次効果'!Y468</f>
        <v>8.5503315218643191E-5</v>
      </c>
      <c r="Z244" s="301">
        <f>+'1次効果'!Z468</f>
        <v>5.6162647140785318E-5</v>
      </c>
      <c r="AA244" s="301">
        <f>+'1次効果'!AA468</f>
        <v>2.3436136178666035E-4</v>
      </c>
      <c r="AB244" s="301">
        <f>+'1次効果'!AB468</f>
        <v>5.534068656456221E-5</v>
      </c>
      <c r="AC244" s="301">
        <f>+'1次効果'!AC468</f>
        <v>8.7075016993251792E-5</v>
      </c>
      <c r="AD244" s="301">
        <f>+'1次効果'!AD468</f>
        <v>8.1253591550078947E-6</v>
      </c>
      <c r="AE244" s="301">
        <f>+'1次効果'!AE468</f>
        <v>4.8544912154850297E-5</v>
      </c>
      <c r="AF244" s="301">
        <f>+'1次効果'!AF468</f>
        <v>1.6794140516674682E-4</v>
      </c>
      <c r="AG244" s="301">
        <f>+'1次効果'!AG468</f>
        <v>5.5837954161508892E-5</v>
      </c>
      <c r="AH244" s="301">
        <f>+'1次効果'!AH468</f>
        <v>7.81247087121269E-6</v>
      </c>
      <c r="AI244" s="301">
        <f>+'1次効果'!AI468</f>
        <v>1.3883294921132525E-3</v>
      </c>
      <c r="AJ244" s="301">
        <f>+'1次効果'!AJ468</f>
        <v>1.8226758474653432E-4</v>
      </c>
      <c r="AK244" s="301">
        <f>+'1次効果'!AK468</f>
        <v>4.0946541318617261E-3</v>
      </c>
      <c r="AL244" s="301">
        <f>+'1次効果'!AL468</f>
        <v>3.7932102583129919E-4</v>
      </c>
      <c r="AM244" s="301">
        <f>+'1次効果'!AM468</f>
        <v>-5.4388948999376832E-5</v>
      </c>
      <c r="AN244" s="301">
        <f>+'1次効果'!AN468</f>
        <v>2.7580155628059754E-4</v>
      </c>
      <c r="AO244" s="301">
        <f>+'1次効果'!AO468</f>
        <v>2.1960142618001233E-4</v>
      </c>
      <c r="AP244" s="301">
        <f>+'1次効果'!AP468</f>
        <v>3.1869080193272618E-5</v>
      </c>
      <c r="AQ244" s="301">
        <f>+'1次効果'!AQ468</f>
        <v>1.2105563207260132E-3</v>
      </c>
      <c r="AR244" s="301">
        <f>+'1次効果'!AR468</f>
        <v>8.7285842286377656E-4</v>
      </c>
      <c r="AS244" s="301">
        <f>+'1次効果'!AS468</f>
        <v>6.3465666209989156E-4</v>
      </c>
      <c r="AT244" s="301">
        <f>+'1次効果'!AT468</f>
        <v>1.9722931464577522E-4</v>
      </c>
      <c r="AU244" s="301">
        <f>+'1次効果'!AU468</f>
        <v>6.6161750972388691E-5</v>
      </c>
      <c r="AV244" s="301">
        <f>+'1次効果'!AV468</f>
        <v>6.3205732586992157E-5</v>
      </c>
      <c r="AW244" s="301">
        <f>+'1次効果'!AW468</f>
        <v>2.9276806215927637E-4</v>
      </c>
      <c r="AX244" s="301">
        <f>+'1次効果'!AX468</f>
        <v>6.4555804519989847E-5</v>
      </c>
      <c r="AY244" s="301">
        <f>+'1次効果'!AY468</f>
        <v>8.6248253753732333E-5</v>
      </c>
      <c r="AZ244" s="301">
        <f>+'1次効果'!AZ468</f>
        <v>1.1078857978472675E-4</v>
      </c>
      <c r="BA244" s="301">
        <f>+'1次効果'!BA468</f>
        <v>6.3430985772915534E-5</v>
      </c>
      <c r="BB244" s="301">
        <f>+'1次効果'!BB468</f>
        <v>5.4230405342244356E-5</v>
      </c>
      <c r="BC244" s="301">
        <f>+'1次効果'!BC468</f>
        <v>8.94626784318325E-5</v>
      </c>
      <c r="BD244" s="301">
        <f>+'1次効果'!BD468</f>
        <v>5.1351207414656133E-5</v>
      </c>
      <c r="BE244" s="301">
        <f>+'1次効果'!BE468</f>
        <v>3.4151495935091603E-5</v>
      </c>
      <c r="BF244" s="301">
        <f>+'1次効果'!BF468</f>
        <v>2.9533959657623485E-5</v>
      </c>
      <c r="BG244" s="301">
        <f>+'1次効果'!BG468</f>
        <v>5.3513785818597375E-5</v>
      </c>
      <c r="BH244" s="301">
        <f>+'1次効果'!BH468</f>
        <v>5.856898395138814E-5</v>
      </c>
      <c r="BI244" s="301">
        <f>+'1次効果'!BI468</f>
        <v>6.8349421935572682E-4</v>
      </c>
      <c r="BJ244" s="301">
        <f>+'1次効果'!BJ468</f>
        <v>7.4816492469858929E-5</v>
      </c>
      <c r="BK244" s="301">
        <f>+'1次効果'!BK468</f>
        <v>5.1514994168565479E-3</v>
      </c>
      <c r="BL244" s="301">
        <f>+'1次効果'!BL468</f>
        <v>6.3014000116586475E-3</v>
      </c>
      <c r="BM244" s="301">
        <f>+'1次効果'!BM468</f>
        <v>8.4873877059398247E-3</v>
      </c>
      <c r="BN244" s="301">
        <f>+'1次効果'!BN468</f>
        <v>2.5056562194266541E-3</v>
      </c>
      <c r="BO244" s="301">
        <f>+'1次効果'!BO468</f>
        <v>2.6806615266405898E-4</v>
      </c>
      <c r="BP244" s="301">
        <f>+'1次効果'!BP468</f>
        <v>5.4492324459941397E-4</v>
      </c>
      <c r="BQ244" s="301">
        <f>+'1次効果'!BQ468</f>
        <v>8.8343732524621998E-4</v>
      </c>
      <c r="BR244" s="301">
        <f>+'1次効果'!BR468</f>
        <v>3.2658412233617932E-4</v>
      </c>
      <c r="BS244" s="301">
        <f>+'1次効果'!BS468</f>
        <v>2.1601607911198937E-4</v>
      </c>
      <c r="BT244" s="301">
        <f>+'1次効果'!BT468</f>
        <v>1.0550051552130901E-4</v>
      </c>
      <c r="BU244" s="301">
        <f>+'1次効果'!BU468</f>
        <v>1.3399502207261723E-4</v>
      </c>
      <c r="BV244" s="301">
        <f>+'1次効果'!BV468</f>
        <v>5.699618619908677E-5</v>
      </c>
      <c r="BW244" s="301">
        <f>+'1次効果'!BW468</f>
        <v>1.8800490289018419E-5</v>
      </c>
      <c r="BX244" s="301">
        <f>+'1次効果'!BX468</f>
        <v>1.889828542252861E-5</v>
      </c>
      <c r="BY244" s="301">
        <f>+'1次効果'!BY468</f>
        <v>1.0031273050735591E-4</v>
      </c>
      <c r="BZ244" s="301">
        <f>+'1次効果'!BZ468</f>
        <v>1.2263178471701245E-4</v>
      </c>
      <c r="CA244" s="301">
        <f>+'1次効果'!CA468</f>
        <v>9.2498603467219441E-5</v>
      </c>
      <c r="CB244" s="301">
        <f>+'1次効果'!CB468</f>
        <v>2.5995903993227031E-4</v>
      </c>
      <c r="CC244" s="301">
        <f>+'1次効果'!CC468</f>
        <v>6.0345563214920378E-4</v>
      </c>
      <c r="CD244" s="301">
        <f>+'1次効果'!CD468</f>
        <v>1.6827573903804084E-4</v>
      </c>
      <c r="CE244" s="301">
        <f>+'1次効果'!CE468</f>
        <v>2.7768705281269843E-4</v>
      </c>
      <c r="CF244" s="301">
        <f>+'1次効果'!CF468</f>
        <v>3.1139367468514521E-3</v>
      </c>
      <c r="CG244" s="301">
        <f>+'1次効果'!CG468</f>
        <v>4.5140713229819441E-5</v>
      </c>
      <c r="CH244" s="301">
        <f>+'1次効果'!CH468</f>
        <v>5.9746872886605323E-5</v>
      </c>
      <c r="CI244" s="301">
        <f>+'1次効果'!CI468</f>
        <v>1.2956685244899452E-4</v>
      </c>
      <c r="CJ244" s="301">
        <f>+'1次効果'!CJ468</f>
        <v>5.5960719463830749E-5</v>
      </c>
      <c r="CK244" s="301">
        <f>+'1次効果'!CK468</f>
        <v>4.238315145176672E-5</v>
      </c>
      <c r="CL244" s="301">
        <f>+'1次効果'!CL468</f>
        <v>2.3570494701084118E-4</v>
      </c>
      <c r="CM244" s="301">
        <f>+'1次効果'!CM468</f>
        <v>4.1365990810567402E-5</v>
      </c>
      <c r="CN244" s="301">
        <f>+'1次効果'!CN468</f>
        <v>8.3578749968965191E-5</v>
      </c>
      <c r="CO244" s="301">
        <f>+'1次効果'!CO468</f>
        <v>1.0655104623772239E-4</v>
      </c>
      <c r="CP244" s="301">
        <f>+'1次効果'!CP468</f>
        <v>3.1289528830990383E-5</v>
      </c>
      <c r="CQ244" s="301">
        <f>+'1次効果'!CQ468</f>
        <v>8.4152232574889879E-5</v>
      </c>
      <c r="CR244" s="301">
        <f>+'1次効果'!CR468</f>
        <v>5.739644089872308E-5</v>
      </c>
      <c r="CS244" s="301">
        <f>+'1次効果'!CS468</f>
        <v>5.2614725197259233E-5</v>
      </c>
      <c r="CT244" s="301">
        <f>+'1次効果'!CT468</f>
        <v>5.5212314319642477E-5</v>
      </c>
      <c r="CU244" s="301">
        <f>+'1次効果'!CU468</f>
        <v>7.5450352089560718E-5</v>
      </c>
      <c r="CV244" s="301">
        <f>+'1次効果'!CV468</f>
        <v>6.6631252096489523E-5</v>
      </c>
      <c r="CW244" s="301">
        <f>+'1次効果'!CW468</f>
        <v>2.551726640366538E-5</v>
      </c>
      <c r="CX244" s="301">
        <f>+'1次効果'!CX468</f>
        <v>5.893192852754406E-5</v>
      </c>
      <c r="CY244" s="301">
        <f>+'1次効果'!CY468</f>
        <v>2.1969691261378515E-4</v>
      </c>
      <c r="CZ244" s="301">
        <f>+'1次効果'!CZ468</f>
        <v>1.715025092886708E-4</v>
      </c>
      <c r="DA244" s="301">
        <f>+'1次効果'!DA468</f>
        <v>7.1033687788521729E-5</v>
      </c>
      <c r="DB244" s="301">
        <f>+'1次効果'!DB468</f>
        <v>1.661228203694907E-4</v>
      </c>
      <c r="DC244" s="301">
        <f>+'1次効果'!DC468</f>
        <v>2.1592244966459236E-5</v>
      </c>
      <c r="DD244" s="301">
        <f>+'1次効果'!DD468</f>
        <v>1.5745785778371489E-4</v>
      </c>
      <c r="DE244" s="301">
        <f>+'1次効果'!DE468</f>
        <v>6.4260917801328026E-4</v>
      </c>
      <c r="DF244" s="302">
        <f>+'1次効果'!DF468</f>
        <v>1.2904791136030826E-4</v>
      </c>
    </row>
    <row r="245" spans="2:110" s="153" customFormat="1">
      <c r="B245" s="340" t="str">
        <f t="shared" ref="B245:C245" si="127">B128</f>
        <v>162</v>
      </c>
      <c r="C245" s="370" t="str">
        <f t="shared" si="127"/>
        <v>家具・装備品</v>
      </c>
      <c r="D245" s="300">
        <f>+'1次効果'!D469</f>
        <v>3.9973658403422533E-5</v>
      </c>
      <c r="E245" s="301">
        <f>+'1次効果'!E469</f>
        <v>4.2610815809125183E-5</v>
      </c>
      <c r="F245" s="301">
        <f>+'1次効果'!F469</f>
        <v>8.8555355946074734E-5</v>
      </c>
      <c r="G245" s="301">
        <f>+'1次効果'!G469</f>
        <v>8.7456045133127349E-5</v>
      </c>
      <c r="H245" s="301">
        <f>+'1次効果'!H469</f>
        <v>1.0677084039643183E-4</v>
      </c>
      <c r="I245" s="301">
        <f>+'1次効果'!I469</f>
        <v>0</v>
      </c>
      <c r="J245" s="301">
        <f>+'1次効果'!J469</f>
        <v>1.6289196290329049E-4</v>
      </c>
      <c r="K245" s="301">
        <f>+'1次効果'!K469</f>
        <v>7.4438503188803702E-5</v>
      </c>
      <c r="L245" s="301">
        <f>+'1次効果'!L469</f>
        <v>6.0410913418249138E-5</v>
      </c>
      <c r="M245" s="301">
        <f>+'1次効果'!M469</f>
        <v>3.9156634533073453E-5</v>
      </c>
      <c r="N245" s="301">
        <f>+'1次効果'!N469</f>
        <v>0</v>
      </c>
      <c r="O245" s="301">
        <f>+'1次効果'!O469</f>
        <v>2.5865193845219084E-4</v>
      </c>
      <c r="P245" s="301">
        <f>+'1次効果'!P469</f>
        <v>2.4772221942367007E-4</v>
      </c>
      <c r="Q245" s="301">
        <f>+'1次効果'!Q469</f>
        <v>1.4240824760402163E-4</v>
      </c>
      <c r="R245" s="301">
        <f>+'1次効果'!R469</f>
        <v>1.0016234855809936</v>
      </c>
      <c r="S245" s="301">
        <f>+'1次効果'!S469</f>
        <v>4.3179051341067133E-4</v>
      </c>
      <c r="T245" s="301">
        <f>+'1次効果'!T469</f>
        <v>2.7005304873652618E-4</v>
      </c>
      <c r="U245" s="301">
        <f>+'1次効果'!U469</f>
        <v>1.8852117894416933E-4</v>
      </c>
      <c r="V245" s="301">
        <f>+'1次効果'!V469</f>
        <v>2.6140132389599216E-5</v>
      </c>
      <c r="W245" s="301">
        <f>+'1次効果'!W469</f>
        <v>1.9727125779801143E-4</v>
      </c>
      <c r="X245" s="301">
        <f>+'1次効果'!X469</f>
        <v>4.556901927575027E-5</v>
      </c>
      <c r="Y245" s="301">
        <f>+'1次効果'!Y469</f>
        <v>1.4791197184762955E-4</v>
      </c>
      <c r="Z245" s="301">
        <f>+'1次効果'!Z469</f>
        <v>1.1406501792473597E-4</v>
      </c>
      <c r="AA245" s="301">
        <f>+'1次効果'!AA469</f>
        <v>2.5847761044967276E-4</v>
      </c>
      <c r="AB245" s="301">
        <f>+'1次効果'!AB469</f>
        <v>3.5009542864036493E-4</v>
      </c>
      <c r="AC245" s="301">
        <f>+'1次効果'!AC469</f>
        <v>1.2675069906275217E-4</v>
      </c>
      <c r="AD245" s="301">
        <f>+'1次効果'!AD469</f>
        <v>9.6871725798486532E-6</v>
      </c>
      <c r="AE245" s="301">
        <f>+'1次効果'!AE469</f>
        <v>1.7138065303340771E-4</v>
      </c>
      <c r="AF245" s="301">
        <f>+'1次効果'!AF469</f>
        <v>1.6787456224731664E-4</v>
      </c>
      <c r="AG245" s="301">
        <f>+'1次効果'!AG469</f>
        <v>2.3274449637901323E-4</v>
      </c>
      <c r="AH245" s="301">
        <f>+'1次効果'!AH469</f>
        <v>9.4378620837575715E-6</v>
      </c>
      <c r="AI245" s="301">
        <f>+'1次効果'!AI469</f>
        <v>2.0555426762509972E-4</v>
      </c>
      <c r="AJ245" s="301">
        <f>+'1次効果'!AJ469</f>
        <v>2.2830842024954809E-4</v>
      </c>
      <c r="AK245" s="301">
        <f>+'1次効果'!AK469</f>
        <v>9.4290719897260975E-4</v>
      </c>
      <c r="AL245" s="301">
        <f>+'1次効果'!AL469</f>
        <v>3.8741072372330013E-4</v>
      </c>
      <c r="AM245" s="301">
        <f>+'1次効果'!AM469</f>
        <v>-3.469908996046015E-5</v>
      </c>
      <c r="AN245" s="301">
        <f>+'1次効果'!AN469</f>
        <v>4.0315767592528109E-5</v>
      </c>
      <c r="AO245" s="301">
        <f>+'1次効果'!AO469</f>
        <v>1.8767147391019856E-4</v>
      </c>
      <c r="AP245" s="301">
        <f>+'1次効果'!AP469</f>
        <v>4.2878714203697239E-5</v>
      </c>
      <c r="AQ245" s="301">
        <f>+'1次効果'!AQ469</f>
        <v>1.3933993943024197E-4</v>
      </c>
      <c r="AR245" s="301">
        <f>+'1次効果'!AR469</f>
        <v>1.4218371600403795E-4</v>
      </c>
      <c r="AS245" s="301">
        <f>+'1次効果'!AS469</f>
        <v>1.5642962077734449E-4</v>
      </c>
      <c r="AT245" s="301">
        <f>+'1次効果'!AT469</f>
        <v>1.7290595666634935E-4</v>
      </c>
      <c r="AU245" s="301">
        <f>+'1次効果'!AU469</f>
        <v>1.5941354321919287E-4</v>
      </c>
      <c r="AV245" s="301">
        <f>+'1次効果'!AV469</f>
        <v>1.1840550456750936E-4</v>
      </c>
      <c r="AW245" s="301">
        <f>+'1次効果'!AW469</f>
        <v>1.7788433074529409E-4</v>
      </c>
      <c r="AX245" s="301">
        <f>+'1次効果'!AX469</f>
        <v>1.9303455281568369E-4</v>
      </c>
      <c r="AY245" s="301">
        <f>+'1次効果'!AY469</f>
        <v>2.1000946670970269E-4</v>
      </c>
      <c r="AZ245" s="301">
        <f>+'1次効果'!AZ469</f>
        <v>1.6110222637113819E-4</v>
      </c>
      <c r="BA245" s="301">
        <f>+'1次効果'!BA469</f>
        <v>1.3672251778285095E-4</v>
      </c>
      <c r="BB245" s="301">
        <f>+'1次効果'!BB469</f>
        <v>1.5300599493908354E-4</v>
      </c>
      <c r="BC245" s="301">
        <f>+'1次効果'!BC469</f>
        <v>1.1398665548816452E-4</v>
      </c>
      <c r="BD245" s="301">
        <f>+'1次効果'!BD469</f>
        <v>1.3582370344970363E-4</v>
      </c>
      <c r="BE245" s="301">
        <f>+'1次効果'!BE469</f>
        <v>2.0709014176864478E-4</v>
      </c>
      <c r="BF245" s="301">
        <f>+'1次効果'!BF469</f>
        <v>1.088120189662798E-4</v>
      </c>
      <c r="BG245" s="301">
        <f>+'1次効果'!BG469</f>
        <v>1.5564399273584659E-4</v>
      </c>
      <c r="BH245" s="301">
        <f>+'1次効果'!BH469</f>
        <v>1.4727778061067033E-4</v>
      </c>
      <c r="BI245" s="301">
        <f>+'1次効果'!BI469</f>
        <v>1.2011092869088343E-3</v>
      </c>
      <c r="BJ245" s="301">
        <f>+'1次効果'!BJ469</f>
        <v>1.4964382769202151E-4</v>
      </c>
      <c r="BK245" s="301">
        <f>+'1次効果'!BK469</f>
        <v>5.9330019659364539E-4</v>
      </c>
      <c r="BL245" s="301">
        <f>+'1次効果'!BL469</f>
        <v>2.837078565858511E-5</v>
      </c>
      <c r="BM245" s="301">
        <f>+'1次効果'!BM469</f>
        <v>1.614955038788316E-3</v>
      </c>
      <c r="BN245" s="301">
        <f>+'1次効果'!BN469</f>
        <v>3.7849789083681104E-3</v>
      </c>
      <c r="BO245" s="301">
        <f>+'1次効果'!BO469</f>
        <v>7.6073968392673317E-5</v>
      </c>
      <c r="BP245" s="301">
        <f>+'1次効果'!BP469</f>
        <v>7.785763172254672E-5</v>
      </c>
      <c r="BQ245" s="301">
        <f>+'1次効果'!BQ469</f>
        <v>2.4652500158367437E-4</v>
      </c>
      <c r="BR245" s="301">
        <f>+'1次効果'!BR469</f>
        <v>3.7087231262090801E-4</v>
      </c>
      <c r="BS245" s="301">
        <f>+'1次効果'!BS469</f>
        <v>7.8111006310393365E-4</v>
      </c>
      <c r="BT245" s="301">
        <f>+'1次効果'!BT469</f>
        <v>6.0725748910580733E-4</v>
      </c>
      <c r="BU245" s="301">
        <f>+'1次効果'!BU469</f>
        <v>2.0764605958504214E-4</v>
      </c>
      <c r="BV245" s="301">
        <f>+'1次効果'!BV469</f>
        <v>5.5995920957953326E-4</v>
      </c>
      <c r="BW245" s="301">
        <f>+'1次効果'!BW469</f>
        <v>1.2139692528254374E-4</v>
      </c>
      <c r="BX245" s="301">
        <f>+'1次効果'!BX469</f>
        <v>1.7688204494505371E-4</v>
      </c>
      <c r="BY245" s="301">
        <f>+'1次効果'!BY469</f>
        <v>2.6332873255479288E-4</v>
      </c>
      <c r="BZ245" s="301">
        <f>+'1次効果'!BZ469</f>
        <v>2.4334579012561905E-4</v>
      </c>
      <c r="CA245" s="301">
        <f>+'1次効果'!CA469</f>
        <v>8.7791086336831971E-5</v>
      </c>
      <c r="CB245" s="301">
        <f>+'1次効果'!CB469</f>
        <v>2.4186953907448752E-4</v>
      </c>
      <c r="CC245" s="301">
        <f>+'1次効果'!CC469</f>
        <v>5.7827937623383042E-5</v>
      </c>
      <c r="CD245" s="301">
        <f>+'1次効果'!CD469</f>
        <v>1.5602117412275533E-4</v>
      </c>
      <c r="CE245" s="301">
        <f>+'1次効果'!CE469</f>
        <v>5.2009793522388105E-4</v>
      </c>
      <c r="CF245" s="301">
        <f>+'1次効果'!CF469</f>
        <v>1.5416409803596887E-4</v>
      </c>
      <c r="CG245" s="301">
        <f>+'1次効果'!CG469</f>
        <v>1.0921487420540733E-4</v>
      </c>
      <c r="CH245" s="301">
        <f>+'1次効果'!CH469</f>
        <v>5.9891122354754217E-4</v>
      </c>
      <c r="CI245" s="301">
        <f>+'1次効果'!CI469</f>
        <v>3.0105162224517448E-4</v>
      </c>
      <c r="CJ245" s="301">
        <f>+'1次効果'!CJ469</f>
        <v>3.3780157168869832E-4</v>
      </c>
      <c r="CK245" s="301">
        <f>+'1次効果'!CK469</f>
        <v>5.3752681600121167E-4</v>
      </c>
      <c r="CL245" s="301">
        <f>+'1次効果'!CL469</f>
        <v>2.8290503160877085E-4</v>
      </c>
      <c r="CM245" s="301">
        <f>+'1次効果'!CM469</f>
        <v>1.6734754290621991E-4</v>
      </c>
      <c r="CN245" s="301">
        <f>+'1次効果'!CN469</f>
        <v>4.4464992122229135E-4</v>
      </c>
      <c r="CO245" s="301">
        <f>+'1次効果'!CO469</f>
        <v>7.8474614123263682E-4</v>
      </c>
      <c r="CP245" s="301">
        <f>+'1次効果'!CP469</f>
        <v>3.6662996640806001E-4</v>
      </c>
      <c r="CQ245" s="301">
        <f>+'1次効果'!CQ469</f>
        <v>1.7587292801948801E-4</v>
      </c>
      <c r="CR245" s="301">
        <f>+'1次効果'!CR469</f>
        <v>7.900898138742087E-4</v>
      </c>
      <c r="CS245" s="301">
        <f>+'1次効果'!CS469</f>
        <v>5.8165866134599021E-4</v>
      </c>
      <c r="CT245" s="301">
        <f>+'1次効果'!CT469</f>
        <v>1.3391332193741484E-3</v>
      </c>
      <c r="CU245" s="301">
        <f>+'1次効果'!CU469</f>
        <v>5.1167605163038375E-4</v>
      </c>
      <c r="CV245" s="301">
        <f>+'1次効果'!CV469</f>
        <v>1.8919903961402845E-4</v>
      </c>
      <c r="CW245" s="301">
        <f>+'1次効果'!CW469</f>
        <v>7.3337200435666361E-5</v>
      </c>
      <c r="CX245" s="301">
        <f>+'1次効果'!CX469</f>
        <v>2.8049025309689939E-4</v>
      </c>
      <c r="CY245" s="301">
        <f>+'1次効果'!CY469</f>
        <v>4.3927764507098243E-4</v>
      </c>
      <c r="CZ245" s="301">
        <f>+'1次効果'!CZ469</f>
        <v>4.5124442829040721E-4</v>
      </c>
      <c r="DA245" s="301">
        <f>+'1次効果'!DA469</f>
        <v>1.3046351962310671E-4</v>
      </c>
      <c r="DB245" s="301">
        <f>+'1次効果'!DB469</f>
        <v>6.8146071621906046E-4</v>
      </c>
      <c r="DC245" s="301">
        <f>+'1次効果'!DC469</f>
        <v>3.7246200327014995E-5</v>
      </c>
      <c r="DD245" s="301">
        <f>+'1次効果'!DD469</f>
        <v>3.7547515768545362E-4</v>
      </c>
      <c r="DE245" s="301">
        <f>+'1次効果'!DE469</f>
        <v>8.8180122715632441E-5</v>
      </c>
      <c r="DF245" s="302">
        <f>+'1次効果'!DF469</f>
        <v>1.5146006070072176E-4</v>
      </c>
    </row>
    <row r="246" spans="2:110" s="153" customFormat="1">
      <c r="B246" s="340" t="str">
        <f t="shared" ref="B246:C246" si="128">B129</f>
        <v>163</v>
      </c>
      <c r="C246" s="370" t="str">
        <f t="shared" si="128"/>
        <v>パルプ・紙・板紙・加工紙</v>
      </c>
      <c r="D246" s="300">
        <f>+'1次効果'!D470</f>
        <v>8.7810981890917871E-4</v>
      </c>
      <c r="E246" s="301">
        <f>+'1次効果'!E470</f>
        <v>7.7090336216403886E-4</v>
      </c>
      <c r="F246" s="301">
        <f>+'1次効果'!F470</f>
        <v>1.2457557382594051E-3</v>
      </c>
      <c r="G246" s="301">
        <f>+'1次効果'!G470</f>
        <v>1.2262724043075866E-3</v>
      </c>
      <c r="H246" s="301">
        <f>+'1次効果'!H470</f>
        <v>2.4256852353396873E-4</v>
      </c>
      <c r="I246" s="301">
        <f>+'1次効果'!I470</f>
        <v>0</v>
      </c>
      <c r="J246" s="301">
        <f>+'1次効果'!J470</f>
        <v>2.1068261933305667E-4</v>
      </c>
      <c r="K246" s="301">
        <f>+'1次効果'!K470</f>
        <v>4.7644087120899911E-4</v>
      </c>
      <c r="L246" s="301">
        <f>+'1次効果'!L470</f>
        <v>7.5061661946760011E-4</v>
      </c>
      <c r="M246" s="301">
        <f>+'1次効果'!M470</f>
        <v>1.0011369478665102E-3</v>
      </c>
      <c r="N246" s="301">
        <f>+'1次効果'!N470</f>
        <v>0</v>
      </c>
      <c r="O246" s="301">
        <f>+'1次効果'!O470</f>
        <v>5.8205372876429491E-4</v>
      </c>
      <c r="P246" s="301">
        <f>+'1次効果'!P470</f>
        <v>7.2580493188303117E-4</v>
      </c>
      <c r="Q246" s="301">
        <f>+'1次効果'!Q470</f>
        <v>1.9960074140976266E-3</v>
      </c>
      <c r="R246" s="301">
        <f>+'1次効果'!R470</f>
        <v>1.3670458472163369E-3</v>
      </c>
      <c r="S246" s="301">
        <f>+'1次効果'!S470</f>
        <v>1.0566251014236394</v>
      </c>
      <c r="T246" s="301">
        <f>+'1次効果'!T470</f>
        <v>5.8719581835368587E-2</v>
      </c>
      <c r="U246" s="301">
        <f>+'1次効果'!U470</f>
        <v>2.6891268977696222E-2</v>
      </c>
      <c r="V246" s="301">
        <f>+'1次効果'!V470</f>
        <v>1.0447629949891799E-2</v>
      </c>
      <c r="W246" s="301">
        <f>+'1次効果'!W470</f>
        <v>3.8425281802746805E-4</v>
      </c>
      <c r="X246" s="301">
        <f>+'1次効果'!X470</f>
        <v>1.0145741330691071E-4</v>
      </c>
      <c r="Y246" s="301">
        <f>+'1次効果'!Y470</f>
        <v>1.525665892001942E-4</v>
      </c>
      <c r="Z246" s="301">
        <f>+'1次効果'!Z470</f>
        <v>1.5401919168930438E-4</v>
      </c>
      <c r="AA246" s="301">
        <f>+'1次効果'!AA470</f>
        <v>5.6208941647804137E-3</v>
      </c>
      <c r="AB246" s="301">
        <f>+'1次効果'!AB470</f>
        <v>1.428246475940166E-3</v>
      </c>
      <c r="AC246" s="301">
        <f>+'1次効果'!AC470</f>
        <v>1.6533035599642497E-3</v>
      </c>
      <c r="AD246" s="301">
        <f>+'1次効果'!AD470</f>
        <v>1.778833894092237E-5</v>
      </c>
      <c r="AE246" s="301">
        <f>+'1次効果'!AE470</f>
        <v>8.1711294077778802E-5</v>
      </c>
      <c r="AF246" s="301">
        <f>+'1次効果'!AF470</f>
        <v>6.5416907414977835E-4</v>
      </c>
      <c r="AG246" s="301">
        <f>+'1次効果'!AG470</f>
        <v>6.2258150255677211E-4</v>
      </c>
      <c r="AH246" s="301">
        <f>+'1次効果'!AH470</f>
        <v>3.1945345314792934E-5</v>
      </c>
      <c r="AI246" s="301">
        <f>+'1次効果'!AI470</f>
        <v>1.3379287175170717E-3</v>
      </c>
      <c r="AJ246" s="301">
        <f>+'1次効果'!AJ470</f>
        <v>4.9125149082906668E-4</v>
      </c>
      <c r="AK246" s="301">
        <f>+'1次効果'!AK470</f>
        <v>5.8437209778652317E-3</v>
      </c>
      <c r="AL246" s="301">
        <f>+'1次効果'!AL470</f>
        <v>1.8491194257981699E-3</v>
      </c>
      <c r="AM246" s="301">
        <f>+'1次効果'!AM470</f>
        <v>-3.4295607740027576E-5</v>
      </c>
      <c r="AN246" s="301">
        <f>+'1次効果'!AN470</f>
        <v>8.9017500121112429E-4</v>
      </c>
      <c r="AO246" s="301">
        <f>+'1次効果'!AO470</f>
        <v>6.0502788319582697E-4</v>
      </c>
      <c r="AP246" s="301">
        <f>+'1次効果'!AP470</f>
        <v>1.4019619752213923E-4</v>
      </c>
      <c r="AQ246" s="301">
        <f>+'1次効果'!AQ470</f>
        <v>4.4204872329009267E-3</v>
      </c>
      <c r="AR246" s="301">
        <f>+'1次効果'!AR470</f>
        <v>1.7920812770564015E-3</v>
      </c>
      <c r="AS246" s="301">
        <f>+'1次効果'!AS470</f>
        <v>1.935778844966954E-4</v>
      </c>
      <c r="AT246" s="301">
        <f>+'1次効果'!AT470</f>
        <v>3.3900746543355601E-4</v>
      </c>
      <c r="AU246" s="301">
        <f>+'1次効果'!AU470</f>
        <v>5.3692019613634542E-4</v>
      </c>
      <c r="AV246" s="301">
        <f>+'1次効果'!AV470</f>
        <v>1.7722714393883472E-4</v>
      </c>
      <c r="AW246" s="301">
        <f>+'1次効果'!AW470</f>
        <v>1.708650656811223E-4</v>
      </c>
      <c r="AX246" s="301">
        <f>+'1次効果'!AX470</f>
        <v>3.282155043381437E-4</v>
      </c>
      <c r="AY246" s="301">
        <f>+'1次効果'!AY470</f>
        <v>5.4879821060519396E-4</v>
      </c>
      <c r="AZ246" s="301">
        <f>+'1次効果'!AZ470</f>
        <v>8.9920425283348128E-4</v>
      </c>
      <c r="BA246" s="301">
        <f>+'1次効果'!BA470</f>
        <v>6.4424408890435901E-4</v>
      </c>
      <c r="BB246" s="301">
        <f>+'1次効果'!BB470</f>
        <v>1.424167605756807E-4</v>
      </c>
      <c r="BC246" s="301">
        <f>+'1次効果'!BC470</f>
        <v>6.2762087169236582E-4</v>
      </c>
      <c r="BD246" s="301">
        <f>+'1次効果'!BD470</f>
        <v>5.11966514785344E-4</v>
      </c>
      <c r="BE246" s="301">
        <f>+'1次効果'!BE470</f>
        <v>2.1409324630868081E-4</v>
      </c>
      <c r="BF246" s="301">
        <f>+'1次効果'!BF470</f>
        <v>7.524499215850989E-5</v>
      </c>
      <c r="BG246" s="301">
        <f>+'1次効果'!BG470</f>
        <v>8.4200523800356185E-5</v>
      </c>
      <c r="BH246" s="301">
        <f>+'1次効果'!BH470</f>
        <v>1.8334777820188471E-4</v>
      </c>
      <c r="BI246" s="301">
        <f>+'1次効果'!BI470</f>
        <v>9.7862191479379952E-5</v>
      </c>
      <c r="BJ246" s="301">
        <f>+'1次効果'!BJ470</f>
        <v>1.0581157731435762E-4</v>
      </c>
      <c r="BK246" s="301">
        <f>+'1次効果'!BK470</f>
        <v>3.2314488008530879E-3</v>
      </c>
      <c r="BL246" s="301">
        <f>+'1次効果'!BL470</f>
        <v>2.3668652194394402E-2</v>
      </c>
      <c r="BM246" s="301">
        <f>+'1次効果'!BM470</f>
        <v>1.0156099045262068E-3</v>
      </c>
      <c r="BN246" s="301">
        <f>+'1次効果'!BN470</f>
        <v>1.0337704576585326E-3</v>
      </c>
      <c r="BO246" s="301">
        <f>+'1次効果'!BO470</f>
        <v>2.5083914605506099E-4</v>
      </c>
      <c r="BP246" s="301">
        <f>+'1次効果'!BP470</f>
        <v>1.1802510191370208E-4</v>
      </c>
      <c r="BQ246" s="301">
        <f>+'1次効果'!BQ470</f>
        <v>5.1691952353448455E-4</v>
      </c>
      <c r="BR246" s="301">
        <f>+'1次効果'!BR470</f>
        <v>6.7222187603097397E-4</v>
      </c>
      <c r="BS246" s="301">
        <f>+'1次効果'!BS470</f>
        <v>2.2309737514227698E-4</v>
      </c>
      <c r="BT246" s="301">
        <f>+'1次効果'!BT470</f>
        <v>3.4404167923148178E-4</v>
      </c>
      <c r="BU246" s="301">
        <f>+'1次効果'!BU470</f>
        <v>2.1990711451308313E-4</v>
      </c>
      <c r="BV246" s="301">
        <f>+'1次効果'!BV470</f>
        <v>4.6442630257906439E-4</v>
      </c>
      <c r="BW246" s="301">
        <f>+'1次効果'!BW470</f>
        <v>7.5008397093516446E-5</v>
      </c>
      <c r="BX246" s="301">
        <f>+'1次効果'!BX470</f>
        <v>3.1277995243204248E-5</v>
      </c>
      <c r="BY246" s="301">
        <f>+'1次効果'!BY470</f>
        <v>1.3254509399557101E-4</v>
      </c>
      <c r="BZ246" s="301">
        <f>+'1次効果'!BZ470</f>
        <v>2.958360541449992E-4</v>
      </c>
      <c r="CA246" s="301">
        <f>+'1次効果'!CA470</f>
        <v>3.1956367636361906E-4</v>
      </c>
      <c r="CB246" s="301">
        <f>+'1次効果'!CB470</f>
        <v>4.9510932216096E-4</v>
      </c>
      <c r="CC246" s="301">
        <f>+'1次効果'!CC470</f>
        <v>1.0136123324869383E-3</v>
      </c>
      <c r="CD246" s="301">
        <f>+'1次効果'!CD470</f>
        <v>7.6726980168963764E-4</v>
      </c>
      <c r="CE246" s="301">
        <f>+'1次効果'!CE470</f>
        <v>1.3632342714484679E-3</v>
      </c>
      <c r="CF246" s="301">
        <f>+'1次効果'!CF470</f>
        <v>5.1482309177163189E-3</v>
      </c>
      <c r="CG246" s="301">
        <f>+'1次効果'!CG470</f>
        <v>3.1150922756664577E-4</v>
      </c>
      <c r="CH246" s="301">
        <f>+'1次効果'!CH470</f>
        <v>3.0669965617203886E-4</v>
      </c>
      <c r="CI246" s="301">
        <f>+'1次効果'!CI470</f>
        <v>9.0577912014578948E-4</v>
      </c>
      <c r="CJ246" s="301">
        <f>+'1次効果'!CJ470</f>
        <v>9.190593502464041E-4</v>
      </c>
      <c r="CK246" s="301">
        <f>+'1次効果'!CK470</f>
        <v>3.0247829641122739E-4</v>
      </c>
      <c r="CL246" s="301">
        <f>+'1次効果'!CL470</f>
        <v>1.7105311572978059E-2</v>
      </c>
      <c r="CM246" s="301">
        <f>+'1次効果'!CM470</f>
        <v>2.0660290958013976E-4</v>
      </c>
      <c r="CN246" s="301">
        <f>+'1次効果'!CN470</f>
        <v>7.9741421906677013E-4</v>
      </c>
      <c r="CO246" s="301">
        <f>+'1次効果'!CO470</f>
        <v>1.4271711359475588E-3</v>
      </c>
      <c r="CP246" s="301">
        <f>+'1次効果'!CP470</f>
        <v>1.5219635894200018E-4</v>
      </c>
      <c r="CQ246" s="301">
        <f>+'1次効果'!CQ470</f>
        <v>1.3885495852584374E-3</v>
      </c>
      <c r="CR246" s="301">
        <f>+'1次効果'!CR470</f>
        <v>4.7620477836659263E-4</v>
      </c>
      <c r="CS246" s="301">
        <f>+'1次効果'!CS470</f>
        <v>5.3732989185299588E-4</v>
      </c>
      <c r="CT246" s="301">
        <f>+'1次効果'!CT470</f>
        <v>6.0519298233126055E-4</v>
      </c>
      <c r="CU246" s="301">
        <f>+'1次効果'!CU470</f>
        <v>2.1905623231425054E-4</v>
      </c>
      <c r="CV246" s="301">
        <f>+'1次効果'!CV470</f>
        <v>1.3489133160391143E-3</v>
      </c>
      <c r="CW246" s="301">
        <f>+'1次効果'!CW470</f>
        <v>1.8959164590529761E-4</v>
      </c>
      <c r="CX246" s="301">
        <f>+'1次効果'!CX470</f>
        <v>5.8523087299727154E-4</v>
      </c>
      <c r="CY246" s="301">
        <f>+'1次効果'!CY470</f>
        <v>5.4991468533264879E-4</v>
      </c>
      <c r="CZ246" s="301">
        <f>+'1次効果'!CZ470</f>
        <v>2.3477410023607797E-4</v>
      </c>
      <c r="DA246" s="301">
        <f>+'1次効果'!DA470</f>
        <v>3.5230328232323667E-4</v>
      </c>
      <c r="DB246" s="301">
        <f>+'1次効果'!DB470</f>
        <v>3.3647773399586654E-4</v>
      </c>
      <c r="DC246" s="301">
        <f>+'1次効果'!DC470</f>
        <v>1.9669579551258163E-4</v>
      </c>
      <c r="DD246" s="301">
        <f>+'1次効果'!DD470</f>
        <v>2.3417098860571299E-4</v>
      </c>
      <c r="DE246" s="301">
        <f>+'1次効果'!DE470</f>
        <v>2.8568672402999408E-2</v>
      </c>
      <c r="DF246" s="302">
        <f>+'1次効果'!DF470</f>
        <v>2.7334487761344331E-4</v>
      </c>
    </row>
    <row r="247" spans="2:110" s="153" customFormat="1">
      <c r="B247" s="340" t="str">
        <f t="shared" ref="B247:C247" si="129">B130</f>
        <v>164</v>
      </c>
      <c r="C247" s="370" t="str">
        <f t="shared" si="129"/>
        <v>紙加工品</v>
      </c>
      <c r="D247" s="300">
        <f>+'1次効果'!D471</f>
        <v>9.1105182725935291E-3</v>
      </c>
      <c r="E247" s="301">
        <f>+'1次効果'!E471</f>
        <v>5.8704352327181662E-3</v>
      </c>
      <c r="F247" s="301">
        <f>+'1次効果'!F471</f>
        <v>1.824126797642214E-2</v>
      </c>
      <c r="G247" s="301">
        <f>+'1次効果'!G471</f>
        <v>1.875479820674663E-3</v>
      </c>
      <c r="H247" s="301">
        <f>+'1次効果'!H471</f>
        <v>1.0291742895012367E-3</v>
      </c>
      <c r="I247" s="301">
        <f>+'1次効果'!I471</f>
        <v>0</v>
      </c>
      <c r="J247" s="301">
        <f>+'1次効果'!J471</f>
        <v>5.0227238667435758E-4</v>
      </c>
      <c r="K247" s="301">
        <f>+'1次効果'!K471</f>
        <v>5.3306255001863171E-3</v>
      </c>
      <c r="L247" s="301">
        <f>+'1次効果'!L471</f>
        <v>7.3624451997496556E-3</v>
      </c>
      <c r="M247" s="301">
        <f>+'1次効果'!M471</f>
        <v>1.2365461012367185E-3</v>
      </c>
      <c r="N247" s="301">
        <f>+'1次効果'!N471</f>
        <v>0</v>
      </c>
      <c r="O247" s="301">
        <f>+'1次効果'!O471</f>
        <v>1.4903098200758759E-3</v>
      </c>
      <c r="P247" s="301">
        <f>+'1次効果'!P471</f>
        <v>1.6238752440810625E-3</v>
      </c>
      <c r="Q247" s="301">
        <f>+'1次効果'!Q471</f>
        <v>1.3474350587947537E-3</v>
      </c>
      <c r="R247" s="301">
        <f>+'1次効果'!R471</f>
        <v>1.6902349957239832E-3</v>
      </c>
      <c r="S247" s="301">
        <f>+'1次効果'!S471</f>
        <v>1.685741754354899E-3</v>
      </c>
      <c r="T247" s="301">
        <f>+'1次効果'!T471</f>
        <v>1.010328640015314</v>
      </c>
      <c r="U247" s="301">
        <f>+'1次効果'!U471</f>
        <v>1.0511845653591889E-3</v>
      </c>
      <c r="V247" s="301">
        <f>+'1次効果'!V471</f>
        <v>1.3052419659765124E-4</v>
      </c>
      <c r="W247" s="301">
        <f>+'1次効果'!W471</f>
        <v>6.323311838240792E-4</v>
      </c>
      <c r="X247" s="301">
        <f>+'1次効果'!X471</f>
        <v>6.7391974045878696E-5</v>
      </c>
      <c r="Y247" s="301">
        <f>+'1次効果'!Y471</f>
        <v>6.2482083067560079E-4</v>
      </c>
      <c r="Z247" s="301">
        <f>+'1次効果'!Z471</f>
        <v>1.3098865877521938E-3</v>
      </c>
      <c r="AA247" s="301">
        <f>+'1次効果'!AA471</f>
        <v>2.70267120279028E-3</v>
      </c>
      <c r="AB247" s="301">
        <f>+'1次効果'!AB471</f>
        <v>9.3338258100258056E-3</v>
      </c>
      <c r="AC247" s="301">
        <f>+'1次効果'!AC471</f>
        <v>6.8364139394014789E-3</v>
      </c>
      <c r="AD247" s="301">
        <f>+'1次効果'!AD471</f>
        <v>2.6993048653783263E-5</v>
      </c>
      <c r="AE247" s="301">
        <f>+'1次効果'!AE471</f>
        <v>1.5393665774681873E-4</v>
      </c>
      <c r="AF247" s="301">
        <f>+'1次効果'!AF471</f>
        <v>1.1443645086151872E-3</v>
      </c>
      <c r="AG247" s="301">
        <f>+'1次効果'!AG471</f>
        <v>7.1761296179787416E-4</v>
      </c>
      <c r="AH247" s="301">
        <f>+'1次効果'!AH471</f>
        <v>2.1312712040298933E-4</v>
      </c>
      <c r="AI247" s="301">
        <f>+'1次効果'!AI471</f>
        <v>2.1697953263161394E-3</v>
      </c>
      <c r="AJ247" s="301">
        <f>+'1次効果'!AJ471</f>
        <v>2.0606855273148741E-3</v>
      </c>
      <c r="AK247" s="301">
        <f>+'1次効果'!AK471</f>
        <v>1.0010621962390604E-2</v>
      </c>
      <c r="AL247" s="301">
        <f>+'1次効果'!AL471</f>
        <v>1.176113271368234E-3</v>
      </c>
      <c r="AM247" s="301">
        <f>+'1次効果'!AM471</f>
        <v>-2.1430164702405262E-5</v>
      </c>
      <c r="AN247" s="301">
        <f>+'1次効果'!AN471</f>
        <v>1.3355622769274046E-4</v>
      </c>
      <c r="AO247" s="301">
        <f>+'1次効果'!AO471</f>
        <v>1.9172290147240634E-4</v>
      </c>
      <c r="AP247" s="301">
        <f>+'1次効果'!AP471</f>
        <v>4.6646241267389539E-4</v>
      </c>
      <c r="AQ247" s="301">
        <f>+'1次効果'!AQ471</f>
        <v>2.0206259809717902E-4</v>
      </c>
      <c r="AR247" s="301">
        <f>+'1次効果'!AR471</f>
        <v>4.6022193665891631E-4</v>
      </c>
      <c r="AS247" s="301">
        <f>+'1次効果'!AS471</f>
        <v>4.1535449479695622E-4</v>
      </c>
      <c r="AT247" s="301">
        <f>+'1次効果'!AT471</f>
        <v>1.0745696619638471E-3</v>
      </c>
      <c r="AU247" s="301">
        <f>+'1次効果'!AU471</f>
        <v>6.4324532288048187E-4</v>
      </c>
      <c r="AV247" s="301">
        <f>+'1次効果'!AV471</f>
        <v>4.094162468793051E-4</v>
      </c>
      <c r="AW247" s="301">
        <f>+'1次効果'!AW471</f>
        <v>8.4149697178770907E-4</v>
      </c>
      <c r="AX247" s="301">
        <f>+'1次効果'!AX471</f>
        <v>5.4973510821280697E-4</v>
      </c>
      <c r="AY247" s="301">
        <f>+'1次効果'!AY471</f>
        <v>4.8690784156615944E-4</v>
      </c>
      <c r="AZ247" s="301">
        <f>+'1次効果'!AZ471</f>
        <v>1.8140012060558716E-3</v>
      </c>
      <c r="BA247" s="301">
        <f>+'1次効果'!BA471</f>
        <v>2.1514223671236813E-3</v>
      </c>
      <c r="BB247" s="301">
        <f>+'1次効果'!BB471</f>
        <v>3.5332829313090532E-4</v>
      </c>
      <c r="BC247" s="301">
        <f>+'1次効果'!BC471</f>
        <v>2.0014319514354644E-3</v>
      </c>
      <c r="BD247" s="301">
        <f>+'1次効果'!BD471</f>
        <v>5.5080608132637178E-4</v>
      </c>
      <c r="BE247" s="301">
        <f>+'1次効果'!BE471</f>
        <v>5.6788113810520013E-4</v>
      </c>
      <c r="BF247" s="301">
        <f>+'1次効果'!BF471</f>
        <v>1.5222373032675325E-4</v>
      </c>
      <c r="BG247" s="301">
        <f>+'1次効果'!BG471</f>
        <v>1.512909752811291E-4</v>
      </c>
      <c r="BH247" s="301">
        <f>+'1次効果'!BH471</f>
        <v>3.3078128073167759E-4</v>
      </c>
      <c r="BI247" s="301">
        <f>+'1次効果'!BI471</f>
        <v>2.4780734625918724E-4</v>
      </c>
      <c r="BJ247" s="301">
        <f>+'1次効果'!BJ471</f>
        <v>2.6766736106111462E-4</v>
      </c>
      <c r="BK247" s="301">
        <f>+'1次効果'!BK471</f>
        <v>2.9592494095813733E-3</v>
      </c>
      <c r="BL247" s="301">
        <f>+'1次効果'!BL471</f>
        <v>2.1460202909962952E-4</v>
      </c>
      <c r="BM247" s="301">
        <f>+'1次効果'!BM471</f>
        <v>3.32083151363241E-4</v>
      </c>
      <c r="BN247" s="301">
        <f>+'1次効果'!BN471</f>
        <v>6.2903250316165575E-4</v>
      </c>
      <c r="BO247" s="301">
        <f>+'1次効果'!BO471</f>
        <v>6.2528357670757657E-4</v>
      </c>
      <c r="BP247" s="301">
        <f>+'1次効果'!BP471</f>
        <v>2.5143771635658708E-4</v>
      </c>
      <c r="BQ247" s="301">
        <f>+'1次効果'!BQ471</f>
        <v>1.2934172002645002E-4</v>
      </c>
      <c r="BR247" s="301">
        <f>+'1次効果'!BR471</f>
        <v>1.9456324001262262E-4</v>
      </c>
      <c r="BS247" s="301">
        <f>+'1次効果'!BS471</f>
        <v>3.2054364670244828E-4</v>
      </c>
      <c r="BT247" s="301">
        <f>+'1次効果'!BT471</f>
        <v>1.0380274346350501E-3</v>
      </c>
      <c r="BU247" s="301">
        <f>+'1次効果'!BU471</f>
        <v>2.7391279865019327E-3</v>
      </c>
      <c r="BV247" s="301">
        <f>+'1次効果'!BV471</f>
        <v>1.3701034846953491E-3</v>
      </c>
      <c r="BW247" s="301">
        <f>+'1次効果'!BW471</f>
        <v>2.0653312455834347E-4</v>
      </c>
      <c r="BX247" s="301">
        <f>+'1次効果'!BX471</f>
        <v>6.8597157753787688E-5</v>
      </c>
      <c r="BY247" s="301">
        <f>+'1次効果'!BY471</f>
        <v>2.1971834380055827E-4</v>
      </c>
      <c r="BZ247" s="301">
        <f>+'1次効果'!BZ471</f>
        <v>8.3493621448137785E-4</v>
      </c>
      <c r="CA247" s="301">
        <f>+'1次効果'!CA471</f>
        <v>6.9788596066668312E-4</v>
      </c>
      <c r="CB247" s="301">
        <f>+'1次効果'!CB471</f>
        <v>1.3984947774371716E-3</v>
      </c>
      <c r="CC247" s="301">
        <f>+'1次効果'!CC471</f>
        <v>2.0625298176784003E-3</v>
      </c>
      <c r="CD247" s="301">
        <f>+'1次効果'!CD471</f>
        <v>1.475229900489629E-3</v>
      </c>
      <c r="CE247" s="301">
        <f>+'1次効果'!CE471</f>
        <v>1.5840806139190062E-3</v>
      </c>
      <c r="CF247" s="301">
        <f>+'1次効果'!CF471</f>
        <v>1.0439884152082834E-2</v>
      </c>
      <c r="CG247" s="301">
        <f>+'1次効果'!CG471</f>
        <v>9.4338990907709029E-4</v>
      </c>
      <c r="CH247" s="301">
        <f>+'1次効果'!CH471</f>
        <v>7.3039518591247606E-4</v>
      </c>
      <c r="CI247" s="301">
        <f>+'1次効果'!CI471</f>
        <v>6.0111733080692674E-4</v>
      </c>
      <c r="CJ247" s="301">
        <f>+'1次効果'!CJ471</f>
        <v>4.527771494420126E-4</v>
      </c>
      <c r="CK247" s="301">
        <f>+'1次効果'!CK471</f>
        <v>4.7514642850465225E-4</v>
      </c>
      <c r="CL247" s="301">
        <f>+'1次効果'!CL471</f>
        <v>6.6338661492442894E-4</v>
      </c>
      <c r="CM247" s="301">
        <f>+'1次効果'!CM471</f>
        <v>4.6444064431523782E-4</v>
      </c>
      <c r="CN247" s="301">
        <f>+'1次効果'!CN471</f>
        <v>8.6327821561379828E-4</v>
      </c>
      <c r="CO247" s="301">
        <f>+'1次効果'!CO471</f>
        <v>2.4460764949752181E-3</v>
      </c>
      <c r="CP247" s="301">
        <f>+'1次効果'!CP471</f>
        <v>7.9710478686215484E-4</v>
      </c>
      <c r="CQ247" s="301">
        <f>+'1次効果'!CQ471</f>
        <v>2.8252632918706372E-3</v>
      </c>
      <c r="CR247" s="301">
        <f>+'1次効果'!CR471</f>
        <v>1.9148174254833856E-3</v>
      </c>
      <c r="CS247" s="301">
        <f>+'1次効果'!CS471</f>
        <v>2.9368752928733513E-3</v>
      </c>
      <c r="CT247" s="301">
        <f>+'1次効果'!CT471</f>
        <v>1.0842167206047951E-3</v>
      </c>
      <c r="CU247" s="301">
        <f>+'1次効果'!CU471</f>
        <v>4.9183608416661774E-4</v>
      </c>
      <c r="CV247" s="301">
        <f>+'1次効果'!CV471</f>
        <v>6.0627625505017086E-4</v>
      </c>
      <c r="CW247" s="301">
        <f>+'1次効果'!CW471</f>
        <v>2.9870777876010864E-4</v>
      </c>
      <c r="CX247" s="301">
        <f>+'1次効果'!CX471</f>
        <v>5.2311734218502145E-4</v>
      </c>
      <c r="CY247" s="301">
        <f>+'1次効果'!CY471</f>
        <v>1.7246314908618823E-3</v>
      </c>
      <c r="CZ247" s="301">
        <f>+'1次効果'!CZ471</f>
        <v>1.7402939890320923E-3</v>
      </c>
      <c r="DA247" s="301">
        <f>+'1次効果'!DA471</f>
        <v>1.0337465443796517E-3</v>
      </c>
      <c r="DB247" s="301">
        <f>+'1次効果'!DB471</f>
        <v>7.9585285375811075E-4</v>
      </c>
      <c r="DC247" s="301">
        <f>+'1次効果'!DC471</f>
        <v>6.3097688027374636E-4</v>
      </c>
      <c r="DD247" s="301">
        <f>+'1次効果'!DD471</f>
        <v>8.6146735142887394E-4</v>
      </c>
      <c r="DE247" s="301">
        <f>+'1次効果'!DE471</f>
        <v>0.10761354573973746</v>
      </c>
      <c r="DF247" s="302">
        <f>+'1次効果'!DF471</f>
        <v>5.0582468736292394E-4</v>
      </c>
    </row>
    <row r="248" spans="2:110" s="153" customFormat="1">
      <c r="B248" s="340" t="str">
        <f t="shared" ref="B248:C248" si="130">B131</f>
        <v>191</v>
      </c>
      <c r="C248" s="370" t="str">
        <f t="shared" si="130"/>
        <v>印刷・製版・製本</v>
      </c>
      <c r="D248" s="300">
        <f>+'1次効果'!D472</f>
        <v>8.0619314361113375E-5</v>
      </c>
      <c r="E248" s="301">
        <f>+'1次効果'!E472</f>
        <v>5.6431551913926435E-5</v>
      </c>
      <c r="F248" s="301">
        <f>+'1次効果'!F472</f>
        <v>1.2959681016752581E-4</v>
      </c>
      <c r="G248" s="301">
        <f>+'1次効果'!G472</f>
        <v>6.0232389679390253E-5</v>
      </c>
      <c r="H248" s="301">
        <f>+'1次効果'!H472</f>
        <v>1.482076882504235E-4</v>
      </c>
      <c r="I248" s="301">
        <f>+'1次効果'!I472</f>
        <v>0</v>
      </c>
      <c r="J248" s="301">
        <f>+'1次効果'!J472</f>
        <v>2.1831537815307091E-4</v>
      </c>
      <c r="K248" s="301">
        <f>+'1次効果'!K472</f>
        <v>9.1658280815083259E-4</v>
      </c>
      <c r="L248" s="301">
        <f>+'1次効果'!L472</f>
        <v>2.0705828983551484E-4</v>
      </c>
      <c r="M248" s="301">
        <f>+'1次効果'!M472</f>
        <v>8.343334292730271E-5</v>
      </c>
      <c r="N248" s="301">
        <f>+'1次効果'!N472</f>
        <v>0</v>
      </c>
      <c r="O248" s="301">
        <f>+'1次効果'!O472</f>
        <v>1.2995057163956843E-4</v>
      </c>
      <c r="P248" s="301">
        <f>+'1次効果'!P472</f>
        <v>1.816758864740044E-4</v>
      </c>
      <c r="Q248" s="301">
        <f>+'1次効果'!Q472</f>
        <v>1.3128984995395266E-4</v>
      </c>
      <c r="R248" s="301">
        <f>+'1次効果'!R472</f>
        <v>1.1937770093201715E-4</v>
      </c>
      <c r="S248" s="301">
        <f>+'1次効果'!S472</f>
        <v>1.1347094789856503E-4</v>
      </c>
      <c r="T248" s="301">
        <f>+'1次効果'!T472</f>
        <v>6.3289304942320754E-4</v>
      </c>
      <c r="U248" s="301">
        <f>+'1次効果'!U472</f>
        <v>1.0074850666390807</v>
      </c>
      <c r="V248" s="301">
        <f>+'1次効果'!V472</f>
        <v>2.7047685324030117E-5</v>
      </c>
      <c r="W248" s="301">
        <f>+'1次効果'!W472</f>
        <v>9.6601298845842975E-5</v>
      </c>
      <c r="X248" s="301">
        <f>+'1次効果'!X472</f>
        <v>3.6011541613153311E-5</v>
      </c>
      <c r="Y248" s="301">
        <f>+'1次効果'!Y472</f>
        <v>7.1275264920885655E-5</v>
      </c>
      <c r="Z248" s="301">
        <f>+'1次効果'!Z472</f>
        <v>4.7694452823984453E-5</v>
      </c>
      <c r="AA248" s="301">
        <f>+'1次効果'!AA472</f>
        <v>3.4640852430800736E-4</v>
      </c>
      <c r="AB248" s="301">
        <f>+'1次効果'!AB472</f>
        <v>6.1313168202309029E-4</v>
      </c>
      <c r="AC248" s="301">
        <f>+'1次効果'!AC472</f>
        <v>8.3962543737895867E-4</v>
      </c>
      <c r="AD248" s="301">
        <f>+'1次効果'!AD472</f>
        <v>1.5550669326573833E-5</v>
      </c>
      <c r="AE248" s="301">
        <f>+'1次効果'!AE472</f>
        <v>6.7494232119245972E-5</v>
      </c>
      <c r="AF248" s="301">
        <f>+'1次効果'!AF472</f>
        <v>1.2797804158476021E-4</v>
      </c>
      <c r="AG248" s="301">
        <f>+'1次効果'!AG472</f>
        <v>6.6795119077010364E-5</v>
      </c>
      <c r="AH248" s="301">
        <f>+'1次効果'!AH472</f>
        <v>2.093177305751137E-5</v>
      </c>
      <c r="AI248" s="301">
        <f>+'1次効果'!AI472</f>
        <v>5.2391770538440328E-4</v>
      </c>
      <c r="AJ248" s="301">
        <f>+'1次効果'!AJ472</f>
        <v>1.1381177168912264E-4</v>
      </c>
      <c r="AK248" s="301">
        <f>+'1次効果'!AK472</f>
        <v>3.1531905043785191E-4</v>
      </c>
      <c r="AL248" s="301">
        <f>+'1次効果'!AL472</f>
        <v>1.2000182386860435E-4</v>
      </c>
      <c r="AM248" s="301">
        <f>+'1次効果'!AM472</f>
        <v>-1.7046788708512369E-5</v>
      </c>
      <c r="AN248" s="301">
        <f>+'1次効果'!AN472</f>
        <v>4.2819159818345757E-5</v>
      </c>
      <c r="AO248" s="301">
        <f>+'1次効果'!AO472</f>
        <v>2.5794212141834542E-4</v>
      </c>
      <c r="AP248" s="301">
        <f>+'1次効果'!AP472</f>
        <v>4.5933552204404248E-5</v>
      </c>
      <c r="AQ248" s="301">
        <f>+'1次効果'!AQ472</f>
        <v>7.7184570544200411E-5</v>
      </c>
      <c r="AR248" s="301">
        <f>+'1次効果'!AR472</f>
        <v>1.1407802004535672E-4</v>
      </c>
      <c r="AS248" s="301">
        <f>+'1次効果'!AS472</f>
        <v>1.0671197514984435E-4</v>
      </c>
      <c r="AT248" s="301">
        <f>+'1次効果'!AT472</f>
        <v>1.9189187310410933E-4</v>
      </c>
      <c r="AU248" s="301">
        <f>+'1次効果'!AU472</f>
        <v>2.163620394445802E-4</v>
      </c>
      <c r="AV248" s="301">
        <f>+'1次効果'!AV472</f>
        <v>2.0137898806802542E-4</v>
      </c>
      <c r="AW248" s="301">
        <f>+'1次効果'!AW472</f>
        <v>7.3329273805227302E-4</v>
      </c>
      <c r="AX248" s="301">
        <f>+'1次効果'!AX472</f>
        <v>4.3690382533600092E-4</v>
      </c>
      <c r="AY248" s="301">
        <f>+'1次効果'!AY472</f>
        <v>6.7926047041846574E-5</v>
      </c>
      <c r="AZ248" s="301">
        <f>+'1次効果'!AZ472</f>
        <v>8.2492004504159302E-5</v>
      </c>
      <c r="BA248" s="301">
        <f>+'1次効果'!BA472</f>
        <v>1.1150550027946517E-3</v>
      </c>
      <c r="BB248" s="301">
        <f>+'1次効果'!BB472</f>
        <v>9.7190448611502041E-5</v>
      </c>
      <c r="BC248" s="301">
        <f>+'1次効果'!BC472</f>
        <v>7.8299902284030155E-5</v>
      </c>
      <c r="BD248" s="301">
        <f>+'1次効果'!BD472</f>
        <v>2.826250438340603E-4</v>
      </c>
      <c r="BE248" s="301">
        <f>+'1次効果'!BE472</f>
        <v>8.4865330312595887E-5</v>
      </c>
      <c r="BF248" s="301">
        <f>+'1次効果'!BF472</f>
        <v>1.5766764813280508E-4</v>
      </c>
      <c r="BG248" s="301">
        <f>+'1次効果'!BG472</f>
        <v>1.675096154066925E-4</v>
      </c>
      <c r="BH248" s="301">
        <f>+'1次効果'!BH472</f>
        <v>8.3270175209340452E-5</v>
      </c>
      <c r="BI248" s="301">
        <f>+'1次効果'!BI472</f>
        <v>1.610299144493891E-4</v>
      </c>
      <c r="BJ248" s="301">
        <f>+'1次効果'!BJ472</f>
        <v>3.9999312301485554E-4</v>
      </c>
      <c r="BK248" s="301">
        <f>+'1次効果'!BK472</f>
        <v>9.3717347219582619E-4</v>
      </c>
      <c r="BL248" s="301">
        <f>+'1次効果'!BL472</f>
        <v>1.3005210939637241E-5</v>
      </c>
      <c r="BM248" s="301">
        <f>+'1次効果'!BM472</f>
        <v>1.5635957198119758E-4</v>
      </c>
      <c r="BN248" s="301">
        <f>+'1次効果'!BN472</f>
        <v>1.9048918233230579E-4</v>
      </c>
      <c r="BO248" s="301">
        <f>+'1次効果'!BO472</f>
        <v>1.5473573660697103E-4</v>
      </c>
      <c r="BP248" s="301">
        <f>+'1次効果'!BP472</f>
        <v>1.2619276592560613E-4</v>
      </c>
      <c r="BQ248" s="301">
        <f>+'1次効果'!BQ472</f>
        <v>2.8035884316731264E-4</v>
      </c>
      <c r="BR248" s="301">
        <f>+'1次効果'!BR472</f>
        <v>8.2222892146008243E-4</v>
      </c>
      <c r="BS248" s="301">
        <f>+'1次効果'!BS472</f>
        <v>4.5519716657906674E-4</v>
      </c>
      <c r="BT248" s="301">
        <f>+'1次効果'!BT472</f>
        <v>7.50479733374768E-4</v>
      </c>
      <c r="BU248" s="301">
        <f>+'1次効果'!BU472</f>
        <v>8.4230726791447526E-4</v>
      </c>
      <c r="BV248" s="301">
        <f>+'1次効果'!BV472</f>
        <v>2.2390502569636524E-3</v>
      </c>
      <c r="BW248" s="301">
        <f>+'1次効果'!BW472</f>
        <v>1.5028741988259891E-4</v>
      </c>
      <c r="BX248" s="301">
        <f>+'1次効果'!BX472</f>
        <v>5.6016664616114076E-5</v>
      </c>
      <c r="BY248" s="301">
        <f>+'1次効果'!BY472</f>
        <v>3.1713360433335169E-4</v>
      </c>
      <c r="BZ248" s="301">
        <f>+'1次効果'!BZ472</f>
        <v>3.6471981280074723E-4</v>
      </c>
      <c r="CA248" s="301">
        <f>+'1次効果'!CA472</f>
        <v>1.9738217530574736E-4</v>
      </c>
      <c r="CB248" s="301">
        <f>+'1次効果'!CB472</f>
        <v>2.4619934954162818E-4</v>
      </c>
      <c r="CC248" s="301">
        <f>+'1次効果'!CC472</f>
        <v>1.1364456531856647E-4</v>
      </c>
      <c r="CD248" s="301">
        <f>+'1次効果'!CD472</f>
        <v>2.4370324243395665E-4</v>
      </c>
      <c r="CE248" s="301">
        <f>+'1次効果'!CE472</f>
        <v>2.3125359084870387E-4</v>
      </c>
      <c r="CF248" s="301">
        <f>+'1次効果'!CF472</f>
        <v>2.0209759422917573E-4</v>
      </c>
      <c r="CG248" s="301">
        <f>+'1次効果'!CG472</f>
        <v>9.9785749597590314E-4</v>
      </c>
      <c r="CH248" s="301">
        <f>+'1次効果'!CH472</f>
        <v>9.9370318111172595E-4</v>
      </c>
      <c r="CI248" s="301">
        <f>+'1次効果'!CI472</f>
        <v>6.5300694557024366E-4</v>
      </c>
      <c r="CJ248" s="301">
        <f>+'1次効果'!CJ472</f>
        <v>6.0138714383603531E-4</v>
      </c>
      <c r="CK248" s="301">
        <f>+'1次効果'!CK472</f>
        <v>9.7941786346733735E-4</v>
      </c>
      <c r="CL248" s="301">
        <f>+'1次効果'!CL472</f>
        <v>8.888529044894249E-3</v>
      </c>
      <c r="CM248" s="301">
        <f>+'1次効果'!CM472</f>
        <v>5.7668987926769719E-4</v>
      </c>
      <c r="CN248" s="301">
        <f>+'1次効果'!CN472</f>
        <v>4.3250987615191044E-4</v>
      </c>
      <c r="CO248" s="301">
        <f>+'1次効果'!CO472</f>
        <v>2.8929571727407126E-3</v>
      </c>
      <c r="CP248" s="301">
        <f>+'1次効果'!CP472</f>
        <v>3.0832527057472021E-4</v>
      </c>
      <c r="CQ248" s="301">
        <f>+'1次効果'!CQ472</f>
        <v>1.1256643746959563E-3</v>
      </c>
      <c r="CR248" s="301">
        <f>+'1次効果'!CR472</f>
        <v>6.4563425513859934E-4</v>
      </c>
      <c r="CS248" s="301">
        <f>+'1次効果'!CS472</f>
        <v>2.1937546832811065E-4</v>
      </c>
      <c r="CT248" s="301">
        <f>+'1次効果'!CT472</f>
        <v>1.9528265672210917E-3</v>
      </c>
      <c r="CU248" s="301">
        <f>+'1次効果'!CU472</f>
        <v>2.469467786159888E-4</v>
      </c>
      <c r="CV248" s="301">
        <f>+'1次効果'!CV472</f>
        <v>3.5503937294086782E-3</v>
      </c>
      <c r="CW248" s="301">
        <f>+'1次効果'!CW472</f>
        <v>2.4488068922707618E-4</v>
      </c>
      <c r="CX248" s="301">
        <f>+'1次効果'!CX472</f>
        <v>3.7906387115389936E-4</v>
      </c>
      <c r="CY248" s="301">
        <f>+'1次効果'!CY472</f>
        <v>2.8661961582932498E-4</v>
      </c>
      <c r="CZ248" s="301">
        <f>+'1次効果'!CZ472</f>
        <v>1.6949340500519179E-4</v>
      </c>
      <c r="DA248" s="301">
        <f>+'1次効果'!DA472</f>
        <v>2.3247881594469865E-4</v>
      </c>
      <c r="DB248" s="301">
        <f>+'1次効果'!DB472</f>
        <v>5.8121267827517572E-4</v>
      </c>
      <c r="DC248" s="301">
        <f>+'1次効果'!DC472</f>
        <v>9.2088336985981264E-5</v>
      </c>
      <c r="DD248" s="301">
        <f>+'1次効果'!DD472</f>
        <v>2.6036300611735603E-4</v>
      </c>
      <c r="DE248" s="301">
        <f>+'1次効果'!DE472</f>
        <v>1.7446179877790766E-4</v>
      </c>
      <c r="DF248" s="302">
        <f>+'1次効果'!DF472</f>
        <v>1.5717578753429674E-4</v>
      </c>
    </row>
    <row r="249" spans="2:110" s="153" customFormat="1">
      <c r="B249" s="340" t="str">
        <f t="shared" ref="B249:C249" si="131">B132</f>
        <v>201</v>
      </c>
      <c r="C249" s="370" t="str">
        <f t="shared" si="131"/>
        <v>化学肥料</v>
      </c>
      <c r="D249" s="300">
        <f>+'1次効果'!D473</f>
        <v>1.2780146542596844E-4</v>
      </c>
      <c r="E249" s="301">
        <f>+'1次効果'!E473</f>
        <v>2.5907798284541498E-6</v>
      </c>
      <c r="F249" s="301">
        <f>+'1次効果'!F473</f>
        <v>1.2718495277618618E-5</v>
      </c>
      <c r="G249" s="301">
        <f>+'1次効果'!G473</f>
        <v>-4.0101951837952743E-7</v>
      </c>
      <c r="H249" s="301">
        <f>+'1次効果'!H473</f>
        <v>8.8339800330029498E-8</v>
      </c>
      <c r="I249" s="301">
        <f>+'1次効果'!I473</f>
        <v>0</v>
      </c>
      <c r="J249" s="301">
        <f>+'1次効果'!J473</f>
        <v>3.2257022965631479E-8</v>
      </c>
      <c r="K249" s="301">
        <f>+'1次効果'!K473</f>
        <v>3.3688780709175699E-6</v>
      </c>
      <c r="L249" s="301">
        <f>+'1次効果'!L473</f>
        <v>4.5102857523583752E-6</v>
      </c>
      <c r="M249" s="301">
        <f>+'1次効果'!M473</f>
        <v>6.2649693002029569E-6</v>
      </c>
      <c r="N249" s="301">
        <f>+'1次効果'!N473</f>
        <v>0</v>
      </c>
      <c r="O249" s="301">
        <f>+'1次効果'!O473</f>
        <v>6.9495764261290954E-7</v>
      </c>
      <c r="P249" s="301">
        <f>+'1次効果'!P473</f>
        <v>1.7619483107717507E-7</v>
      </c>
      <c r="Q249" s="301">
        <f>+'1次効果'!Q473</f>
        <v>-3.360119280595297E-7</v>
      </c>
      <c r="R249" s="301">
        <f>+'1次効果'!R473</f>
        <v>3.6751529318065937E-8</v>
      </c>
      <c r="S249" s="301">
        <f>+'1次効果'!S473</f>
        <v>-2.6714983998760397E-8</v>
      </c>
      <c r="T249" s="301">
        <f>+'1次効果'!T473</f>
        <v>7.50091859757091E-8</v>
      </c>
      <c r="U249" s="301">
        <f>+'1次効果'!U473</f>
        <v>4.726920617880414E-8</v>
      </c>
      <c r="V249" s="301">
        <f>+'1次効果'!V473</f>
        <v>1.0003109908452696</v>
      </c>
      <c r="W249" s="301">
        <f>+'1次効果'!W473</f>
        <v>1.7978405304100425E-5</v>
      </c>
      <c r="X249" s="301">
        <f>+'1次効果'!X473</f>
        <v>1.0818905620890495E-7</v>
      </c>
      <c r="Y249" s="301">
        <f>+'1次効果'!Y473</f>
        <v>2.0623614832615791E-5</v>
      </c>
      <c r="Z249" s="301">
        <f>+'1次効果'!Z473</f>
        <v>8.3635381295980004E-6</v>
      </c>
      <c r="AA249" s="301">
        <f>+'1次効果'!AA473</f>
        <v>2.9148004489430411E-6</v>
      </c>
      <c r="AB249" s="301">
        <f>+'1次効果'!AB473</f>
        <v>5.4309399355444428E-6</v>
      </c>
      <c r="AC249" s="301">
        <f>+'1次効果'!AC473</f>
        <v>8.7635247277490944E-6</v>
      </c>
      <c r="AD249" s="301">
        <f>+'1次効果'!AD473</f>
        <v>2.5604933552108197E-8</v>
      </c>
      <c r="AE249" s="301">
        <f>+'1次効果'!AE473</f>
        <v>7.2237435192437233E-8</v>
      </c>
      <c r="AF249" s="301">
        <f>+'1次効果'!AF473</f>
        <v>1.9076021147969865E-7</v>
      </c>
      <c r="AG249" s="301">
        <f>+'1次効果'!AG473</f>
        <v>2.0298875513355077E-6</v>
      </c>
      <c r="AH249" s="301">
        <f>+'1次効果'!AH473</f>
        <v>1.8122949758372788E-6</v>
      </c>
      <c r="AI249" s="301">
        <f>+'1次効果'!AI473</f>
        <v>-4.6268972411514498E-9</v>
      </c>
      <c r="AJ249" s="301">
        <f>+'1次効果'!AJ473</f>
        <v>-5.2179174409663987E-8</v>
      </c>
      <c r="AK249" s="301">
        <f>+'1次効果'!AK473</f>
        <v>-5.6817178327132524E-7</v>
      </c>
      <c r="AL249" s="301">
        <f>+'1次効果'!AL473</f>
        <v>8.5932551249264196E-7</v>
      </c>
      <c r="AM249" s="301">
        <f>+'1次効果'!AM473</f>
        <v>-3.5331799514569035E-8</v>
      </c>
      <c r="AN249" s="301">
        <f>+'1次効果'!AN473</f>
        <v>2.4616963381864295E-6</v>
      </c>
      <c r="AO249" s="301">
        <f>+'1次効果'!AO473</f>
        <v>-2.4114757482491459E-7</v>
      </c>
      <c r="AP249" s="301">
        <f>+'1次効果'!AP473</f>
        <v>8.2220734415387879E-9</v>
      </c>
      <c r="AQ249" s="301">
        <f>+'1次効果'!AQ473</f>
        <v>-2.0740310639533691E-6</v>
      </c>
      <c r="AR249" s="301">
        <f>+'1次効果'!AR473</f>
        <v>-2.9368114059321929E-7</v>
      </c>
      <c r="AS249" s="301">
        <f>+'1次効果'!AS473</f>
        <v>2.8395527090723025E-8</v>
      </c>
      <c r="AT249" s="301">
        <f>+'1次効果'!AT473</f>
        <v>2.5557853020616169E-8</v>
      </c>
      <c r="AU249" s="301">
        <f>+'1次効果'!AU473</f>
        <v>3.788309919479767E-8</v>
      </c>
      <c r="AV249" s="301">
        <f>+'1次効果'!AV473</f>
        <v>1.8675892029011629E-7</v>
      </c>
      <c r="AW249" s="301">
        <f>+'1次効果'!AW473</f>
        <v>4.5551817654094784E-8</v>
      </c>
      <c r="AX249" s="301">
        <f>+'1次効果'!AX473</f>
        <v>1.2877909256987875E-7</v>
      </c>
      <c r="AY249" s="301">
        <f>+'1次効果'!AY473</f>
        <v>6.8661706262536143E-8</v>
      </c>
      <c r="AZ249" s="301">
        <f>+'1次効果'!AZ473</f>
        <v>3.0220266035055359E-8</v>
      </c>
      <c r="BA249" s="301">
        <f>+'1次効果'!BA473</f>
        <v>4.8369734036422473E-8</v>
      </c>
      <c r="BB249" s="301">
        <f>+'1次効果'!BB473</f>
        <v>1.787210359204909E-8</v>
      </c>
      <c r="BC249" s="301">
        <f>+'1次効果'!BC473</f>
        <v>1.5671001701509472E-6</v>
      </c>
      <c r="BD249" s="301">
        <f>+'1次効果'!BD473</f>
        <v>2.4458530784676678E-8</v>
      </c>
      <c r="BE249" s="301">
        <f>+'1次効果'!BE473</f>
        <v>1.6930832745418293E-8</v>
      </c>
      <c r="BF249" s="301">
        <f>+'1次効果'!BF473</f>
        <v>1.3768248946630098E-8</v>
      </c>
      <c r="BG249" s="301">
        <f>+'1次効果'!BG473</f>
        <v>1.7734375398797239E-8</v>
      </c>
      <c r="BH249" s="301">
        <f>+'1次効果'!BH473</f>
        <v>1.7783140324580547E-8</v>
      </c>
      <c r="BI249" s="301">
        <f>+'1次効果'!BI473</f>
        <v>4.0039487652708169E-8</v>
      </c>
      <c r="BJ249" s="301">
        <f>+'1次効果'!BJ473</f>
        <v>1.8758829276544367E-8</v>
      </c>
      <c r="BK249" s="301">
        <f>+'1次効果'!BK473</f>
        <v>1.7090785231397601E-7</v>
      </c>
      <c r="BL249" s="301">
        <f>+'1次効果'!BL473</f>
        <v>-1.2003373147325422E-5</v>
      </c>
      <c r="BM249" s="301">
        <f>+'1次効果'!BM473</f>
        <v>5.0899482831528955E-8</v>
      </c>
      <c r="BN249" s="301">
        <f>+'1次効果'!BN473</f>
        <v>3.4270063057305186E-8</v>
      </c>
      <c r="BO249" s="301">
        <f>+'1次効果'!BO473</f>
        <v>1.078608216607965E-6</v>
      </c>
      <c r="BP249" s="301">
        <f>+'1次効果'!BP473</f>
        <v>1.0000656831450219E-6</v>
      </c>
      <c r="BQ249" s="301">
        <f>+'1次効果'!BQ473</f>
        <v>4.2029985378733234E-7</v>
      </c>
      <c r="BR249" s="301">
        <f>+'1次効果'!BR473</f>
        <v>4.6341501893886231E-7</v>
      </c>
      <c r="BS249" s="301">
        <f>+'1次効果'!BS473</f>
        <v>7.2650935433938866E-8</v>
      </c>
      <c r="BT249" s="301">
        <f>+'1次効果'!BT473</f>
        <v>7.9713204994701474E-8</v>
      </c>
      <c r="BU249" s="301">
        <f>+'1次効果'!BU473</f>
        <v>2.7274039434110651E-8</v>
      </c>
      <c r="BV249" s="301">
        <f>+'1次効果'!BV473</f>
        <v>1.9170513380370558E-8</v>
      </c>
      <c r="BW249" s="301">
        <f>+'1次効果'!BW473</f>
        <v>9.8321579391113285E-9</v>
      </c>
      <c r="BX249" s="301">
        <f>+'1次効果'!BX473</f>
        <v>4.1981489004378822E-9</v>
      </c>
      <c r="BY249" s="301">
        <f>+'1次効果'!BY473</f>
        <v>6.8855212784067223E-9</v>
      </c>
      <c r="BZ249" s="301">
        <f>+'1次効果'!BZ473</f>
        <v>3.2889138372472755E-8</v>
      </c>
      <c r="CA249" s="301">
        <f>+'1次効果'!CA473</f>
        <v>-1.2531802537219985E-8</v>
      </c>
      <c r="CB249" s="301">
        <f>+'1次効果'!CB473</f>
        <v>2.1885248554689346E-8</v>
      </c>
      <c r="CC249" s="301">
        <f>+'1次効果'!CC473</f>
        <v>1.0213230297392823E-8</v>
      </c>
      <c r="CD249" s="301">
        <f>+'1次効果'!CD473</f>
        <v>1.2419484084456144E-8</v>
      </c>
      <c r="CE249" s="301">
        <f>+'1次効果'!CE473</f>
        <v>3.0371994475810356E-8</v>
      </c>
      <c r="CF249" s="301">
        <f>+'1次効果'!CF473</f>
        <v>2.2253944670560995E-8</v>
      </c>
      <c r="CG249" s="301">
        <f>+'1次効果'!CG473</f>
        <v>5.2300999052914511E-9</v>
      </c>
      <c r="CH249" s="301">
        <f>+'1次効果'!CH473</f>
        <v>1.689130774809358E-8</v>
      </c>
      <c r="CI249" s="301">
        <f>+'1次効果'!CI473</f>
        <v>3.3569145290292191E-8</v>
      </c>
      <c r="CJ249" s="301">
        <f>+'1次効果'!CJ473</f>
        <v>6.7130545668471829E-9</v>
      </c>
      <c r="CK249" s="301">
        <f>+'1次効果'!CK473</f>
        <v>1.6466890486518505E-8</v>
      </c>
      <c r="CL249" s="301">
        <f>+'1次効果'!CL473</f>
        <v>4.1754073516930647E-8</v>
      </c>
      <c r="CM249" s="301">
        <f>+'1次効果'!CM473</f>
        <v>1.7019023753218208E-8</v>
      </c>
      <c r="CN249" s="301">
        <f>+'1次効果'!CN473</f>
        <v>1.1363042752198368E-7</v>
      </c>
      <c r="CO249" s="301">
        <f>+'1次効果'!CO473</f>
        <v>6.4970410130874873E-8</v>
      </c>
      <c r="CP249" s="301">
        <f>+'1次効果'!CP473</f>
        <v>8.0968789805606529E-8</v>
      </c>
      <c r="CQ249" s="301">
        <f>+'1次効果'!CQ473</f>
        <v>1.3554964476422243E-7</v>
      </c>
      <c r="CR249" s="301">
        <f>+'1次効果'!CR473</f>
        <v>1.1674369337110361E-7</v>
      </c>
      <c r="CS249" s="301">
        <f>+'1次効果'!CS473</f>
        <v>2.0227630084012712E-7</v>
      </c>
      <c r="CT249" s="301">
        <f>+'1次効果'!CT473</f>
        <v>5.1998211468479422E-8</v>
      </c>
      <c r="CU249" s="301">
        <f>+'1次効果'!CU473</f>
        <v>1.7745373907310043E-8</v>
      </c>
      <c r="CV249" s="301">
        <f>+'1次効果'!CV473</f>
        <v>1.9906764457920806E-7</v>
      </c>
      <c r="CW249" s="301">
        <f>+'1次効果'!CW473</f>
        <v>2.5159200935857667E-8</v>
      </c>
      <c r="CX249" s="301">
        <f>+'1次効果'!CX473</f>
        <v>1.0124529246000378E-8</v>
      </c>
      <c r="CY249" s="301">
        <f>+'1次効果'!CY473</f>
        <v>8.8174295921473073E-7</v>
      </c>
      <c r="CZ249" s="301">
        <f>+'1次効果'!CZ473</f>
        <v>9.0999923249418151E-7</v>
      </c>
      <c r="DA249" s="301">
        <f>+'1次効果'!DA473</f>
        <v>4.6544932141982491E-8</v>
      </c>
      <c r="DB249" s="301">
        <f>+'1次効果'!DB473</f>
        <v>8.7678180894722931E-7</v>
      </c>
      <c r="DC249" s="301">
        <f>+'1次効果'!DC473</f>
        <v>1.7350472302251074E-7</v>
      </c>
      <c r="DD249" s="301">
        <f>+'1次効果'!DD473</f>
        <v>1.779995007174418E-6</v>
      </c>
      <c r="DE249" s="301">
        <f>+'1次効果'!DE473</f>
        <v>2.7135705723823311E-8</v>
      </c>
      <c r="DF249" s="302">
        <f>+'1次効果'!DF473</f>
        <v>2.7990838574101861E-6</v>
      </c>
    </row>
    <row r="250" spans="2:110" s="153" customFormat="1">
      <c r="B250" s="340" t="str">
        <f t="shared" ref="B250:C250" si="132">B133</f>
        <v>202</v>
      </c>
      <c r="C250" s="370" t="str">
        <f t="shared" si="132"/>
        <v>無機化学工業製品</v>
      </c>
      <c r="D250" s="300">
        <f>+'1次効果'!D474</f>
        <v>4.323748169475688E-4</v>
      </c>
      <c r="E250" s="301">
        <f>+'1次効果'!E474</f>
        <v>1.6977102176506088E-4</v>
      </c>
      <c r="F250" s="301">
        <f>+'1次効果'!F474</f>
        <v>5.0531734289352251E-5</v>
      </c>
      <c r="G250" s="301">
        <f>+'1次効果'!G474</f>
        <v>2.8476150060065783E-5</v>
      </c>
      <c r="H250" s="301">
        <f>+'1次効果'!H474</f>
        <v>4.6739088884494544E-4</v>
      </c>
      <c r="I250" s="301">
        <f>+'1次効果'!I474</f>
        <v>0</v>
      </c>
      <c r="J250" s="301">
        <f>+'1次効果'!J474</f>
        <v>9.4529292095964972E-5</v>
      </c>
      <c r="K250" s="301">
        <f>+'1次効果'!K474</f>
        <v>9.3450330530017538E-4</v>
      </c>
      <c r="L250" s="301">
        <f>+'1次効果'!L474</f>
        <v>1.3422082972020669E-3</v>
      </c>
      <c r="M250" s="301">
        <f>+'1次効果'!M474</f>
        <v>6.6870630694301119E-4</v>
      </c>
      <c r="N250" s="301">
        <f>+'1次効果'!N474</f>
        <v>0</v>
      </c>
      <c r="O250" s="301">
        <f>+'1次効果'!O474</f>
        <v>6.7299549465753674E-4</v>
      </c>
      <c r="P250" s="301">
        <f>+'1次効果'!P474</f>
        <v>4.2805620065615609E-4</v>
      </c>
      <c r="Q250" s="301">
        <f>+'1次効果'!Q474</f>
        <v>1.7253305110651545E-4</v>
      </c>
      <c r="R250" s="301">
        <f>+'1次効果'!R474</f>
        <v>3.0363218872075714E-4</v>
      </c>
      <c r="S250" s="301">
        <f>+'1次効果'!S474</f>
        <v>4.9684844826869828E-3</v>
      </c>
      <c r="T250" s="301">
        <f>+'1次効果'!T474</f>
        <v>6.3920571301592604E-4</v>
      </c>
      <c r="U250" s="301">
        <f>+'1次効果'!U474</f>
        <v>1.8115092516261363E-4</v>
      </c>
      <c r="V250" s="301">
        <f>+'1次効果'!V474</f>
        <v>3.2573122799330755E-3</v>
      </c>
      <c r="W250" s="301">
        <f>+'1次効果'!W474</f>
        <v>1.0328918043111743</v>
      </c>
      <c r="X250" s="301">
        <f>+'1次効果'!X474</f>
        <v>1.7736427073268871E-3</v>
      </c>
      <c r="Y250" s="301">
        <f>+'1次効果'!Y474</f>
        <v>8.4700411092382515E-3</v>
      </c>
      <c r="Z250" s="301">
        <f>+'1次効果'!Z474</f>
        <v>5.2418544914418861E-3</v>
      </c>
      <c r="AA250" s="301">
        <f>+'1次効果'!AA474</f>
        <v>1.0937302817277617E-2</v>
      </c>
      <c r="AB250" s="301">
        <f>+'1次効果'!AB474</f>
        <v>8.8443509914451577E-3</v>
      </c>
      <c r="AC250" s="301">
        <f>+'1次効果'!AC474</f>
        <v>1.1487344836255955E-2</v>
      </c>
      <c r="AD250" s="301">
        <f>+'1次効果'!AD474</f>
        <v>2.027371732882345E-5</v>
      </c>
      <c r="AE250" s="301">
        <f>+'1次効果'!AE474</f>
        <v>1.4900040866192723E-4</v>
      </c>
      <c r="AF250" s="301">
        <f>+'1次効果'!AF474</f>
        <v>1.1373766121723608E-3</v>
      </c>
      <c r="AG250" s="301">
        <f>+'1次効果'!AG474</f>
        <v>6.3210110785107037E-3</v>
      </c>
      <c r="AH250" s="301">
        <f>+'1次効果'!AH474</f>
        <v>3.0294672692360228E-5</v>
      </c>
      <c r="AI250" s="301">
        <f>+'1次効果'!AI474</f>
        <v>4.6358812145761699E-3</v>
      </c>
      <c r="AJ250" s="301">
        <f>+'1次効果'!AJ474</f>
        <v>3.9387741331400053E-4</v>
      </c>
      <c r="AK250" s="301">
        <f>+'1次効果'!AK474</f>
        <v>6.2257385976200634E-3</v>
      </c>
      <c r="AL250" s="301">
        <f>+'1次効果'!AL474</f>
        <v>8.9703689005281263E-4</v>
      </c>
      <c r="AM250" s="301">
        <f>+'1次効果'!AM474</f>
        <v>-5.3189900283841306E-4</v>
      </c>
      <c r="AN250" s="301">
        <f>+'1次効果'!AN474</f>
        <v>1.5606733163768881E-3</v>
      </c>
      <c r="AO250" s="301">
        <f>+'1次効果'!AO474</f>
        <v>-2.4221328665911359E-4</v>
      </c>
      <c r="AP250" s="301">
        <f>+'1次効果'!AP474</f>
        <v>6.9024010329988609E-5</v>
      </c>
      <c r="AQ250" s="301">
        <f>+'1次効果'!AQ474</f>
        <v>2.2319700453705084E-3</v>
      </c>
      <c r="AR250" s="301">
        <f>+'1次効果'!AR474</f>
        <v>1.5482437496016743E-3</v>
      </c>
      <c r="AS250" s="301">
        <f>+'1次効果'!AS474</f>
        <v>9.1006629094550083E-4</v>
      </c>
      <c r="AT250" s="301">
        <f>+'1次効果'!AT474</f>
        <v>3.6894780726169456E-4</v>
      </c>
      <c r="AU250" s="301">
        <f>+'1次効果'!AU474</f>
        <v>5.9081108180538951E-4</v>
      </c>
      <c r="AV250" s="301">
        <f>+'1次効果'!AV474</f>
        <v>1.9108171386138752E-4</v>
      </c>
      <c r="AW250" s="301">
        <f>+'1次効果'!AW474</f>
        <v>4.0736781967292492E-4</v>
      </c>
      <c r="AX250" s="301">
        <f>+'1次効果'!AX474</f>
        <v>3.5608550110733544E-3</v>
      </c>
      <c r="AY250" s="301">
        <f>+'1次効果'!AY474</f>
        <v>8.7061331070497402E-4</v>
      </c>
      <c r="AZ250" s="301">
        <f>+'1次効果'!AZ474</f>
        <v>3.1459308480399608E-4</v>
      </c>
      <c r="BA250" s="301">
        <f>+'1次効果'!BA474</f>
        <v>1.1263329014790534E-3</v>
      </c>
      <c r="BB250" s="301">
        <f>+'1次効果'!BB474</f>
        <v>1.8426866701152622E-4</v>
      </c>
      <c r="BC250" s="301">
        <f>+'1次効果'!BC474</f>
        <v>4.0715401181498209E-3</v>
      </c>
      <c r="BD250" s="301">
        <f>+'1次効果'!BD474</f>
        <v>5.9300292933112207E-4</v>
      </c>
      <c r="BE250" s="301">
        <f>+'1次効果'!BE474</f>
        <v>2.99406531994099E-4</v>
      </c>
      <c r="BF250" s="301">
        <f>+'1次効果'!BF474</f>
        <v>8.2425751459562949E-5</v>
      </c>
      <c r="BG250" s="301">
        <f>+'1次効果'!BG474</f>
        <v>6.3628033067929384E-5</v>
      </c>
      <c r="BH250" s="301">
        <f>+'1次効果'!BH474</f>
        <v>1.0410131891157214E-4</v>
      </c>
      <c r="BI250" s="301">
        <f>+'1次効果'!BI474</f>
        <v>7.9972411105924126E-4</v>
      </c>
      <c r="BJ250" s="301">
        <f>+'1次効果'!BJ474</f>
        <v>1.5603603561508217E-4</v>
      </c>
      <c r="BK250" s="301">
        <f>+'1次効果'!BK474</f>
        <v>1.0445206059242261E-3</v>
      </c>
      <c r="BL250" s="301">
        <f>+'1次効果'!BL474</f>
        <v>3.7912661458102672E-4</v>
      </c>
      <c r="BM250" s="301">
        <f>+'1次効果'!BM474</f>
        <v>9.633905894384083E-5</v>
      </c>
      <c r="BN250" s="301">
        <f>+'1次効果'!BN474</f>
        <v>1.8764950461456993E-4</v>
      </c>
      <c r="BO250" s="301">
        <f>+'1次効果'!BO474</f>
        <v>2.557913820715433E-4</v>
      </c>
      <c r="BP250" s="301">
        <f>+'1次効果'!BP474</f>
        <v>2.4392395217358849E-4</v>
      </c>
      <c r="BQ250" s="301">
        <f>+'1次効果'!BQ474</f>
        <v>5.8014807569674677E-5</v>
      </c>
      <c r="BR250" s="301">
        <f>+'1次効果'!BR474</f>
        <v>6.0385598369918934E-5</v>
      </c>
      <c r="BS250" s="301">
        <f>+'1次効果'!BS474</f>
        <v>2.2166929500682673E-3</v>
      </c>
      <c r="BT250" s="301">
        <f>+'1次効果'!BT474</f>
        <v>1.7622413763085625E-3</v>
      </c>
      <c r="BU250" s="301">
        <f>+'1次効果'!BU474</f>
        <v>2.1895463758429912E-5</v>
      </c>
      <c r="BV250" s="301">
        <f>+'1次効果'!BV474</f>
        <v>2.3185744462283502E-5</v>
      </c>
      <c r="BW250" s="301">
        <f>+'1次効果'!BW474</f>
        <v>5.1141369090147179E-6</v>
      </c>
      <c r="BX250" s="301">
        <f>+'1次効果'!BX474</f>
        <v>2.648868438669966E-6</v>
      </c>
      <c r="BY250" s="301">
        <f>+'1次効果'!BY474</f>
        <v>1.0639843853916867E-5</v>
      </c>
      <c r="BZ250" s="301">
        <f>+'1次効果'!BZ474</f>
        <v>1.5802088585162348E-4</v>
      </c>
      <c r="CA250" s="301">
        <f>+'1次効果'!CA474</f>
        <v>3.6358835875633425E-5</v>
      </c>
      <c r="CB250" s="301">
        <f>+'1次効果'!CB474</f>
        <v>3.6492288769691802E-5</v>
      </c>
      <c r="CC250" s="301">
        <f>+'1次効果'!CC474</f>
        <v>6.1231020744659798E-5</v>
      </c>
      <c r="CD250" s="301">
        <f>+'1次効果'!CD474</f>
        <v>3.7018519033068115E-5</v>
      </c>
      <c r="CE250" s="301">
        <f>+'1次効果'!CE474</f>
        <v>2.8630825755432784E-4</v>
      </c>
      <c r="CF250" s="301">
        <f>+'1次効果'!CF474</f>
        <v>2.8723372888060932E-4</v>
      </c>
      <c r="CG250" s="301">
        <f>+'1次効果'!CG474</f>
        <v>1.6106007756812416E-5</v>
      </c>
      <c r="CH250" s="301">
        <f>+'1次効果'!CH474</f>
        <v>5.468498974555745E-5</v>
      </c>
      <c r="CI250" s="301">
        <f>+'1次効果'!CI474</f>
        <v>3.3954069202166147E-5</v>
      </c>
      <c r="CJ250" s="301">
        <f>+'1次効果'!CJ474</f>
        <v>1.6801326154343954E-5</v>
      </c>
      <c r="CK250" s="301">
        <f>+'1次効果'!CK474</f>
        <v>2.1388474175278282E-5</v>
      </c>
      <c r="CL250" s="301">
        <f>+'1次効果'!CL474</f>
        <v>1.0707739045439441E-4</v>
      </c>
      <c r="CM250" s="301">
        <f>+'1次効果'!CM474</f>
        <v>8.623055480127608E-5</v>
      </c>
      <c r="CN250" s="301">
        <f>+'1次効果'!CN474</f>
        <v>7.1265712710631224E-5</v>
      </c>
      <c r="CO250" s="301">
        <f>+'1次効果'!CO474</f>
        <v>1.3432826531430656E-3</v>
      </c>
      <c r="CP250" s="301">
        <f>+'1次効果'!CP474</f>
        <v>2.0989322578777029E-4</v>
      </c>
      <c r="CQ250" s="301">
        <f>+'1次効果'!CQ474</f>
        <v>4.8239722715811111E-3</v>
      </c>
      <c r="CR250" s="301">
        <f>+'1次効果'!CR474</f>
        <v>1.3198992642516469E-4</v>
      </c>
      <c r="CS250" s="301">
        <f>+'1次効果'!CS474</f>
        <v>1.2875657532323252E-4</v>
      </c>
      <c r="CT250" s="301">
        <f>+'1次効果'!CT474</f>
        <v>1.6726894703349411E-5</v>
      </c>
      <c r="CU250" s="301">
        <f>+'1次効果'!CU474</f>
        <v>3.3811778600988308E-5</v>
      </c>
      <c r="CV250" s="301">
        <f>+'1次効果'!CV474</f>
        <v>7.4944610937257075E-5</v>
      </c>
      <c r="CW250" s="301">
        <f>+'1次効果'!CW474</f>
        <v>1.557183619436143E-4</v>
      </c>
      <c r="CX250" s="301">
        <f>+'1次効果'!CX474</f>
        <v>1.4411264578082385E-5</v>
      </c>
      <c r="CY250" s="301">
        <f>+'1次効果'!CY474</f>
        <v>2.3073800275464495E-4</v>
      </c>
      <c r="CZ250" s="301">
        <f>+'1次効果'!CZ474</f>
        <v>2.1435401770879525E-4</v>
      </c>
      <c r="DA250" s="301">
        <f>+'1次効果'!DA474</f>
        <v>3.8860228582285062E-4</v>
      </c>
      <c r="DB250" s="301">
        <f>+'1次効果'!DB474</f>
        <v>5.2034683749240234E-4</v>
      </c>
      <c r="DC250" s="301">
        <f>+'1次効果'!DC474</f>
        <v>1.3082840582468139E-3</v>
      </c>
      <c r="DD250" s="301">
        <f>+'1次効果'!DD474</f>
        <v>1.1114753188857516E-4</v>
      </c>
      <c r="DE250" s="301">
        <f>+'1次効果'!DE474</f>
        <v>2.5224241210109111E-4</v>
      </c>
      <c r="DF250" s="302">
        <f>+'1次効果'!DF474</f>
        <v>2.8863493043165323E-4</v>
      </c>
    </row>
    <row r="251" spans="2:110" s="153" customFormat="1">
      <c r="B251" s="340" t="str">
        <f t="shared" ref="B251:C251" si="133">B134</f>
        <v>203</v>
      </c>
      <c r="C251" s="370" t="str">
        <f t="shared" si="133"/>
        <v>石油化学系基礎製品</v>
      </c>
      <c r="D251" s="300">
        <f>+'1次効果'!D475</f>
        <v>4.350041294735818E-5</v>
      </c>
      <c r="E251" s="301">
        <f>+'1次効果'!E475</f>
        <v>1.3488860131304431E-5</v>
      </c>
      <c r="F251" s="301">
        <f>+'1次効果'!F475</f>
        <v>2.7971121584819117E-5</v>
      </c>
      <c r="G251" s="301">
        <f>+'1次効果'!G475</f>
        <v>1.0805197763992252E-5</v>
      </c>
      <c r="H251" s="301">
        <f>+'1次効果'!H475</f>
        <v>3.0437512208746903E-5</v>
      </c>
      <c r="I251" s="301">
        <f>+'1次効果'!I475</f>
        <v>0</v>
      </c>
      <c r="J251" s="301">
        <f>+'1次効果'!J475</f>
        <v>6.2796995202504458E-5</v>
      </c>
      <c r="K251" s="301">
        <f>+'1次効果'!K475</f>
        <v>1.3727399212011104E-4</v>
      </c>
      <c r="L251" s="301">
        <f>+'1次効果'!L475</f>
        <v>1.4165470695354153E-4</v>
      </c>
      <c r="M251" s="301">
        <f>+'1次効果'!M475</f>
        <v>6.6568826376400228E-5</v>
      </c>
      <c r="N251" s="301">
        <f>+'1次効果'!N475</f>
        <v>0</v>
      </c>
      <c r="O251" s="301">
        <f>+'1次効果'!O475</f>
        <v>6.8200838679221317E-4</v>
      </c>
      <c r="P251" s="301">
        <f>+'1次効果'!P475</f>
        <v>6.9852383385185315E-5</v>
      </c>
      <c r="Q251" s="301">
        <f>+'1次効果'!Q475</f>
        <v>2.4353923427558033E-4</v>
      </c>
      <c r="R251" s="301">
        <f>+'1次効果'!R475</f>
        <v>1.1747841660884027E-4</v>
      </c>
      <c r="S251" s="301">
        <f>+'1次効果'!S475</f>
        <v>1.2351984826595788E-3</v>
      </c>
      <c r="T251" s="301">
        <f>+'1次効果'!T475</f>
        <v>5.489258895607004E-4</v>
      </c>
      <c r="U251" s="301">
        <f>+'1次効果'!U475</f>
        <v>1.6838833892939697E-4</v>
      </c>
      <c r="V251" s="301">
        <f>+'1次効果'!V475</f>
        <v>3.817850997218718E-3</v>
      </c>
      <c r="W251" s="301">
        <f>+'1次効果'!W475</f>
        <v>1.2026711817835697E-2</v>
      </c>
      <c r="X251" s="301">
        <f>+'1次効果'!X475</f>
        <v>1.1112443790296056</v>
      </c>
      <c r="Y251" s="301">
        <f>+'1次効果'!Y475</f>
        <v>0.17698381033839994</v>
      </c>
      <c r="Z251" s="301">
        <f>+'1次効果'!Z475</f>
        <v>0.23711538889818939</v>
      </c>
      <c r="AA251" s="301">
        <f>+'1次効果'!AA475</f>
        <v>1.2766087416091983E-2</v>
      </c>
      <c r="AB251" s="301">
        <f>+'1次効果'!AB475</f>
        <v>3.4043100656777035E-3</v>
      </c>
      <c r="AC251" s="301">
        <f>+'1次効果'!AC475</f>
        <v>1.276569212710256E-2</v>
      </c>
      <c r="AD251" s="301">
        <f>+'1次効果'!AD475</f>
        <v>1.4258015540721377E-4</v>
      </c>
      <c r="AE251" s="301">
        <f>+'1次効果'!AE475</f>
        <v>1.8380439487684913E-4</v>
      </c>
      <c r="AF251" s="301">
        <f>+'1次効果'!AF475</f>
        <v>5.1425472202905427E-3</v>
      </c>
      <c r="AG251" s="301">
        <f>+'1次効果'!AG475</f>
        <v>3.7067925796399493E-3</v>
      </c>
      <c r="AH251" s="301">
        <f>+'1次効果'!AH475</f>
        <v>8.968859313632639E-5</v>
      </c>
      <c r="AI251" s="301">
        <f>+'1次効果'!AI475</f>
        <v>1.0898028678498707E-3</v>
      </c>
      <c r="AJ251" s="301">
        <f>+'1次効果'!AJ475</f>
        <v>3.6701169350720398E-5</v>
      </c>
      <c r="AK251" s="301">
        <f>+'1次効果'!AK475</f>
        <v>1.4561338609157262E-4</v>
      </c>
      <c r="AL251" s="301">
        <f>+'1次効果'!AL475</f>
        <v>1.6961177709582274E-3</v>
      </c>
      <c r="AM251" s="301">
        <f>+'1次効果'!AM475</f>
        <v>-9.7003826229493208E-6</v>
      </c>
      <c r="AN251" s="301">
        <f>+'1次効果'!AN475</f>
        <v>2.5113295868216274E-5</v>
      </c>
      <c r="AO251" s="301">
        <f>+'1次効果'!AO475</f>
        <v>1.0239330113248563E-5</v>
      </c>
      <c r="AP251" s="301">
        <f>+'1次効果'!AP475</f>
        <v>2.7612953601522544E-6</v>
      </c>
      <c r="AQ251" s="301">
        <f>+'1次効果'!AQ475</f>
        <v>4.116811830117676E-5</v>
      </c>
      <c r="AR251" s="301">
        <f>+'1次効果'!AR475</f>
        <v>1.058306111840406E-3</v>
      </c>
      <c r="AS251" s="301">
        <f>+'1次効果'!AS475</f>
        <v>3.5837951358835951E-5</v>
      </c>
      <c r="AT251" s="301">
        <f>+'1次効果'!AT475</f>
        <v>4.1318720454662108E-5</v>
      </c>
      <c r="AU251" s="301">
        <f>+'1次効果'!AU475</f>
        <v>7.2331605946409594E-5</v>
      </c>
      <c r="AV251" s="301">
        <f>+'1次効果'!AV475</f>
        <v>2.0798439301170185E-5</v>
      </c>
      <c r="AW251" s="301">
        <f>+'1次効果'!AW475</f>
        <v>1.9881502447903878E-4</v>
      </c>
      <c r="AX251" s="301">
        <f>+'1次効果'!AX475</f>
        <v>5.8164615226903333E-4</v>
      </c>
      <c r="AY251" s="301">
        <f>+'1次効果'!AY475</f>
        <v>2.8506149427672515E-4</v>
      </c>
      <c r="AZ251" s="301">
        <f>+'1次効果'!AZ475</f>
        <v>2.532237762406158E-4</v>
      </c>
      <c r="BA251" s="301">
        <f>+'1次効果'!BA475</f>
        <v>3.0749806394187774E-4</v>
      </c>
      <c r="BB251" s="301">
        <f>+'1次効果'!BB475</f>
        <v>8.0737679687711641E-5</v>
      </c>
      <c r="BC251" s="301">
        <f>+'1次効果'!BC475</f>
        <v>3.8764773959806001E-4</v>
      </c>
      <c r="BD251" s="301">
        <f>+'1次効果'!BD475</f>
        <v>5.6270677710816768E-5</v>
      </c>
      <c r="BE251" s="301">
        <f>+'1次効果'!BE475</f>
        <v>7.3878796615879408E-5</v>
      </c>
      <c r="BF251" s="301">
        <f>+'1次効果'!BF475</f>
        <v>5.5985260939719234E-5</v>
      </c>
      <c r="BG251" s="301">
        <f>+'1次効果'!BG475</f>
        <v>5.7230014567848819E-5</v>
      </c>
      <c r="BH251" s="301">
        <f>+'1次効果'!BH475</f>
        <v>1.3937295676145269E-4</v>
      </c>
      <c r="BI251" s="301">
        <f>+'1次効果'!BI475</f>
        <v>7.5548876119007355E-5</v>
      </c>
      <c r="BJ251" s="301">
        <f>+'1次効果'!BJ475</f>
        <v>2.3271252078949604E-5</v>
      </c>
      <c r="BK251" s="301">
        <f>+'1次効果'!BK475</f>
        <v>5.2461957701338893E-4</v>
      </c>
      <c r="BL251" s="301">
        <f>+'1次効果'!BL475</f>
        <v>1.5131942206518874E-5</v>
      </c>
      <c r="BM251" s="301">
        <f>+'1次効果'!BM475</f>
        <v>2.4188675310084026E-5</v>
      </c>
      <c r="BN251" s="301">
        <f>+'1次効果'!BN475</f>
        <v>3.7624054178443576E-5</v>
      </c>
      <c r="BO251" s="301">
        <f>+'1次効果'!BO475</f>
        <v>2.1553439693326486E-5</v>
      </c>
      <c r="BP251" s="301">
        <f>+'1次効果'!BP475</f>
        <v>2.2056908133508507E-5</v>
      </c>
      <c r="BQ251" s="301">
        <f>+'1次効果'!BQ475</f>
        <v>1.1824448151471334E-5</v>
      </c>
      <c r="BR251" s="301">
        <f>+'1次効果'!BR475</f>
        <v>3.857503351872314E-4</v>
      </c>
      <c r="BS251" s="301">
        <f>+'1次効果'!BS475</f>
        <v>5.4548794806577412E-5</v>
      </c>
      <c r="BT251" s="301">
        <f>+'1次効果'!BT475</f>
        <v>3.6568793870146148E-5</v>
      </c>
      <c r="BU251" s="301">
        <f>+'1次効果'!BU475</f>
        <v>9.4533201926085645E-6</v>
      </c>
      <c r="BV251" s="301">
        <f>+'1次効果'!BV475</f>
        <v>5.6218014905176771E-6</v>
      </c>
      <c r="BW251" s="301">
        <f>+'1次効果'!BW475</f>
        <v>1.3648041591241953E-6</v>
      </c>
      <c r="BX251" s="301">
        <f>+'1次効果'!BX475</f>
        <v>8.5910830868243096E-7</v>
      </c>
      <c r="BY251" s="301">
        <f>+'1次効果'!BY475</f>
        <v>2.794914123125013E-6</v>
      </c>
      <c r="BZ251" s="301">
        <f>+'1次効果'!BZ475</f>
        <v>7.5061724176960625E-6</v>
      </c>
      <c r="CA251" s="301">
        <f>+'1次効果'!CA475</f>
        <v>8.57010309880499E-6</v>
      </c>
      <c r="CB251" s="301">
        <f>+'1次効果'!CB475</f>
        <v>1.2977350596504703E-5</v>
      </c>
      <c r="CC251" s="301">
        <f>+'1次効果'!CC475</f>
        <v>2.7435000685538642E-5</v>
      </c>
      <c r="CD251" s="301">
        <f>+'1次効果'!CD475</f>
        <v>1.0724992317795005E-5</v>
      </c>
      <c r="CE251" s="301">
        <f>+'1次効果'!CE475</f>
        <v>1.3242756967699205E-5</v>
      </c>
      <c r="CF251" s="301">
        <f>+'1次効果'!CF475</f>
        <v>8.9353455337725258E-5</v>
      </c>
      <c r="CG251" s="301">
        <f>+'1次効果'!CG475</f>
        <v>3.9913366405494552E-6</v>
      </c>
      <c r="CH251" s="301">
        <f>+'1次効果'!CH475</f>
        <v>4.8761611652690868E-6</v>
      </c>
      <c r="CI251" s="301">
        <f>+'1次効果'!CI475</f>
        <v>6.2324137084777054E-6</v>
      </c>
      <c r="CJ251" s="301">
        <f>+'1次効果'!CJ475</f>
        <v>9.4970882578608118E-6</v>
      </c>
      <c r="CK251" s="301">
        <f>+'1次効果'!CK475</f>
        <v>3.4428564048189287E-6</v>
      </c>
      <c r="CL251" s="301">
        <f>+'1次効果'!CL475</f>
        <v>3.236311677119417E-5</v>
      </c>
      <c r="CM251" s="301">
        <f>+'1次効果'!CM475</f>
        <v>5.7235198978881674E-6</v>
      </c>
      <c r="CN251" s="301">
        <f>+'1次効果'!CN475</f>
        <v>5.002043765878449E-5</v>
      </c>
      <c r="CO251" s="301">
        <f>+'1次効果'!CO475</f>
        <v>8.7635931840621519E-4</v>
      </c>
      <c r="CP251" s="301">
        <f>+'1次効果'!CP475</f>
        <v>1.1723140986589622E-4</v>
      </c>
      <c r="CQ251" s="301">
        <f>+'1次効果'!CQ475</f>
        <v>2.3481233384452344E-4</v>
      </c>
      <c r="CR251" s="301">
        <f>+'1次効果'!CR475</f>
        <v>1.0962881047949803E-5</v>
      </c>
      <c r="CS251" s="301">
        <f>+'1次効果'!CS475</f>
        <v>1.353412441392768E-5</v>
      </c>
      <c r="CT251" s="301">
        <f>+'1次効果'!CT475</f>
        <v>7.5581228329344649E-6</v>
      </c>
      <c r="CU251" s="301">
        <f>+'1次効果'!CU475</f>
        <v>1.2581254194776612E-5</v>
      </c>
      <c r="CV251" s="301">
        <f>+'1次効果'!CV475</f>
        <v>1.0898214070332934E-5</v>
      </c>
      <c r="CW251" s="301">
        <f>+'1次効果'!CW475</f>
        <v>4.297640201187531E-5</v>
      </c>
      <c r="CX251" s="301">
        <f>+'1次効果'!CX475</f>
        <v>6.4603442273915827E-6</v>
      </c>
      <c r="CY251" s="301">
        <f>+'1次効果'!CY475</f>
        <v>2.4546110630065745E-5</v>
      </c>
      <c r="CZ251" s="301">
        <f>+'1次効果'!CZ475</f>
        <v>1.8227895372512641E-5</v>
      </c>
      <c r="DA251" s="301">
        <f>+'1次効果'!DA475</f>
        <v>4.3679341971513864E-5</v>
      </c>
      <c r="DB251" s="301">
        <f>+'1次効果'!DB475</f>
        <v>1.7054200514749576E-5</v>
      </c>
      <c r="DC251" s="301">
        <f>+'1次効果'!DC475</f>
        <v>7.5188782772769372E-5</v>
      </c>
      <c r="DD251" s="301">
        <f>+'1次効果'!DD475</f>
        <v>1.6828121258486652E-5</v>
      </c>
      <c r="DE251" s="301">
        <f>+'1次効果'!DE475</f>
        <v>1.4338899618676623E-4</v>
      </c>
      <c r="DF251" s="302">
        <f>+'1次効果'!DF475</f>
        <v>4.2050335333422358E-5</v>
      </c>
    </row>
    <row r="252" spans="2:110" s="153" customFormat="1" ht="24">
      <c r="B252" s="340" t="str">
        <f t="shared" ref="B252:C252" si="134">B135</f>
        <v>204</v>
      </c>
      <c r="C252" s="370" t="str">
        <f t="shared" si="134"/>
        <v>有機化学工業製品（石油化学系基礎製品・合成樹脂を除く。）</v>
      </c>
      <c r="D252" s="300">
        <f>+'1次効果'!D476</f>
        <v>9.6287500834804112E-5</v>
      </c>
      <c r="E252" s="301">
        <f>+'1次効果'!E476</f>
        <v>4.2508431746842955E-5</v>
      </c>
      <c r="F252" s="301">
        <f>+'1次効果'!F476</f>
        <v>9.5211768358004548E-5</v>
      </c>
      <c r="G252" s="301">
        <f>+'1次効果'!G476</f>
        <v>2.8862011787721291E-5</v>
      </c>
      <c r="H252" s="301">
        <f>+'1次効果'!H476</f>
        <v>5.9095223840260159E-5</v>
      </c>
      <c r="I252" s="301">
        <f>+'1次効果'!I476</f>
        <v>0</v>
      </c>
      <c r="J252" s="301">
        <f>+'1次効果'!J476</f>
        <v>2.9556577281074885E-4</v>
      </c>
      <c r="K252" s="301">
        <f>+'1次効果'!K476</f>
        <v>6.896116507563206E-4</v>
      </c>
      <c r="L252" s="301">
        <f>+'1次効果'!L476</f>
        <v>7.1438232677480855E-4</v>
      </c>
      <c r="M252" s="301">
        <f>+'1次効果'!M476</f>
        <v>2.6752166914814038E-4</v>
      </c>
      <c r="N252" s="301">
        <f>+'1次効果'!N476</f>
        <v>0</v>
      </c>
      <c r="O252" s="301">
        <f>+'1次効果'!O476</f>
        <v>1.3879514105203084E-3</v>
      </c>
      <c r="P252" s="301">
        <f>+'1次効果'!P476</f>
        <v>2.5643474547168004E-4</v>
      </c>
      <c r="Q252" s="301">
        <f>+'1次効果'!Q476</f>
        <v>8.1306512223821388E-4</v>
      </c>
      <c r="R252" s="301">
        <f>+'1次効果'!R476</f>
        <v>3.3648215747860837E-4</v>
      </c>
      <c r="S252" s="301">
        <f>+'1次効果'!S476</f>
        <v>4.7546372890320465E-3</v>
      </c>
      <c r="T252" s="301">
        <f>+'1次効果'!T476</f>
        <v>2.4925445841257323E-3</v>
      </c>
      <c r="U252" s="301">
        <f>+'1次効果'!U476</f>
        <v>3.9882738555772174E-4</v>
      </c>
      <c r="V252" s="301">
        <f>+'1次効果'!V476</f>
        <v>5.5583904364496907E-4</v>
      </c>
      <c r="W252" s="301">
        <f>+'1次効果'!W476</f>
        <v>1.0225104738642505E-2</v>
      </c>
      <c r="X252" s="301">
        <f>+'1次効果'!X476</f>
        <v>4.9010037994972984E-3</v>
      </c>
      <c r="Y252" s="301">
        <f>+'1次効果'!Y476</f>
        <v>1.0544161410655664</v>
      </c>
      <c r="Z252" s="301">
        <f>+'1次効果'!Z476</f>
        <v>6.7061340955618429E-2</v>
      </c>
      <c r="AA252" s="301">
        <f>+'1次効果'!AA476</f>
        <v>6.3172940049567486E-2</v>
      </c>
      <c r="AB252" s="301">
        <f>+'1次効果'!AB476</f>
        <v>1.7968366361070298E-2</v>
      </c>
      <c r="AC252" s="301">
        <f>+'1次効果'!AC476</f>
        <v>2.5146090989413655E-2</v>
      </c>
      <c r="AD252" s="301">
        <f>+'1次効果'!AD476</f>
        <v>6.6662619299010884E-5</v>
      </c>
      <c r="AE252" s="301">
        <f>+'1次効果'!AE476</f>
        <v>8.6831111964702111E-4</v>
      </c>
      <c r="AF252" s="301">
        <f>+'1次効果'!AF476</f>
        <v>9.7633629550117774E-3</v>
      </c>
      <c r="AG252" s="301">
        <f>+'1次効果'!AG476</f>
        <v>2.0513893045633756E-2</v>
      </c>
      <c r="AH252" s="301">
        <f>+'1次効果'!AH476</f>
        <v>1.7126294291491028E-4</v>
      </c>
      <c r="AI252" s="301">
        <f>+'1次効果'!AI476</f>
        <v>5.4550126910903234E-3</v>
      </c>
      <c r="AJ252" s="301">
        <f>+'1次効果'!AJ476</f>
        <v>1.3441730750808118E-4</v>
      </c>
      <c r="AK252" s="301">
        <f>+'1次効果'!AK476</f>
        <v>3.9471938897897932E-4</v>
      </c>
      <c r="AL252" s="301">
        <f>+'1次効果'!AL476</f>
        <v>8.3026343098372354E-3</v>
      </c>
      <c r="AM252" s="301">
        <f>+'1次効果'!AM476</f>
        <v>-2.0115985104395843E-5</v>
      </c>
      <c r="AN252" s="301">
        <f>+'1次効果'!AN476</f>
        <v>3.1981307961316575E-5</v>
      </c>
      <c r="AO252" s="301">
        <f>+'1次効果'!AO476</f>
        <v>2.0920175695119094E-5</v>
      </c>
      <c r="AP252" s="301">
        <f>+'1次効果'!AP476</f>
        <v>5.0854355291463174E-6</v>
      </c>
      <c r="AQ252" s="301">
        <f>+'1次効果'!AQ476</f>
        <v>9.830647386314591E-5</v>
      </c>
      <c r="AR252" s="301">
        <f>+'1次効果'!AR476</f>
        <v>2.5654337296974325E-3</v>
      </c>
      <c r="AS252" s="301">
        <f>+'1次効果'!AS476</f>
        <v>7.9111036118792333E-5</v>
      </c>
      <c r="AT252" s="301">
        <f>+'1次効果'!AT476</f>
        <v>1.5780029312523485E-4</v>
      </c>
      <c r="AU252" s="301">
        <f>+'1次効果'!AU476</f>
        <v>1.4938630581296845E-4</v>
      </c>
      <c r="AV252" s="301">
        <f>+'1次効果'!AV476</f>
        <v>4.8914903040353635E-5</v>
      </c>
      <c r="AW252" s="301">
        <f>+'1次効果'!AW476</f>
        <v>7.5265237965156152E-4</v>
      </c>
      <c r="AX252" s="301">
        <f>+'1次効果'!AX476</f>
        <v>2.2281946039844742E-3</v>
      </c>
      <c r="AY252" s="301">
        <f>+'1次効果'!AY476</f>
        <v>3.8794248990769065E-4</v>
      </c>
      <c r="AZ252" s="301">
        <f>+'1次効果'!AZ476</f>
        <v>5.2951274877057429E-4</v>
      </c>
      <c r="BA252" s="301">
        <f>+'1次効果'!BA476</f>
        <v>1.0142143742052753E-3</v>
      </c>
      <c r="BB252" s="301">
        <f>+'1次効果'!BB476</f>
        <v>3.7700443034621495E-4</v>
      </c>
      <c r="BC252" s="301">
        <f>+'1次効果'!BC476</f>
        <v>9.5041295719547596E-4</v>
      </c>
      <c r="BD252" s="301">
        <f>+'1次効果'!BD476</f>
        <v>1.0011566709430513E-4</v>
      </c>
      <c r="BE252" s="301">
        <f>+'1次効果'!BE476</f>
        <v>9.2669096240571925E-5</v>
      </c>
      <c r="BF252" s="301">
        <f>+'1次効果'!BF476</f>
        <v>1.2147836591195314E-4</v>
      </c>
      <c r="BG252" s="301">
        <f>+'1次効果'!BG476</f>
        <v>1.7026880965886627E-4</v>
      </c>
      <c r="BH252" s="301">
        <f>+'1次効果'!BH476</f>
        <v>2.1613685296098233E-4</v>
      </c>
      <c r="BI252" s="301">
        <f>+'1次効果'!BI476</f>
        <v>1.1060834701942782E-4</v>
      </c>
      <c r="BJ252" s="301">
        <f>+'1次効果'!BJ476</f>
        <v>5.2600442711331947E-5</v>
      </c>
      <c r="BK252" s="301">
        <f>+'1次効果'!BK476</f>
        <v>5.246529851788451E-4</v>
      </c>
      <c r="BL252" s="301">
        <f>+'1次効果'!BL476</f>
        <v>9.1484985255997685E-5</v>
      </c>
      <c r="BM252" s="301">
        <f>+'1次効果'!BM476</f>
        <v>6.9809281436600148E-5</v>
      </c>
      <c r="BN252" s="301">
        <f>+'1次効果'!BN476</f>
        <v>1.2575697846505538E-4</v>
      </c>
      <c r="BO252" s="301">
        <f>+'1次効果'!BO476</f>
        <v>5.7592548229714061E-5</v>
      </c>
      <c r="BP252" s="301">
        <f>+'1次効果'!BP476</f>
        <v>5.9094904505493156E-5</v>
      </c>
      <c r="BQ252" s="301">
        <f>+'1次効果'!BQ476</f>
        <v>1.8521541658771612E-5</v>
      </c>
      <c r="BR252" s="301">
        <f>+'1次効果'!BR476</f>
        <v>2.781073289348615E-5</v>
      </c>
      <c r="BS252" s="301">
        <f>+'1次効果'!BS476</f>
        <v>9.2162094659064579E-5</v>
      </c>
      <c r="BT252" s="301">
        <f>+'1次効果'!BT476</f>
        <v>7.1738765386293512E-5</v>
      </c>
      <c r="BU252" s="301">
        <f>+'1次効果'!BU476</f>
        <v>2.0990451052994001E-5</v>
      </c>
      <c r="BV252" s="301">
        <f>+'1次効果'!BV476</f>
        <v>1.3760183351656708E-5</v>
      </c>
      <c r="BW252" s="301">
        <f>+'1次効果'!BW476</f>
        <v>2.9046615024904912E-6</v>
      </c>
      <c r="BX252" s="301">
        <f>+'1次効果'!BX476</f>
        <v>2.087964826407061E-6</v>
      </c>
      <c r="BY252" s="301">
        <f>+'1次効果'!BY476</f>
        <v>7.827532584514091E-6</v>
      </c>
      <c r="BZ252" s="301">
        <f>+'1次効果'!BZ476</f>
        <v>1.8445366230181635E-5</v>
      </c>
      <c r="CA252" s="301">
        <f>+'1次効果'!CA476</f>
        <v>2.2474322735773434E-5</v>
      </c>
      <c r="CB252" s="301">
        <f>+'1次効果'!CB476</f>
        <v>4.1915826524189864E-5</v>
      </c>
      <c r="CC252" s="301">
        <f>+'1次効果'!CC476</f>
        <v>9.5938328120681181E-5</v>
      </c>
      <c r="CD252" s="301">
        <f>+'1次効果'!CD476</f>
        <v>3.6781335796961871E-5</v>
      </c>
      <c r="CE252" s="301">
        <f>+'1次効果'!CE476</f>
        <v>3.4324846742256225E-5</v>
      </c>
      <c r="CF252" s="301">
        <f>+'1次効果'!CF476</f>
        <v>4.6353580566726538E-4</v>
      </c>
      <c r="CG252" s="301">
        <f>+'1次効果'!CG476</f>
        <v>1.0177330095733041E-5</v>
      </c>
      <c r="CH252" s="301">
        <f>+'1次効果'!CH476</f>
        <v>1.2507433562380824E-5</v>
      </c>
      <c r="CI252" s="301">
        <f>+'1次効果'!CI476</f>
        <v>1.6952693993667075E-5</v>
      </c>
      <c r="CJ252" s="301">
        <f>+'1次効果'!CJ476</f>
        <v>2.0220218929835814E-5</v>
      </c>
      <c r="CK252" s="301">
        <f>+'1次効果'!CK476</f>
        <v>9.8404625294081428E-6</v>
      </c>
      <c r="CL252" s="301">
        <f>+'1次効果'!CL476</f>
        <v>1.0795927930148674E-4</v>
      </c>
      <c r="CM252" s="301">
        <f>+'1次効果'!CM476</f>
        <v>1.3321748991636384E-5</v>
      </c>
      <c r="CN252" s="301">
        <f>+'1次効果'!CN476</f>
        <v>2.7232229149772637E-4</v>
      </c>
      <c r="CO252" s="301">
        <f>+'1次効果'!CO476</f>
        <v>1.1004057328217048E-3</v>
      </c>
      <c r="CP252" s="301">
        <f>+'1次効果'!CP476</f>
        <v>2.511912170392112E-4</v>
      </c>
      <c r="CQ252" s="301">
        <f>+'1次効果'!CQ476</f>
        <v>5.0191552632716297E-4</v>
      </c>
      <c r="CR252" s="301">
        <f>+'1次効果'!CR476</f>
        <v>2.7264529487443547E-5</v>
      </c>
      <c r="CS252" s="301">
        <f>+'1次効果'!CS476</f>
        <v>4.0657508715888554E-5</v>
      </c>
      <c r="CT252" s="301">
        <f>+'1次効果'!CT476</f>
        <v>2.2008828744295205E-5</v>
      </c>
      <c r="CU252" s="301">
        <f>+'1次効果'!CU476</f>
        <v>3.3574428298646217E-5</v>
      </c>
      <c r="CV252" s="301">
        <f>+'1次効果'!CV476</f>
        <v>2.6284204093704825E-5</v>
      </c>
      <c r="CW252" s="301">
        <f>+'1次効果'!CW476</f>
        <v>1.6919783895713296E-4</v>
      </c>
      <c r="CX252" s="301">
        <f>+'1次効果'!CX476</f>
        <v>1.4086345898516815E-5</v>
      </c>
      <c r="CY252" s="301">
        <f>+'1次効果'!CY476</f>
        <v>5.6616175223601513E-5</v>
      </c>
      <c r="CZ252" s="301">
        <f>+'1次効果'!CZ476</f>
        <v>4.8031230162129808E-5</v>
      </c>
      <c r="DA252" s="301">
        <f>+'1次効果'!DA476</f>
        <v>1.322607438436328E-4</v>
      </c>
      <c r="DB252" s="301">
        <f>+'1次効果'!DB476</f>
        <v>3.2760570251460091E-5</v>
      </c>
      <c r="DC252" s="301">
        <f>+'1次効果'!DC476</f>
        <v>3.5370063033563127E-4</v>
      </c>
      <c r="DD252" s="301">
        <f>+'1次効果'!DD476</f>
        <v>4.6813755303802643E-5</v>
      </c>
      <c r="DE252" s="301">
        <f>+'1次効果'!DE476</f>
        <v>4.6800511193172102E-4</v>
      </c>
      <c r="DF252" s="302">
        <f>+'1次効果'!DF476</f>
        <v>7.6054719447618113E-5</v>
      </c>
    </row>
    <row r="253" spans="2:110" s="153" customFormat="1">
      <c r="B253" s="340" t="str">
        <f t="shared" ref="B253:C253" si="135">B136</f>
        <v>205</v>
      </c>
      <c r="C253" s="370" t="str">
        <f t="shared" si="135"/>
        <v>合成樹脂</v>
      </c>
      <c r="D253" s="300">
        <f>+'1次効果'!D477</f>
        <v>2.3408096773564938E-5</v>
      </c>
      <c r="E253" s="301">
        <f>+'1次効果'!E477</f>
        <v>7.4041596808162963E-6</v>
      </c>
      <c r="F253" s="301">
        <f>+'1次効果'!F477</f>
        <v>1.9354295214222556E-5</v>
      </c>
      <c r="G253" s="301">
        <f>+'1次効果'!G477</f>
        <v>1.2068331149083842E-5</v>
      </c>
      <c r="H253" s="301">
        <f>+'1次効果'!H477</f>
        <v>3.3706247928556875E-5</v>
      </c>
      <c r="I253" s="301">
        <f>+'1次効果'!I477</f>
        <v>0</v>
      </c>
      <c r="J253" s="301">
        <f>+'1次効果'!J477</f>
        <v>5.2694413249882074E-6</v>
      </c>
      <c r="K253" s="301">
        <f>+'1次効果'!K477</f>
        <v>3.8915556742614375E-5</v>
      </c>
      <c r="L253" s="301">
        <f>+'1次効果'!L477</f>
        <v>2.4438254792331584E-5</v>
      </c>
      <c r="M253" s="301">
        <f>+'1次効果'!M477</f>
        <v>5.609773380058988E-5</v>
      </c>
      <c r="N253" s="301">
        <f>+'1次効果'!N477</f>
        <v>0</v>
      </c>
      <c r="O253" s="301">
        <f>+'1次効果'!O477</f>
        <v>1.9110275793552448E-3</v>
      </c>
      <c r="P253" s="301">
        <f>+'1次効果'!P477</f>
        <v>6.0079502927924219E-5</v>
      </c>
      <c r="Q253" s="301">
        <f>+'1次効果'!Q477</f>
        <v>3.727682294399629E-4</v>
      </c>
      <c r="R253" s="301">
        <f>+'1次効果'!R477</f>
        <v>1.4633130488255085E-4</v>
      </c>
      <c r="S253" s="301">
        <f>+'1次効果'!S477</f>
        <v>7.2919564392216632E-4</v>
      </c>
      <c r="T253" s="301">
        <f>+'1次効果'!T477</f>
        <v>3.1080613881856337E-4</v>
      </c>
      <c r="U253" s="301">
        <f>+'1次効果'!U477</f>
        <v>1.6615538939518165E-4</v>
      </c>
      <c r="V253" s="301">
        <f>+'1次効果'!V477</f>
        <v>-4.5836874279002038E-6</v>
      </c>
      <c r="W253" s="301">
        <f>+'1次効果'!W477</f>
        <v>1.4571182087026458E-5</v>
      </c>
      <c r="X253" s="301">
        <f>+'1次効果'!X477</f>
        <v>1.3592158594619727E-6</v>
      </c>
      <c r="Y253" s="301">
        <f>+'1次効果'!Y477</f>
        <v>6.5823584534234782E-6</v>
      </c>
      <c r="Z253" s="301">
        <f>+'1次効果'!Z477</f>
        <v>1.0002237976421031</v>
      </c>
      <c r="AA253" s="301">
        <f>+'1次効果'!AA477</f>
        <v>9.0470498561287839E-3</v>
      </c>
      <c r="AB253" s="301">
        <f>+'1次効果'!AB477</f>
        <v>9.9732268227131735E-5</v>
      </c>
      <c r="AC253" s="301">
        <f>+'1次効果'!AC477</f>
        <v>1.4443113776224548E-3</v>
      </c>
      <c r="AD253" s="301">
        <f>+'1次効果'!AD477</f>
        <v>4.6335386552598053E-7</v>
      </c>
      <c r="AE253" s="301">
        <f>+'1次効果'!AE477</f>
        <v>6.3748948332907288E-6</v>
      </c>
      <c r="AF253" s="301">
        <f>+'1次効果'!AF477</f>
        <v>1.5390598116938013E-2</v>
      </c>
      <c r="AG253" s="301">
        <f>+'1次効果'!AG477</f>
        <v>8.4127811603367265E-5</v>
      </c>
      <c r="AH253" s="301">
        <f>+'1次効果'!AH477</f>
        <v>2.6559085479985488E-4</v>
      </c>
      <c r="AI253" s="301">
        <f>+'1次効果'!AI477</f>
        <v>2.5361648105039566E-4</v>
      </c>
      <c r="AJ253" s="301">
        <f>+'1次効果'!AJ477</f>
        <v>8.264719293927957E-6</v>
      </c>
      <c r="AK253" s="301">
        <f>+'1次効果'!AK477</f>
        <v>2.0572811046396386E-5</v>
      </c>
      <c r="AL253" s="301">
        <f>+'1次効果'!AL477</f>
        <v>3.7508054503834862E-4</v>
      </c>
      <c r="AM253" s="301">
        <f>+'1次効果'!AM477</f>
        <v>-1.2750985176806324E-6</v>
      </c>
      <c r="AN253" s="301">
        <f>+'1次効果'!AN477</f>
        <v>1.999204236277604E-6</v>
      </c>
      <c r="AO253" s="301">
        <f>+'1次効果'!AO477</f>
        <v>3.1354082851172539E-6</v>
      </c>
      <c r="AP253" s="301">
        <f>+'1次効果'!AP477</f>
        <v>1.2852183690469326E-6</v>
      </c>
      <c r="AQ253" s="301">
        <f>+'1次効果'!AQ477</f>
        <v>5.9138459158432364E-7</v>
      </c>
      <c r="AR253" s="301">
        <f>+'1次効果'!AR477</f>
        <v>2.6897967610494166E-3</v>
      </c>
      <c r="AS253" s="301">
        <f>+'1次効果'!AS477</f>
        <v>3.7930340157572463E-5</v>
      </c>
      <c r="AT253" s="301">
        <f>+'1次効果'!AT477</f>
        <v>2.3992295801342971E-5</v>
      </c>
      <c r="AU253" s="301">
        <f>+'1次効果'!AU477</f>
        <v>1.5243665640441769E-5</v>
      </c>
      <c r="AV253" s="301">
        <f>+'1次効果'!AV477</f>
        <v>3.1257644792640846E-5</v>
      </c>
      <c r="AW253" s="301">
        <f>+'1次効果'!AW477</f>
        <v>2.4096725639191234E-4</v>
      </c>
      <c r="AX253" s="301">
        <f>+'1次効果'!AX477</f>
        <v>6.9693152817069048E-4</v>
      </c>
      <c r="AY253" s="301">
        <f>+'1次効果'!AY477</f>
        <v>3.9306877470030114E-4</v>
      </c>
      <c r="AZ253" s="301">
        <f>+'1次効果'!AZ477</f>
        <v>6.9868620772125156E-4</v>
      </c>
      <c r="BA253" s="301">
        <f>+'1次効果'!BA477</f>
        <v>5.4317927272483552E-4</v>
      </c>
      <c r="BB253" s="301">
        <f>+'1次効果'!BB477</f>
        <v>3.8858140412879762E-5</v>
      </c>
      <c r="BC253" s="301">
        <f>+'1次効果'!BC477</f>
        <v>8.0529564682195616E-4</v>
      </c>
      <c r="BD253" s="301">
        <f>+'1次効果'!BD477</f>
        <v>1.1450909895323524E-4</v>
      </c>
      <c r="BE253" s="301">
        <f>+'1次効果'!BE477</f>
        <v>2.1310803501925564E-4</v>
      </c>
      <c r="BF253" s="301">
        <f>+'1次効果'!BF477</f>
        <v>1.3044094308435801E-4</v>
      </c>
      <c r="BG253" s="301">
        <f>+'1次効果'!BG477</f>
        <v>9.946041862108578E-5</v>
      </c>
      <c r="BH253" s="301">
        <f>+'1次効果'!BH477</f>
        <v>4.1132749739281326E-4</v>
      </c>
      <c r="BI253" s="301">
        <f>+'1次効果'!BI477</f>
        <v>7.1463716419515133E-5</v>
      </c>
      <c r="BJ253" s="301">
        <f>+'1次効果'!BJ477</f>
        <v>4.1763801545092445E-5</v>
      </c>
      <c r="BK253" s="301">
        <f>+'1次効果'!BK477</f>
        <v>7.5852738450853184E-4</v>
      </c>
      <c r="BL253" s="301">
        <f>+'1次効果'!BL477</f>
        <v>-1.8095760083766216E-5</v>
      </c>
      <c r="BM253" s="301">
        <f>+'1次効果'!BM477</f>
        <v>2.8559340872396128E-5</v>
      </c>
      <c r="BN253" s="301">
        <f>+'1次効果'!BN477</f>
        <v>3.6520459587924401E-5</v>
      </c>
      <c r="BO253" s="301">
        <f>+'1次効果'!BO477</f>
        <v>2.3236108562954436E-5</v>
      </c>
      <c r="BP253" s="301">
        <f>+'1次効果'!BP477</f>
        <v>2.7157671061112339E-5</v>
      </c>
      <c r="BQ253" s="301">
        <f>+'1次効果'!BQ477</f>
        <v>2.4266416722295304E-6</v>
      </c>
      <c r="BR253" s="301">
        <f>+'1次効果'!BR477</f>
        <v>3.8022155231712864E-6</v>
      </c>
      <c r="BS253" s="301">
        <f>+'1次効果'!BS477</f>
        <v>5.986113242056254E-5</v>
      </c>
      <c r="BT253" s="301">
        <f>+'1次効果'!BT477</f>
        <v>7.534213853031895E-6</v>
      </c>
      <c r="BU253" s="301">
        <f>+'1次効果'!BU477</f>
        <v>1.3125436963355858E-5</v>
      </c>
      <c r="BV253" s="301">
        <f>+'1次効果'!BV477</f>
        <v>7.7477889641307607E-6</v>
      </c>
      <c r="BW253" s="301">
        <f>+'1次効果'!BW477</f>
        <v>1.5754467743431062E-6</v>
      </c>
      <c r="BX253" s="301">
        <f>+'1次効果'!BX477</f>
        <v>1.3981706311049934E-6</v>
      </c>
      <c r="BY253" s="301">
        <f>+'1次効果'!BY477</f>
        <v>3.7837571858485594E-6</v>
      </c>
      <c r="BZ253" s="301">
        <f>+'1次効果'!BZ477</f>
        <v>4.5061643109654554E-6</v>
      </c>
      <c r="CA253" s="301">
        <f>+'1次効果'!CA477</f>
        <v>2.8365739032938238E-6</v>
      </c>
      <c r="CB253" s="301">
        <f>+'1次効果'!CB477</f>
        <v>4.9249095868050691E-6</v>
      </c>
      <c r="CC253" s="301">
        <f>+'1次効果'!CC477</f>
        <v>6.784032281703883E-6</v>
      </c>
      <c r="CD253" s="301">
        <f>+'1次効果'!CD477</f>
        <v>7.6833298569698609E-6</v>
      </c>
      <c r="CE253" s="301">
        <f>+'1次効果'!CE477</f>
        <v>1.0366207894384876E-5</v>
      </c>
      <c r="CF253" s="301">
        <f>+'1次効果'!CF477</f>
        <v>2.842393193932468E-5</v>
      </c>
      <c r="CG253" s="301">
        <f>+'1次効果'!CG477</f>
        <v>2.1101944725003178E-6</v>
      </c>
      <c r="CH253" s="301">
        <f>+'1次効果'!CH477</f>
        <v>3.3786476834239963E-6</v>
      </c>
      <c r="CI253" s="301">
        <f>+'1次効果'!CI477</f>
        <v>5.1186470691567587E-6</v>
      </c>
      <c r="CJ253" s="301">
        <f>+'1次効果'!CJ477</f>
        <v>1.5556105932709675E-5</v>
      </c>
      <c r="CK253" s="301">
        <f>+'1次効果'!CK477</f>
        <v>2.5485388505164457E-6</v>
      </c>
      <c r="CL253" s="301">
        <f>+'1次効果'!CL477</f>
        <v>2.1125662403452353E-5</v>
      </c>
      <c r="CM253" s="301">
        <f>+'1次効果'!CM477</f>
        <v>3.1285454708602367E-6</v>
      </c>
      <c r="CN253" s="301">
        <f>+'1次効果'!CN477</f>
        <v>5.05978417675042E-6</v>
      </c>
      <c r="CO253" s="301">
        <f>+'1次効果'!CO477</f>
        <v>2.1202632417652017E-5</v>
      </c>
      <c r="CP253" s="301">
        <f>+'1次効果'!CP477</f>
        <v>2.8255005556222213E-5</v>
      </c>
      <c r="CQ253" s="301">
        <f>+'1次効果'!CQ477</f>
        <v>7.8222621729804844E-5</v>
      </c>
      <c r="CR253" s="301">
        <f>+'1次効果'!CR477</f>
        <v>4.1202819863098326E-6</v>
      </c>
      <c r="CS253" s="301">
        <f>+'1次効果'!CS477</f>
        <v>5.4375297155132676E-6</v>
      </c>
      <c r="CT253" s="301">
        <f>+'1次効果'!CT477</f>
        <v>6.4426290517903677E-6</v>
      </c>
      <c r="CU253" s="301">
        <f>+'1次効果'!CU477</f>
        <v>9.6218125248481595E-6</v>
      </c>
      <c r="CV253" s="301">
        <f>+'1次効果'!CV477</f>
        <v>8.6509526551103851E-6</v>
      </c>
      <c r="CW253" s="301">
        <f>+'1次効果'!CW477</f>
        <v>2.9368152958075809E-5</v>
      </c>
      <c r="CX253" s="301">
        <f>+'1次効果'!CX477</f>
        <v>4.4906819788952873E-6</v>
      </c>
      <c r="CY253" s="301">
        <f>+'1次効果'!CY477</f>
        <v>9.6904213841672281E-6</v>
      </c>
      <c r="CZ253" s="301">
        <f>+'1次効果'!CZ477</f>
        <v>6.2814640602120272E-6</v>
      </c>
      <c r="DA253" s="301">
        <f>+'1次効果'!DA477</f>
        <v>9.6130968319824951E-6</v>
      </c>
      <c r="DB253" s="301">
        <f>+'1次効果'!DB477</f>
        <v>1.3223699441423901E-5</v>
      </c>
      <c r="DC253" s="301">
        <f>+'1次効果'!DC477</f>
        <v>2.1975994058142839E-6</v>
      </c>
      <c r="DD253" s="301">
        <f>+'1次効果'!DD477</f>
        <v>6.0427901100598199E-6</v>
      </c>
      <c r="DE253" s="301">
        <f>+'1次効果'!DE477</f>
        <v>1.4593029939757645E-4</v>
      </c>
      <c r="DF253" s="302">
        <f>+'1次効果'!DF477</f>
        <v>1.0685206220870948E-4</v>
      </c>
    </row>
    <row r="254" spans="2:110" s="153" customFormat="1">
      <c r="B254" s="340" t="str">
        <f t="shared" ref="B254:C254" si="136">B137</f>
        <v>206</v>
      </c>
      <c r="C254" s="370" t="str">
        <f t="shared" si="136"/>
        <v>化学繊維</v>
      </c>
      <c r="D254" s="300">
        <f>+'1次効果'!D478</f>
        <v>0</v>
      </c>
      <c r="E254" s="301">
        <f>+'1次効果'!E478</f>
        <v>0</v>
      </c>
      <c r="F254" s="301">
        <f>+'1次効果'!F478</f>
        <v>0</v>
      </c>
      <c r="G254" s="301">
        <f>+'1次効果'!G478</f>
        <v>0</v>
      </c>
      <c r="H254" s="301">
        <f>+'1次効果'!H478</f>
        <v>0</v>
      </c>
      <c r="I254" s="301">
        <f>+'1次効果'!I478</f>
        <v>0</v>
      </c>
      <c r="J254" s="301">
        <f>+'1次効果'!J478</f>
        <v>0</v>
      </c>
      <c r="K254" s="301">
        <f>+'1次効果'!K478</f>
        <v>0</v>
      </c>
      <c r="L254" s="301">
        <f>+'1次効果'!L478</f>
        <v>0</v>
      </c>
      <c r="M254" s="301">
        <f>+'1次効果'!M478</f>
        <v>0</v>
      </c>
      <c r="N254" s="301">
        <f>+'1次効果'!N478</f>
        <v>0</v>
      </c>
      <c r="O254" s="301">
        <f>+'1次効果'!O478</f>
        <v>0</v>
      </c>
      <c r="P254" s="301">
        <f>+'1次効果'!P478</f>
        <v>0</v>
      </c>
      <c r="Q254" s="301">
        <f>+'1次効果'!Q478</f>
        <v>0</v>
      </c>
      <c r="R254" s="301">
        <f>+'1次効果'!R478</f>
        <v>0</v>
      </c>
      <c r="S254" s="301">
        <f>+'1次効果'!S478</f>
        <v>0</v>
      </c>
      <c r="T254" s="301">
        <f>+'1次効果'!T478</f>
        <v>0</v>
      </c>
      <c r="U254" s="301">
        <f>+'1次効果'!U478</f>
        <v>0</v>
      </c>
      <c r="V254" s="301">
        <f>+'1次効果'!V478</f>
        <v>0</v>
      </c>
      <c r="W254" s="301">
        <f>+'1次効果'!W478</f>
        <v>0</v>
      </c>
      <c r="X254" s="301">
        <f>+'1次効果'!X478</f>
        <v>0</v>
      </c>
      <c r="Y254" s="301">
        <f>+'1次効果'!Y478</f>
        <v>0</v>
      </c>
      <c r="Z254" s="301">
        <f>+'1次効果'!Z478</f>
        <v>0</v>
      </c>
      <c r="AA254" s="301">
        <f>+'1次効果'!AA478</f>
        <v>1</v>
      </c>
      <c r="AB254" s="301">
        <f>+'1次効果'!AB478</f>
        <v>0</v>
      </c>
      <c r="AC254" s="301">
        <f>+'1次効果'!AC478</f>
        <v>0</v>
      </c>
      <c r="AD254" s="301">
        <f>+'1次効果'!AD478</f>
        <v>0</v>
      </c>
      <c r="AE254" s="301">
        <f>+'1次効果'!AE478</f>
        <v>0</v>
      </c>
      <c r="AF254" s="301">
        <f>+'1次効果'!AF478</f>
        <v>0</v>
      </c>
      <c r="AG254" s="301">
        <f>+'1次効果'!AG478</f>
        <v>0</v>
      </c>
      <c r="AH254" s="301">
        <f>+'1次効果'!AH478</f>
        <v>0</v>
      </c>
      <c r="AI254" s="301">
        <f>+'1次効果'!AI478</f>
        <v>0</v>
      </c>
      <c r="AJ254" s="301">
        <f>+'1次効果'!AJ478</f>
        <v>0</v>
      </c>
      <c r="AK254" s="301">
        <f>+'1次効果'!AK478</f>
        <v>0</v>
      </c>
      <c r="AL254" s="301">
        <f>+'1次効果'!AL478</f>
        <v>0</v>
      </c>
      <c r="AM254" s="301">
        <f>+'1次効果'!AM478</f>
        <v>0</v>
      </c>
      <c r="AN254" s="301">
        <f>+'1次効果'!AN478</f>
        <v>0</v>
      </c>
      <c r="AO254" s="301">
        <f>+'1次効果'!AO478</f>
        <v>0</v>
      </c>
      <c r="AP254" s="301">
        <f>+'1次効果'!AP478</f>
        <v>0</v>
      </c>
      <c r="AQ254" s="301">
        <f>+'1次効果'!AQ478</f>
        <v>0</v>
      </c>
      <c r="AR254" s="301">
        <f>+'1次効果'!AR478</f>
        <v>0</v>
      </c>
      <c r="AS254" s="301">
        <f>+'1次効果'!AS478</f>
        <v>0</v>
      </c>
      <c r="AT254" s="301">
        <f>+'1次効果'!AT478</f>
        <v>0</v>
      </c>
      <c r="AU254" s="301">
        <f>+'1次効果'!AU478</f>
        <v>0</v>
      </c>
      <c r="AV254" s="301">
        <f>+'1次効果'!AV478</f>
        <v>0</v>
      </c>
      <c r="AW254" s="301">
        <f>+'1次効果'!AW478</f>
        <v>0</v>
      </c>
      <c r="AX254" s="301">
        <f>+'1次効果'!AX478</f>
        <v>0</v>
      </c>
      <c r="AY254" s="301">
        <f>+'1次効果'!AY478</f>
        <v>0</v>
      </c>
      <c r="AZ254" s="301">
        <f>+'1次効果'!AZ478</f>
        <v>0</v>
      </c>
      <c r="BA254" s="301">
        <f>+'1次効果'!BA478</f>
        <v>0</v>
      </c>
      <c r="BB254" s="301">
        <f>+'1次効果'!BB478</f>
        <v>0</v>
      </c>
      <c r="BC254" s="301">
        <f>+'1次効果'!BC478</f>
        <v>0</v>
      </c>
      <c r="BD254" s="301">
        <f>+'1次効果'!BD478</f>
        <v>0</v>
      </c>
      <c r="BE254" s="301">
        <f>+'1次効果'!BE478</f>
        <v>0</v>
      </c>
      <c r="BF254" s="301">
        <f>+'1次効果'!BF478</f>
        <v>0</v>
      </c>
      <c r="BG254" s="301">
        <f>+'1次効果'!BG478</f>
        <v>0</v>
      </c>
      <c r="BH254" s="301">
        <f>+'1次効果'!BH478</f>
        <v>0</v>
      </c>
      <c r="BI254" s="301">
        <f>+'1次効果'!BI478</f>
        <v>0</v>
      </c>
      <c r="BJ254" s="301">
        <f>+'1次効果'!BJ478</f>
        <v>0</v>
      </c>
      <c r="BK254" s="301">
        <f>+'1次効果'!BK478</f>
        <v>0</v>
      </c>
      <c r="BL254" s="301">
        <f>+'1次効果'!BL478</f>
        <v>0</v>
      </c>
      <c r="BM254" s="301">
        <f>+'1次効果'!BM478</f>
        <v>0</v>
      </c>
      <c r="BN254" s="301">
        <f>+'1次効果'!BN478</f>
        <v>0</v>
      </c>
      <c r="BO254" s="301">
        <f>+'1次効果'!BO478</f>
        <v>0</v>
      </c>
      <c r="BP254" s="301">
        <f>+'1次効果'!BP478</f>
        <v>0</v>
      </c>
      <c r="BQ254" s="301">
        <f>+'1次効果'!BQ478</f>
        <v>0</v>
      </c>
      <c r="BR254" s="301">
        <f>+'1次効果'!BR478</f>
        <v>0</v>
      </c>
      <c r="BS254" s="301">
        <f>+'1次効果'!BS478</f>
        <v>0</v>
      </c>
      <c r="BT254" s="301">
        <f>+'1次効果'!BT478</f>
        <v>0</v>
      </c>
      <c r="BU254" s="301">
        <f>+'1次効果'!BU478</f>
        <v>0</v>
      </c>
      <c r="BV254" s="301">
        <f>+'1次効果'!BV478</f>
        <v>0</v>
      </c>
      <c r="BW254" s="301">
        <f>+'1次効果'!BW478</f>
        <v>0</v>
      </c>
      <c r="BX254" s="301">
        <f>+'1次効果'!BX478</f>
        <v>0</v>
      </c>
      <c r="BY254" s="301">
        <f>+'1次効果'!BY478</f>
        <v>0</v>
      </c>
      <c r="BZ254" s="301">
        <f>+'1次効果'!BZ478</f>
        <v>0</v>
      </c>
      <c r="CA254" s="301">
        <f>+'1次効果'!CA478</f>
        <v>0</v>
      </c>
      <c r="CB254" s="301">
        <f>+'1次効果'!CB478</f>
        <v>0</v>
      </c>
      <c r="CC254" s="301">
        <f>+'1次効果'!CC478</f>
        <v>0</v>
      </c>
      <c r="CD254" s="301">
        <f>+'1次効果'!CD478</f>
        <v>0</v>
      </c>
      <c r="CE254" s="301">
        <f>+'1次効果'!CE478</f>
        <v>0</v>
      </c>
      <c r="CF254" s="301">
        <f>+'1次効果'!CF478</f>
        <v>0</v>
      </c>
      <c r="CG254" s="301">
        <f>+'1次効果'!CG478</f>
        <v>0</v>
      </c>
      <c r="CH254" s="301">
        <f>+'1次効果'!CH478</f>
        <v>0</v>
      </c>
      <c r="CI254" s="301">
        <f>+'1次効果'!CI478</f>
        <v>0</v>
      </c>
      <c r="CJ254" s="301">
        <f>+'1次効果'!CJ478</f>
        <v>0</v>
      </c>
      <c r="CK254" s="301">
        <f>+'1次効果'!CK478</f>
        <v>0</v>
      </c>
      <c r="CL254" s="301">
        <f>+'1次効果'!CL478</f>
        <v>0</v>
      </c>
      <c r="CM254" s="301">
        <f>+'1次効果'!CM478</f>
        <v>0</v>
      </c>
      <c r="CN254" s="301">
        <f>+'1次効果'!CN478</f>
        <v>0</v>
      </c>
      <c r="CO254" s="301">
        <f>+'1次効果'!CO478</f>
        <v>0</v>
      </c>
      <c r="CP254" s="301">
        <f>+'1次効果'!CP478</f>
        <v>0</v>
      </c>
      <c r="CQ254" s="301">
        <f>+'1次効果'!CQ478</f>
        <v>0</v>
      </c>
      <c r="CR254" s="301">
        <f>+'1次効果'!CR478</f>
        <v>0</v>
      </c>
      <c r="CS254" s="301">
        <f>+'1次効果'!CS478</f>
        <v>0</v>
      </c>
      <c r="CT254" s="301">
        <f>+'1次効果'!CT478</f>
        <v>0</v>
      </c>
      <c r="CU254" s="301">
        <f>+'1次効果'!CU478</f>
        <v>0</v>
      </c>
      <c r="CV254" s="301">
        <f>+'1次効果'!CV478</f>
        <v>0</v>
      </c>
      <c r="CW254" s="301">
        <f>+'1次効果'!CW478</f>
        <v>0</v>
      </c>
      <c r="CX254" s="301">
        <f>+'1次効果'!CX478</f>
        <v>0</v>
      </c>
      <c r="CY254" s="301">
        <f>+'1次効果'!CY478</f>
        <v>0</v>
      </c>
      <c r="CZ254" s="301">
        <f>+'1次効果'!CZ478</f>
        <v>0</v>
      </c>
      <c r="DA254" s="301">
        <f>+'1次効果'!DA478</f>
        <v>0</v>
      </c>
      <c r="DB254" s="301">
        <f>+'1次効果'!DB478</f>
        <v>0</v>
      </c>
      <c r="DC254" s="301">
        <f>+'1次効果'!DC478</f>
        <v>0</v>
      </c>
      <c r="DD254" s="301">
        <f>+'1次効果'!DD478</f>
        <v>0</v>
      </c>
      <c r="DE254" s="301">
        <f>+'1次効果'!DE478</f>
        <v>0</v>
      </c>
      <c r="DF254" s="302">
        <f>+'1次効果'!DF478</f>
        <v>0</v>
      </c>
    </row>
    <row r="255" spans="2:110" s="153" customFormat="1">
      <c r="B255" s="340" t="str">
        <f t="shared" ref="B255:C255" si="137">B138</f>
        <v>207</v>
      </c>
      <c r="C255" s="370" t="str">
        <f t="shared" si="137"/>
        <v>医薬品</v>
      </c>
      <c r="D255" s="300">
        <f>+'1次効果'!D479</f>
        <v>2.0489077164627587E-6</v>
      </c>
      <c r="E255" s="301">
        <f>+'1次効果'!E479</f>
        <v>2.9605647560481248E-4</v>
      </c>
      <c r="F255" s="301">
        <f>+'1次効果'!F479</f>
        <v>2.6016508509868097E-5</v>
      </c>
      <c r="G255" s="301">
        <f>+'1次効果'!G479</f>
        <v>6.0338181849037016E-7</v>
      </c>
      <c r="H255" s="301">
        <f>+'1次効果'!H479</f>
        <v>1.7568595182353733E-4</v>
      </c>
      <c r="I255" s="301">
        <f>+'1次効果'!I479</f>
        <v>0</v>
      </c>
      <c r="J255" s="301">
        <f>+'1次効果'!J479</f>
        <v>6.711420850454861E-7</v>
      </c>
      <c r="K255" s="301">
        <f>+'1次効果'!K479</f>
        <v>1.3811002290299419E-5</v>
      </c>
      <c r="L255" s="301">
        <f>+'1次効果'!L479</f>
        <v>6.1377900713205363E-7</v>
      </c>
      <c r="M255" s="301">
        <f>+'1次効果'!M479</f>
        <v>6.7615213423746216E-6</v>
      </c>
      <c r="N255" s="301">
        <f>+'1次効果'!N479</f>
        <v>0</v>
      </c>
      <c r="O255" s="301">
        <f>+'1次効果'!O479</f>
        <v>4.685133119989707E-7</v>
      </c>
      <c r="P255" s="301">
        <f>+'1次効果'!P479</f>
        <v>6.6037641302904327E-6</v>
      </c>
      <c r="Q255" s="301">
        <f>+'1次効果'!Q479</f>
        <v>7.6274734020708315E-7</v>
      </c>
      <c r="R255" s="301">
        <f>+'1次効果'!R479</f>
        <v>3.3812251981797563E-7</v>
      </c>
      <c r="S255" s="301">
        <f>+'1次効果'!S479</f>
        <v>1.3939415859470803E-6</v>
      </c>
      <c r="T255" s="301">
        <f>+'1次効果'!T479</f>
        <v>5.3334141873150204E-7</v>
      </c>
      <c r="U255" s="301">
        <f>+'1次効果'!U479</f>
        <v>6.1868439964841828E-7</v>
      </c>
      <c r="V255" s="301">
        <f>+'1次効果'!V479</f>
        <v>4.0487721796195767E-6</v>
      </c>
      <c r="W255" s="301">
        <f>+'1次効果'!W479</f>
        <v>1.6490481372479088E-6</v>
      </c>
      <c r="X255" s="301">
        <f>+'1次効果'!X479</f>
        <v>4.6704432822297926E-7</v>
      </c>
      <c r="Y255" s="301">
        <f>+'1次効果'!Y479</f>
        <v>8.3794454768338658E-7</v>
      </c>
      <c r="Z255" s="301">
        <f>+'1次効果'!Z479</f>
        <v>3.5631464639688047E-7</v>
      </c>
      <c r="AA255" s="301">
        <f>+'1次効果'!AA479</f>
        <v>1.6847553975754107E-6</v>
      </c>
      <c r="AB255" s="301">
        <f>+'1次効果'!AB479</f>
        <v>1.0017014275389859</v>
      </c>
      <c r="AC255" s="301">
        <f>+'1次効果'!AC479</f>
        <v>3.7629855883622738E-5</v>
      </c>
      <c r="AD255" s="301">
        <f>+'1次効果'!AD479</f>
        <v>5.9322163311015578E-8</v>
      </c>
      <c r="AE255" s="301">
        <f>+'1次効果'!AE479</f>
        <v>6.6817591446347133E-7</v>
      </c>
      <c r="AF255" s="301">
        <f>+'1次効果'!AF479</f>
        <v>2.8940056496979594E-7</v>
      </c>
      <c r="AG255" s="301">
        <f>+'1次効果'!AG479</f>
        <v>3.0780430370100948E-7</v>
      </c>
      <c r="AH255" s="301">
        <f>+'1次効果'!AH479</f>
        <v>4.850748489801289E-8</v>
      </c>
      <c r="AI255" s="301">
        <f>+'1次効果'!AI479</f>
        <v>1.3330647952509685E-6</v>
      </c>
      <c r="AJ255" s="301">
        <f>+'1次効果'!AJ479</f>
        <v>1.3021277564290015E-6</v>
      </c>
      <c r="AK255" s="301">
        <f>+'1次効果'!AK479</f>
        <v>9.2356416757347981E-7</v>
      </c>
      <c r="AL255" s="301">
        <f>+'1次効果'!AL479</f>
        <v>1.5253163745547663E-6</v>
      </c>
      <c r="AM255" s="301">
        <f>+'1次効果'!AM479</f>
        <v>-2.810927511165582E-7</v>
      </c>
      <c r="AN255" s="301">
        <f>+'1次効果'!AN479</f>
        <v>6.769550909897927E-7</v>
      </c>
      <c r="AO255" s="301">
        <f>+'1次効果'!AO479</f>
        <v>5.3863183942002183E-7</v>
      </c>
      <c r="AP255" s="301">
        <f>+'1次効果'!AP479</f>
        <v>2.8137490606403807E-7</v>
      </c>
      <c r="AQ255" s="301">
        <f>+'1次効果'!AQ479</f>
        <v>1.7552524537115174E-6</v>
      </c>
      <c r="AR255" s="301">
        <f>+'1次効果'!AR479</f>
        <v>8.7311532650123065E-7</v>
      </c>
      <c r="AS255" s="301">
        <f>+'1次効果'!AS479</f>
        <v>2.6309044877497368E-7</v>
      </c>
      <c r="AT255" s="301">
        <f>+'1次効果'!AT479</f>
        <v>4.3009729315502767E-7</v>
      </c>
      <c r="AU255" s="301">
        <f>+'1次効果'!AU479</f>
        <v>4.6349852315839381E-7</v>
      </c>
      <c r="AV255" s="301">
        <f>+'1次効果'!AV479</f>
        <v>2.3209859180737261E-7</v>
      </c>
      <c r="AW255" s="301">
        <f>+'1次効果'!AW479</f>
        <v>2.6158226122056456E-7</v>
      </c>
      <c r="AX255" s="301">
        <f>+'1次効果'!AX479</f>
        <v>5.0960447642626975E-7</v>
      </c>
      <c r="AY255" s="301">
        <f>+'1次効果'!AY479</f>
        <v>3.9332541358037483E-7</v>
      </c>
      <c r="AZ255" s="301">
        <f>+'1次効果'!AZ479</f>
        <v>2.624538783301049E-7</v>
      </c>
      <c r="BA255" s="301">
        <f>+'1次効果'!BA479</f>
        <v>1.1716503025337808E-7</v>
      </c>
      <c r="BB255" s="301">
        <f>+'1次効果'!BB479</f>
        <v>1.4073496302425849E-7</v>
      </c>
      <c r="BC255" s="301">
        <f>+'1次効果'!BC479</f>
        <v>2.9384944572803758E-7</v>
      </c>
      <c r="BD255" s="301">
        <f>+'1次効果'!BD479</f>
        <v>2.8837903516406439E-7</v>
      </c>
      <c r="BE255" s="301">
        <f>+'1次効果'!BE479</f>
        <v>2.0529849936291124E-7</v>
      </c>
      <c r="BF255" s="301">
        <f>+'1次効果'!BF479</f>
        <v>1.220767611212124E-7</v>
      </c>
      <c r="BG255" s="301">
        <f>+'1次効果'!BG479</f>
        <v>1.388885745995042E-7</v>
      </c>
      <c r="BH255" s="301">
        <f>+'1次効果'!BH479</f>
        <v>1.7146290226825313E-7</v>
      </c>
      <c r="BI255" s="301">
        <f>+'1次効果'!BI479</f>
        <v>6.2918189789884767E-7</v>
      </c>
      <c r="BJ255" s="301">
        <f>+'1次効果'!BJ479</f>
        <v>3.9387508614503226E-7</v>
      </c>
      <c r="BK255" s="301">
        <f>+'1次効果'!BK479</f>
        <v>1.3007311572920749E-6</v>
      </c>
      <c r="BL255" s="301">
        <f>+'1次効果'!BL479</f>
        <v>8.0777478549481E-6</v>
      </c>
      <c r="BM255" s="301">
        <f>+'1次効果'!BM479</f>
        <v>6.1166849161875254E-7</v>
      </c>
      <c r="BN255" s="301">
        <f>+'1次効果'!BN479</f>
        <v>6.7097567303050564E-7</v>
      </c>
      <c r="BO255" s="301">
        <f>+'1次効果'!BO479</f>
        <v>1.3109578189515847E-6</v>
      </c>
      <c r="BP255" s="301">
        <f>+'1次効果'!BP479</f>
        <v>1.5595910388854524E-6</v>
      </c>
      <c r="BQ255" s="301">
        <f>+'1次効果'!BQ479</f>
        <v>3.659033081191787E-6</v>
      </c>
      <c r="BR255" s="301">
        <f>+'1次効果'!BR479</f>
        <v>1.1865526232054106E-6</v>
      </c>
      <c r="BS255" s="301">
        <f>+'1次効果'!BS479</f>
        <v>2.2921413694298443E-6</v>
      </c>
      <c r="BT255" s="301">
        <f>+'1次効果'!BT479</f>
        <v>1.5751364309787597E-4</v>
      </c>
      <c r="BU255" s="301">
        <f>+'1次効果'!BU479</f>
        <v>5.659958227532853E-7</v>
      </c>
      <c r="BV255" s="301">
        <f>+'1次効果'!BV479</f>
        <v>1.437449973928766E-6</v>
      </c>
      <c r="BW255" s="301">
        <f>+'1次効果'!BW479</f>
        <v>2.1225761187323812E-7</v>
      </c>
      <c r="BX255" s="301">
        <f>+'1次効果'!BX479</f>
        <v>9.7378059710101828E-8</v>
      </c>
      <c r="BY255" s="301">
        <f>+'1次効果'!BY479</f>
        <v>2.3180438567409293E-7</v>
      </c>
      <c r="BZ255" s="301">
        <f>+'1次効果'!BZ479</f>
        <v>9.3038774823408615E-6</v>
      </c>
      <c r="CA255" s="301">
        <f>+'1次効果'!CA479</f>
        <v>1.2067780449351013E-6</v>
      </c>
      <c r="CB255" s="301">
        <f>+'1次効果'!CB479</f>
        <v>1.4018141241971326E-6</v>
      </c>
      <c r="CC255" s="301">
        <f>+'1次効果'!CC479</f>
        <v>3.8158310703152387E-7</v>
      </c>
      <c r="CD255" s="301">
        <f>+'1次効果'!CD479</f>
        <v>1.3564794648259775E-6</v>
      </c>
      <c r="CE255" s="301">
        <f>+'1次効果'!CE479</f>
        <v>4.5461662089564789E-6</v>
      </c>
      <c r="CF255" s="301">
        <f>+'1次効果'!CF479</f>
        <v>1.4069473509019466E-6</v>
      </c>
      <c r="CG255" s="301">
        <f>+'1次効果'!CG479</f>
        <v>2.9154267485996188E-5</v>
      </c>
      <c r="CH255" s="301">
        <f>+'1次効果'!CH479</f>
        <v>3.3114994722323201E-6</v>
      </c>
      <c r="CI255" s="301">
        <f>+'1次効果'!CI479</f>
        <v>9.1786929298349983E-7</v>
      </c>
      <c r="CJ255" s="301">
        <f>+'1次効果'!CJ479</f>
        <v>2.2003092080902348E-7</v>
      </c>
      <c r="CK255" s="301">
        <f>+'1次効果'!CK479</f>
        <v>1.2247005940926537E-6</v>
      </c>
      <c r="CL255" s="301">
        <f>+'1次効果'!CL479</f>
        <v>7.2555356630023739E-7</v>
      </c>
      <c r="CM255" s="301">
        <f>+'1次効果'!CM479</f>
        <v>9.7387156823194487E-6</v>
      </c>
      <c r="CN255" s="301">
        <f>+'1次効果'!CN479</f>
        <v>3.7319167750808042E-6</v>
      </c>
      <c r="CO255" s="301">
        <f>+'1次効果'!CO479</f>
        <v>3.3560026116062577E-5</v>
      </c>
      <c r="CP255" s="301">
        <f>+'1次効果'!CP479</f>
        <v>5.7794300971020533E-3</v>
      </c>
      <c r="CQ255" s="301">
        <f>+'1次効果'!CQ479</f>
        <v>5.980804488213699E-4</v>
      </c>
      <c r="CR255" s="301">
        <f>+'1次効果'!CR479</f>
        <v>1.9738723452468696E-4</v>
      </c>
      <c r="CS255" s="301">
        <f>+'1次効果'!CS479</f>
        <v>1.0571281560548592E-4</v>
      </c>
      <c r="CT255" s="301">
        <f>+'1次効果'!CT479</f>
        <v>3.0586606914790106E-7</v>
      </c>
      <c r="CU255" s="301">
        <f>+'1次効果'!CU479</f>
        <v>4.7719333763793517E-7</v>
      </c>
      <c r="CV255" s="301">
        <f>+'1次効果'!CV479</f>
        <v>6.1119998184032117E-7</v>
      </c>
      <c r="CW255" s="301">
        <f>+'1次効果'!CW479</f>
        <v>5.7628482949900703E-7</v>
      </c>
      <c r="CX255" s="301">
        <f>+'1次効果'!CX479</f>
        <v>4.0156249659790505E-7</v>
      </c>
      <c r="CY255" s="301">
        <f>+'1次効果'!CY479</f>
        <v>1.2370561772865299E-5</v>
      </c>
      <c r="CZ255" s="301">
        <f>+'1次効果'!CZ479</f>
        <v>5.5447314086346437E-6</v>
      </c>
      <c r="DA255" s="301">
        <f>+'1次効果'!DA479</f>
        <v>1.5916390630486183E-6</v>
      </c>
      <c r="DB255" s="301">
        <f>+'1次効果'!DB479</f>
        <v>4.7385048171802508E-6</v>
      </c>
      <c r="DC255" s="301">
        <f>+'1次効果'!DC479</f>
        <v>2.5717000783583139E-3</v>
      </c>
      <c r="DD255" s="301">
        <f>+'1次効果'!DD479</f>
        <v>2.9646895936366567E-6</v>
      </c>
      <c r="DE255" s="301">
        <f>+'1次効果'!DE479</f>
        <v>2.8994825648810565E-7</v>
      </c>
      <c r="DF255" s="302">
        <f>+'1次効果'!DF479</f>
        <v>4.7094195582774335E-5</v>
      </c>
    </row>
    <row r="256" spans="2:110" s="153" customFormat="1">
      <c r="B256" s="340" t="str">
        <f t="shared" ref="B256:C256" si="138">B139</f>
        <v>208</v>
      </c>
      <c r="C256" s="370" t="str">
        <f t="shared" si="138"/>
        <v>化学最終製品（医薬品を除く。）</v>
      </c>
      <c r="D256" s="300">
        <f>+'1次効果'!D480</f>
        <v>1.8140030256968852E-3</v>
      </c>
      <c r="E256" s="301">
        <f>+'1次効果'!E480</f>
        <v>1.8847306076553571E-4</v>
      </c>
      <c r="F256" s="301">
        <f>+'1次効果'!F480</f>
        <v>5.4208009850905911E-4</v>
      </c>
      <c r="G256" s="301">
        <f>+'1次効果'!G480</f>
        <v>8.3523819923147816E-5</v>
      </c>
      <c r="H256" s="301">
        <f>+'1次効果'!H480</f>
        <v>3.4275247285918252E-4</v>
      </c>
      <c r="I256" s="301">
        <f>+'1次効果'!I480</f>
        <v>0</v>
      </c>
      <c r="J256" s="301">
        <f>+'1次効果'!J480</f>
        <v>4.8626306442647481E-4</v>
      </c>
      <c r="K256" s="301">
        <f>+'1次効果'!K480</f>
        <v>2.1006941812395087E-4</v>
      </c>
      <c r="L256" s="301">
        <f>+'1次効果'!L480</f>
        <v>1.6616153584594374E-4</v>
      </c>
      <c r="M256" s="301">
        <f>+'1次効果'!M480</f>
        <v>1.2804039311881964E-4</v>
      </c>
      <c r="N256" s="301">
        <f>+'1次効果'!N480</f>
        <v>0</v>
      </c>
      <c r="O256" s="301">
        <f>+'1次効果'!O480</f>
        <v>1.0218958737680235E-3</v>
      </c>
      <c r="P256" s="301">
        <f>+'1次効果'!P480</f>
        <v>7.3325772252147902E-4</v>
      </c>
      <c r="Q256" s="301">
        <f>+'1次効果'!Q480</f>
        <v>2.4340248143004239E-3</v>
      </c>
      <c r="R256" s="301">
        <f>+'1次効果'!R480</f>
        <v>2.829772950333737E-3</v>
      </c>
      <c r="S256" s="301">
        <f>+'1次効果'!S480</f>
        <v>1.1971999737885619E-3</v>
      </c>
      <c r="T256" s="301">
        <f>+'1次効果'!T480</f>
        <v>1.8109101140803825E-3</v>
      </c>
      <c r="U256" s="301">
        <f>+'1次効果'!U480</f>
        <v>3.102834276072565E-3</v>
      </c>
      <c r="V256" s="301">
        <f>+'1次効果'!V480</f>
        <v>7.2327294109651659E-5</v>
      </c>
      <c r="W256" s="301">
        <f>+'1次効果'!W480</f>
        <v>4.4277799075755103E-4</v>
      </c>
      <c r="X256" s="301">
        <f>+'1次効果'!X480</f>
        <v>5.3010515601423539E-4</v>
      </c>
      <c r="Y256" s="301">
        <f>+'1次効果'!Y480</f>
        <v>1.1080575763795554E-3</v>
      </c>
      <c r="Z256" s="301">
        <f>+'1次効果'!Z480</f>
        <v>7.1955130048952955E-4</v>
      </c>
      <c r="AA256" s="301">
        <f>+'1次効果'!AA480</f>
        <v>1.6741917540798775E-3</v>
      </c>
      <c r="AB256" s="301">
        <f>+'1次効果'!AB480</f>
        <v>1.2832001287239286E-3</v>
      </c>
      <c r="AC256" s="301">
        <f>+'1次効果'!AC480</f>
        <v>1.0063424916809607</v>
      </c>
      <c r="AD256" s="301">
        <f>+'1次効果'!AD480</f>
        <v>6.8352663598638156E-5</v>
      </c>
      <c r="AE256" s="301">
        <f>+'1次効果'!AE480</f>
        <v>2.1612032911747505E-3</v>
      </c>
      <c r="AF256" s="301">
        <f>+'1次効果'!AF480</f>
        <v>3.3367691887151282E-4</v>
      </c>
      <c r="AG256" s="301">
        <f>+'1次効果'!AG480</f>
        <v>5.8586065287748483E-4</v>
      </c>
      <c r="AH256" s="301">
        <f>+'1次効果'!AH480</f>
        <v>3.9706142485056213E-5</v>
      </c>
      <c r="AI256" s="301">
        <f>+'1次効果'!AI480</f>
        <v>2.4321746447949257E-4</v>
      </c>
      <c r="AJ256" s="301">
        <f>+'1次効果'!AJ480</f>
        <v>6.5664771217993005E-4</v>
      </c>
      <c r="AK256" s="301">
        <f>+'1次効果'!AK480</f>
        <v>1.2212029183651421E-4</v>
      </c>
      <c r="AL256" s="301">
        <f>+'1次効果'!AL480</f>
        <v>1.4697924946792753E-3</v>
      </c>
      <c r="AM256" s="301">
        <f>+'1次効果'!AM480</f>
        <v>-9.96289252991428E-6</v>
      </c>
      <c r="AN256" s="301">
        <f>+'1次効果'!AN480</f>
        <v>4.4713845012776891E-5</v>
      </c>
      <c r="AO256" s="301">
        <f>+'1次効果'!AO480</f>
        <v>3.8513264394631511E-4</v>
      </c>
      <c r="AP256" s="301">
        <f>+'1次効果'!AP480</f>
        <v>2.4154142172866117E-5</v>
      </c>
      <c r="AQ256" s="301">
        <f>+'1次効果'!AQ480</f>
        <v>4.497845168211079E-5</v>
      </c>
      <c r="AR256" s="301">
        <f>+'1次効果'!AR480</f>
        <v>3.6290112416271602E-4</v>
      </c>
      <c r="AS256" s="301">
        <f>+'1次効果'!AS480</f>
        <v>3.9380862305497263E-4</v>
      </c>
      <c r="AT256" s="301">
        <f>+'1次効果'!AT480</f>
        <v>4.3225973161056412E-4</v>
      </c>
      <c r="AU256" s="301">
        <f>+'1次効果'!AU480</f>
        <v>2.6463699179953248E-4</v>
      </c>
      <c r="AV256" s="301">
        <f>+'1次効果'!AV480</f>
        <v>2.4465345677043924E-4</v>
      </c>
      <c r="AW256" s="301">
        <f>+'1次効果'!AW480</f>
        <v>1.3975081023951421E-3</v>
      </c>
      <c r="AX256" s="301">
        <f>+'1次効果'!AX480</f>
        <v>2.4060735233318595E-4</v>
      </c>
      <c r="AY256" s="301">
        <f>+'1次効果'!AY480</f>
        <v>3.6085492613137176E-4</v>
      </c>
      <c r="AZ256" s="301">
        <f>+'1次効果'!AZ480</f>
        <v>2.54936882170417E-4</v>
      </c>
      <c r="BA256" s="301">
        <f>+'1次効果'!BA480</f>
        <v>2.0259977732111929E-4</v>
      </c>
      <c r="BB256" s="301">
        <f>+'1次効果'!BB480</f>
        <v>2.8895652127050738E-4</v>
      </c>
      <c r="BC256" s="301">
        <f>+'1次効果'!BC480</f>
        <v>4.3853008345704788E-4</v>
      </c>
      <c r="BD256" s="301">
        <f>+'1次効果'!BD480</f>
        <v>1.8372472827952728E-4</v>
      </c>
      <c r="BE256" s="301">
        <f>+'1次効果'!BE480</f>
        <v>4.9085033664670772E-4</v>
      </c>
      <c r="BF256" s="301">
        <f>+'1次効果'!BF480</f>
        <v>4.7892436138602656E-4</v>
      </c>
      <c r="BG256" s="301">
        <f>+'1次効果'!BG480</f>
        <v>3.69798859657459E-4</v>
      </c>
      <c r="BH256" s="301">
        <f>+'1次効果'!BH480</f>
        <v>8.4698959584437626E-4</v>
      </c>
      <c r="BI256" s="301">
        <f>+'1次効果'!BI480</f>
        <v>1.3798770914093639E-3</v>
      </c>
      <c r="BJ256" s="301">
        <f>+'1次効果'!BJ480</f>
        <v>1.8947709209852435E-4</v>
      </c>
      <c r="BK256" s="301">
        <f>+'1次効果'!BK480</f>
        <v>2.2466587706831973E-3</v>
      </c>
      <c r="BL256" s="301">
        <f>+'1次効果'!BL480</f>
        <v>4.8936720649223435E-5</v>
      </c>
      <c r="BM256" s="301">
        <f>+'1次効果'!BM480</f>
        <v>4.216506441894909E-4</v>
      </c>
      <c r="BN256" s="301">
        <f>+'1次効果'!BN480</f>
        <v>5.1264298403125416E-4</v>
      </c>
      <c r="BO256" s="301">
        <f>+'1次効果'!BO480</f>
        <v>2.0152866251418373E-4</v>
      </c>
      <c r="BP256" s="301">
        <f>+'1次効果'!BP480</f>
        <v>2.025170445615395E-4</v>
      </c>
      <c r="BQ256" s="301">
        <f>+'1次効果'!BQ480</f>
        <v>7.3749460779946752E-5</v>
      </c>
      <c r="BR256" s="301">
        <f>+'1次効果'!BR480</f>
        <v>4.4789751782562575E-4</v>
      </c>
      <c r="BS256" s="301">
        <f>+'1次効果'!BS480</f>
        <v>1.4281506067529996E-4</v>
      </c>
      <c r="BT256" s="301">
        <f>+'1次効果'!BT480</f>
        <v>2.2545887106197892E-4</v>
      </c>
      <c r="BU256" s="301">
        <f>+'1次効果'!BU480</f>
        <v>3.3598619167765716E-5</v>
      </c>
      <c r="BV256" s="301">
        <f>+'1次効果'!BV480</f>
        <v>4.141540301108917E-5</v>
      </c>
      <c r="BW256" s="301">
        <f>+'1次効果'!BW480</f>
        <v>1.1606092052802913E-5</v>
      </c>
      <c r="BX256" s="301">
        <f>+'1次効果'!BX480</f>
        <v>7.2893398927177479E-6</v>
      </c>
      <c r="BY256" s="301">
        <f>+'1次効果'!BY480</f>
        <v>3.1726057798450976E-5</v>
      </c>
      <c r="BZ256" s="301">
        <f>+'1次効果'!BZ480</f>
        <v>6.0715517373670541E-5</v>
      </c>
      <c r="CA256" s="301">
        <f>+'1次効果'!CA480</f>
        <v>4.3247395297641057E-5</v>
      </c>
      <c r="CB256" s="301">
        <f>+'1次効果'!CB480</f>
        <v>3.2548336706094911E-5</v>
      </c>
      <c r="CC256" s="301">
        <f>+'1次効果'!CC480</f>
        <v>2.8179563165465073E-5</v>
      </c>
      <c r="CD256" s="301">
        <f>+'1次効果'!CD480</f>
        <v>3.5647290386978589E-5</v>
      </c>
      <c r="CE256" s="301">
        <f>+'1次効果'!CE480</f>
        <v>6.7329567151865326E-5</v>
      </c>
      <c r="CF256" s="301">
        <f>+'1次効果'!CF480</f>
        <v>6.475880573369105E-5</v>
      </c>
      <c r="CG256" s="301">
        <f>+'1次効果'!CG480</f>
        <v>2.3219754821128469E-5</v>
      </c>
      <c r="CH256" s="301">
        <f>+'1次効果'!CH480</f>
        <v>4.4108353140494127E-5</v>
      </c>
      <c r="CI256" s="301">
        <f>+'1次効果'!CI480</f>
        <v>8.9527298943677889E-5</v>
      </c>
      <c r="CJ256" s="301">
        <f>+'1次効果'!CJ480</f>
        <v>8.1136403694480693E-5</v>
      </c>
      <c r="CK256" s="301">
        <f>+'1次効果'!CK480</f>
        <v>4.2659214146236177E-5</v>
      </c>
      <c r="CL256" s="301">
        <f>+'1次効果'!CL480</f>
        <v>4.2789746235525402E-4</v>
      </c>
      <c r="CM256" s="301">
        <f>+'1次効果'!CM480</f>
        <v>4.9001081229040313E-5</v>
      </c>
      <c r="CN256" s="301">
        <f>+'1次効果'!CN480</f>
        <v>4.0919642374261394E-5</v>
      </c>
      <c r="CO256" s="301">
        <f>+'1次効果'!CO480</f>
        <v>5.582686025313164E-4</v>
      </c>
      <c r="CP256" s="301">
        <f>+'1次効果'!CP480</f>
        <v>1.6309528841768346E-4</v>
      </c>
      <c r="CQ256" s="301">
        <f>+'1次効果'!CQ480</f>
        <v>8.4795409155702882E-4</v>
      </c>
      <c r="CR256" s="301">
        <f>+'1次効果'!CR480</f>
        <v>2.5623884462301535E-4</v>
      </c>
      <c r="CS256" s="301">
        <f>+'1次効果'!CS480</f>
        <v>2.2908092376072074E-4</v>
      </c>
      <c r="CT256" s="301">
        <f>+'1次効果'!CT480</f>
        <v>1.3307190547974732E-4</v>
      </c>
      <c r="CU256" s="301">
        <f>+'1次効果'!CU480</f>
        <v>2.6902900665717606E-4</v>
      </c>
      <c r="CV256" s="301">
        <f>+'1次効果'!CV480</f>
        <v>3.0394154640129217E-4</v>
      </c>
      <c r="CW256" s="301">
        <f>+'1次効果'!CW480</f>
        <v>2.5909330931019167E-4</v>
      </c>
      <c r="CX256" s="301">
        <f>+'1次効果'!CX480</f>
        <v>2.4065907416936951E-4</v>
      </c>
      <c r="CY256" s="301">
        <f>+'1次効果'!CY480</f>
        <v>3.7578812610679309E-4</v>
      </c>
      <c r="CZ256" s="301">
        <f>+'1次効果'!CZ480</f>
        <v>2.0247467372106999E-4</v>
      </c>
      <c r="DA256" s="301">
        <f>+'1次効果'!DA480</f>
        <v>1.5429360098286144E-3</v>
      </c>
      <c r="DB256" s="301">
        <f>+'1次効果'!DB480</f>
        <v>1.3867393089651712E-4</v>
      </c>
      <c r="DC256" s="301">
        <f>+'1次効果'!DC480</f>
        <v>4.1186761761421101E-5</v>
      </c>
      <c r="DD256" s="301">
        <f>+'1次効果'!DD480</f>
        <v>5.0193431492186712E-4</v>
      </c>
      <c r="DE256" s="301">
        <f>+'1次効果'!DE480</f>
        <v>9.201755431908924E-4</v>
      </c>
      <c r="DF256" s="302">
        <f>+'1次効果'!DF480</f>
        <v>7.3245203108241984E-5</v>
      </c>
    </row>
    <row r="257" spans="2:110" s="153" customFormat="1">
      <c r="B257" s="340" t="str">
        <f t="shared" ref="B257:C257" si="139">B140</f>
        <v>211</v>
      </c>
      <c r="C257" s="370" t="str">
        <f t="shared" si="139"/>
        <v>石油製品</v>
      </c>
      <c r="D257" s="300">
        <f>+'1次効果'!D481</f>
        <v>1.5010614390519714E-2</v>
      </c>
      <c r="E257" s="301">
        <f>+'1次効果'!E481</f>
        <v>6.630706087480261E-3</v>
      </c>
      <c r="F257" s="301">
        <f>+'1次効果'!F481</f>
        <v>7.7991059530134873E-3</v>
      </c>
      <c r="G257" s="301">
        <f>+'1次効果'!G481</f>
        <v>1.2609287447577272E-2</v>
      </c>
      <c r="H257" s="301">
        <f>+'1次効果'!H481</f>
        <v>3.6590144888683222E-2</v>
      </c>
      <c r="I257" s="301">
        <f>+'1次効果'!I481</f>
        <v>0</v>
      </c>
      <c r="J257" s="301">
        <f>+'1次効果'!J481</f>
        <v>5.079449750442562E-2</v>
      </c>
      <c r="K257" s="301">
        <f>+'1次効果'!K481</f>
        <v>5.3681694804600345E-3</v>
      </c>
      <c r="L257" s="301">
        <f>+'1次効果'!L481</f>
        <v>2.9958569673448465E-3</v>
      </c>
      <c r="M257" s="301">
        <f>+'1次効果'!M481</f>
        <v>3.7994470879078642E-3</v>
      </c>
      <c r="N257" s="301">
        <f>+'1次効果'!N481</f>
        <v>0</v>
      </c>
      <c r="O257" s="301">
        <f>+'1次効果'!O481</f>
        <v>7.2956845354455241E-3</v>
      </c>
      <c r="P257" s="301">
        <f>+'1次効果'!P481</f>
        <v>3.420334965285736E-3</v>
      </c>
      <c r="Q257" s="301">
        <f>+'1次効果'!Q481</f>
        <v>4.6909936255181599E-3</v>
      </c>
      <c r="R257" s="301">
        <f>+'1次効果'!R481</f>
        <v>3.2770297507983149E-3</v>
      </c>
      <c r="S257" s="301">
        <f>+'1次効果'!S481</f>
        <v>6.7793900357115749E-3</v>
      </c>
      <c r="T257" s="301">
        <f>+'1次効果'!T481</f>
        <v>3.9444203116619459E-3</v>
      </c>
      <c r="U257" s="301">
        <f>+'1次効果'!U481</f>
        <v>4.2852787438125168E-3</v>
      </c>
      <c r="V257" s="301">
        <f>+'1次効果'!V481</f>
        <v>-9.9280499104146113E-3</v>
      </c>
      <c r="W257" s="301">
        <f>+'1次効果'!W481</f>
        <v>1.10253512947761E-2</v>
      </c>
      <c r="X257" s="301">
        <f>+'1次効果'!X481</f>
        <v>0.31021599213686024</v>
      </c>
      <c r="Y257" s="301">
        <f>+'1次効果'!Y481</f>
        <v>5.9102076795022399E-2</v>
      </c>
      <c r="Z257" s="301">
        <f>+'1次効果'!Z481</f>
        <v>6.825697110961769E-2</v>
      </c>
      <c r="AA257" s="301">
        <f>+'1次効果'!AA481</f>
        <v>1.1632677095544454E-2</v>
      </c>
      <c r="AB257" s="301">
        <f>+'1次効果'!AB481</f>
        <v>3.2492296566363024E-3</v>
      </c>
      <c r="AC257" s="301">
        <f>+'1次効果'!AC481</f>
        <v>7.2767129381366667E-3</v>
      </c>
      <c r="AD257" s="301">
        <f>+'1次効果'!AD481</f>
        <v>1.0288065414254892</v>
      </c>
      <c r="AE257" s="301">
        <f>+'1次効果'!AE481</f>
        <v>0.1323713774993272</v>
      </c>
      <c r="AF257" s="301">
        <f>+'1次効果'!AF481</f>
        <v>2.3132968594054342E-3</v>
      </c>
      <c r="AG257" s="301">
        <f>+'1次効果'!AG481</f>
        <v>3.6747149211641787E-3</v>
      </c>
      <c r="AH257" s="301">
        <f>+'1次効果'!AH481</f>
        <v>4.2208438158925567E-4</v>
      </c>
      <c r="AI257" s="301">
        <f>+'1次効果'!AI481</f>
        <v>1.7042658480839166E-2</v>
      </c>
      <c r="AJ257" s="301">
        <f>+'1次効果'!AJ481</f>
        <v>1.0782552801243525E-2</v>
      </c>
      <c r="AK257" s="301">
        <f>+'1次効果'!AK481</f>
        <v>2.4614752704483774E-2</v>
      </c>
      <c r="AL257" s="301">
        <f>+'1次効果'!AL481</f>
        <v>2.0714150687840223E-2</v>
      </c>
      <c r="AM257" s="301">
        <f>+'1次効果'!AM481</f>
        <v>-7.626372808217126E-4</v>
      </c>
      <c r="AN257" s="301">
        <f>+'1次効果'!AN481</f>
        <v>2.0607323520109729E-3</v>
      </c>
      <c r="AO257" s="301">
        <f>+'1次効果'!AO481</f>
        <v>2.4769655765775234E-3</v>
      </c>
      <c r="AP257" s="301">
        <f>+'1次効果'!AP481</f>
        <v>1.5267009945485481E-3</v>
      </c>
      <c r="AQ257" s="301">
        <f>+'1次効果'!AQ481</f>
        <v>-1.8993148836009349E-3</v>
      </c>
      <c r="AR257" s="301">
        <f>+'1次効果'!AR481</f>
        <v>1.8482320221998774E-3</v>
      </c>
      <c r="AS257" s="301">
        <f>+'1次効果'!AS481</f>
        <v>5.03809803674579E-3</v>
      </c>
      <c r="AT257" s="301">
        <f>+'1次効果'!AT481</f>
        <v>4.7668461224556341E-3</v>
      </c>
      <c r="AU257" s="301">
        <f>+'1次効果'!AU481</f>
        <v>3.1493101312364963E-3</v>
      </c>
      <c r="AV257" s="301">
        <f>+'1次効果'!AV481</f>
        <v>2.1202261510817788E-3</v>
      </c>
      <c r="AW257" s="301">
        <f>+'1次効果'!AW481</f>
        <v>2.4864938422548806E-3</v>
      </c>
      <c r="AX257" s="301">
        <f>+'1次効果'!AX481</f>
        <v>2.479444150325008E-3</v>
      </c>
      <c r="AY257" s="301">
        <f>+'1次効果'!AY481</f>
        <v>1.5385170551331763E-3</v>
      </c>
      <c r="AZ257" s="301">
        <f>+'1次効果'!AZ481</f>
        <v>1.5524034457021355E-3</v>
      </c>
      <c r="BA257" s="301">
        <f>+'1次効果'!BA481</f>
        <v>1.1414642576653364E-3</v>
      </c>
      <c r="BB257" s="301">
        <f>+'1次効果'!BB481</f>
        <v>1.2393405620105462E-3</v>
      </c>
      <c r="BC257" s="301">
        <f>+'1次効果'!BC481</f>
        <v>1.7260770517026093E-3</v>
      </c>
      <c r="BD257" s="301">
        <f>+'1次効果'!BD481</f>
        <v>8.0821071335359762E-4</v>
      </c>
      <c r="BE257" s="301">
        <f>+'1次効果'!BE481</f>
        <v>1.2549926015104082E-3</v>
      </c>
      <c r="BF257" s="301">
        <f>+'1次効果'!BF481</f>
        <v>1.2926251471941756E-3</v>
      </c>
      <c r="BG257" s="301">
        <f>+'1次効果'!BG481</f>
        <v>1.3016208984147394E-3</v>
      </c>
      <c r="BH257" s="301">
        <f>+'1次効果'!BH481</f>
        <v>2.1134211798348973E-3</v>
      </c>
      <c r="BI257" s="301">
        <f>+'1次効果'!BI481</f>
        <v>1.8374388350541166E-3</v>
      </c>
      <c r="BJ257" s="301">
        <f>+'1次効果'!BJ481</f>
        <v>3.8788291411294279E-3</v>
      </c>
      <c r="BK257" s="301">
        <f>+'1次効果'!BK481</f>
        <v>7.0429935488743036E-3</v>
      </c>
      <c r="BL257" s="301">
        <f>+'1次効果'!BL481</f>
        <v>-4.0569172545972934E-2</v>
      </c>
      <c r="BM257" s="301">
        <f>+'1次効果'!BM481</f>
        <v>5.1632454125080619E-3</v>
      </c>
      <c r="BN257" s="301">
        <f>+'1次効果'!BN481</f>
        <v>5.7326864149666538E-3</v>
      </c>
      <c r="BO257" s="301">
        <f>+'1次効果'!BO481</f>
        <v>1.0531884572394604E-2</v>
      </c>
      <c r="BP257" s="301">
        <f>+'1次効果'!BP481</f>
        <v>5.691645725062546E-3</v>
      </c>
      <c r="BQ257" s="301">
        <f>+'1次効果'!BQ481</f>
        <v>1.2622424192100501E-2</v>
      </c>
      <c r="BR257" s="301">
        <f>+'1次効果'!BR481</f>
        <v>1.8158547133925396E-2</v>
      </c>
      <c r="BS257" s="301">
        <f>+'1次効果'!BS481</f>
        <v>7.3894217007025847E-3</v>
      </c>
      <c r="BT257" s="301">
        <f>+'1次効果'!BT481</f>
        <v>1.1426847187382492E-2</v>
      </c>
      <c r="BU257" s="301">
        <f>+'1次効果'!BU481</f>
        <v>5.8232663665690691E-3</v>
      </c>
      <c r="BV257" s="301">
        <f>+'1次効果'!BV481</f>
        <v>2.2103450478749885E-3</v>
      </c>
      <c r="BW257" s="301">
        <f>+'1次効果'!BW481</f>
        <v>5.9976738593055929E-4</v>
      </c>
      <c r="BX257" s="301">
        <f>+'1次効果'!BX481</f>
        <v>3.4008174858875793E-4</v>
      </c>
      <c r="BY257" s="301">
        <f>+'1次効果'!BY481</f>
        <v>7.483003953230431E-4</v>
      </c>
      <c r="BZ257" s="301">
        <f>+'1次効果'!BZ481</f>
        <v>3.8327339182373638E-3</v>
      </c>
      <c r="CA257" s="301">
        <f>+'1次効果'!CA481</f>
        <v>2.3547031263325049E-2</v>
      </c>
      <c r="CB257" s="301">
        <f>+'1次効果'!CB481</f>
        <v>2.9177613330969542E-2</v>
      </c>
      <c r="CC257" s="301">
        <f>+'1次効果'!CC481</f>
        <v>6.7584609488207992E-2</v>
      </c>
      <c r="CD257" s="301">
        <f>+'1次効果'!CD481</f>
        <v>1.2493636116142834E-2</v>
      </c>
      <c r="CE257" s="301">
        <f>+'1次効果'!CE481</f>
        <v>2.9996907726703576E-3</v>
      </c>
      <c r="CF257" s="301">
        <f>+'1次効果'!CF481</f>
        <v>1.6541287672418219E-3</v>
      </c>
      <c r="CG257" s="301">
        <f>+'1次効果'!CG481</f>
        <v>6.225517021063132E-3</v>
      </c>
      <c r="CH257" s="301">
        <f>+'1次効果'!CH481</f>
        <v>2.2656715651045785E-3</v>
      </c>
      <c r="CI257" s="301">
        <f>+'1次効果'!CI481</f>
        <v>1.9240328951915314E-3</v>
      </c>
      <c r="CJ257" s="301">
        <f>+'1次効果'!CJ481</f>
        <v>1.9994503855289636E-3</v>
      </c>
      <c r="CK257" s="301">
        <f>+'1次効果'!CK481</f>
        <v>8.6907110027680749E-4</v>
      </c>
      <c r="CL257" s="301">
        <f>+'1次効果'!CL481</f>
        <v>3.3757739707713807E-3</v>
      </c>
      <c r="CM257" s="301">
        <f>+'1次効果'!CM481</f>
        <v>4.9480567670609783E-3</v>
      </c>
      <c r="CN257" s="301">
        <f>+'1次効果'!CN481</f>
        <v>4.0758849748276371E-3</v>
      </c>
      <c r="CO257" s="301">
        <f>+'1次効果'!CO481</f>
        <v>6.5147864238923169E-3</v>
      </c>
      <c r="CP257" s="301">
        <f>+'1次効果'!CP481</f>
        <v>2.3101306250500105E-3</v>
      </c>
      <c r="CQ257" s="301">
        <f>+'1次効果'!CQ481</f>
        <v>5.7539734011519718E-3</v>
      </c>
      <c r="CR257" s="301">
        <f>+'1次効果'!CR481</f>
        <v>2.1554366422632571E-3</v>
      </c>
      <c r="CS257" s="301">
        <f>+'1次効果'!CS481</f>
        <v>2.7251148697100195E-3</v>
      </c>
      <c r="CT257" s="301">
        <f>+'1次効果'!CT481</f>
        <v>2.3751621697193324E-3</v>
      </c>
      <c r="CU257" s="301">
        <f>+'1次効果'!CU481</f>
        <v>3.4867815299256693E-3</v>
      </c>
      <c r="CV257" s="301">
        <f>+'1次効果'!CV481</f>
        <v>2.5871745595769649E-3</v>
      </c>
      <c r="CW257" s="301">
        <f>+'1次効果'!CW481</f>
        <v>3.7495927615763566E-3</v>
      </c>
      <c r="CX257" s="301">
        <f>+'1次効果'!CX481</f>
        <v>1.7333090353021622E-3</v>
      </c>
      <c r="CY257" s="301">
        <f>+'1次効果'!CY481</f>
        <v>1.0609570481267375E-2</v>
      </c>
      <c r="CZ257" s="301">
        <f>+'1次効果'!CZ481</f>
        <v>3.594550416057567E-3</v>
      </c>
      <c r="DA257" s="301">
        <f>+'1次効果'!DA481</f>
        <v>5.1800148227972151E-3</v>
      </c>
      <c r="DB257" s="301">
        <f>+'1次効果'!DB481</f>
        <v>7.600195907624412E-3</v>
      </c>
      <c r="DC257" s="301">
        <f>+'1次効果'!DC481</f>
        <v>1.883759332152104E-3</v>
      </c>
      <c r="DD257" s="301">
        <f>+'1次効果'!DD481</f>
        <v>5.3855909304999844E-3</v>
      </c>
      <c r="DE257" s="301">
        <f>+'1次効果'!DE481</f>
        <v>2.1821760608872593E-3</v>
      </c>
      <c r="DF257" s="302">
        <f>+'1次効果'!DF481</f>
        <v>9.5035730483285456E-3</v>
      </c>
    </row>
    <row r="258" spans="2:110" s="153" customFormat="1">
      <c r="B258" s="340" t="str">
        <f t="shared" ref="B258:C258" si="140">B141</f>
        <v>212</v>
      </c>
      <c r="C258" s="370" t="str">
        <f t="shared" si="140"/>
        <v>石炭製品</v>
      </c>
      <c r="D258" s="300">
        <f>+'1次効果'!D482</f>
        <v>6.1941088838160307E-5</v>
      </c>
      <c r="E258" s="301">
        <f>+'1次効果'!E482</f>
        <v>7.1257332774335972E-5</v>
      </c>
      <c r="F258" s="301">
        <f>+'1次効果'!F482</f>
        <v>2.8919092088171668E-4</v>
      </c>
      <c r="G258" s="301">
        <f>+'1次効果'!G482</f>
        <v>3.7217341641522303E-5</v>
      </c>
      <c r="H258" s="301">
        <f>+'1次効果'!H482</f>
        <v>3.735075709208082E-5</v>
      </c>
      <c r="I258" s="301">
        <f>+'1次効果'!I482</f>
        <v>0</v>
      </c>
      <c r="J258" s="301">
        <f>+'1次効果'!J482</f>
        <v>1.12367123552745E-4</v>
      </c>
      <c r="K258" s="301">
        <f>+'1次効果'!K482</f>
        <v>5.3130293913059487E-5</v>
      </c>
      <c r="L258" s="301">
        <f>+'1次効果'!L482</f>
        <v>4.5910065047935577E-5</v>
      </c>
      <c r="M258" s="301">
        <f>+'1次効果'!M482</f>
        <v>4.1846944954128447E-5</v>
      </c>
      <c r="N258" s="301">
        <f>+'1次効果'!N482</f>
        <v>0</v>
      </c>
      <c r="O258" s="301">
        <f>+'1次効果'!O482</f>
        <v>1.3837304735572257E-4</v>
      </c>
      <c r="P258" s="301">
        <f>+'1次効果'!P482</f>
        <v>6.6693407914119793E-5</v>
      </c>
      <c r="Q258" s="301">
        <f>+'1次効果'!Q482</f>
        <v>1.1476560416716636E-4</v>
      </c>
      <c r="R258" s="301">
        <f>+'1次効果'!R482</f>
        <v>6.1245690389414746E-5</v>
      </c>
      <c r="S258" s="301">
        <f>+'1次効果'!S482</f>
        <v>5.8284277514733562E-4</v>
      </c>
      <c r="T258" s="301">
        <f>+'1次効果'!T482</f>
        <v>1.1731899251363449E-4</v>
      </c>
      <c r="U258" s="301">
        <f>+'1次効果'!U482</f>
        <v>1.5659912250122796E-4</v>
      </c>
      <c r="V258" s="301">
        <f>+'1次効果'!V482</f>
        <v>3.4428882555126862E-4</v>
      </c>
      <c r="W258" s="301">
        <f>+'1次効果'!W482</f>
        <v>6.4799517577191509E-4</v>
      </c>
      <c r="X258" s="301">
        <f>+'1次効果'!X482</f>
        <v>1.0949911859969685E-4</v>
      </c>
      <c r="Y258" s="301">
        <f>+'1次効果'!Y482</f>
        <v>9.5437293252692871E-4</v>
      </c>
      <c r="Z258" s="301">
        <f>+'1次効果'!Z482</f>
        <v>1.6435420841187984E-4</v>
      </c>
      <c r="AA258" s="301">
        <f>+'1次効果'!AA482</f>
        <v>3.6543633380629772E-4</v>
      </c>
      <c r="AB258" s="301">
        <f>+'1次効果'!AB482</f>
        <v>7.2865419056706966E-5</v>
      </c>
      <c r="AC258" s="301">
        <f>+'1次効果'!AC482</f>
        <v>1.126809966401239E-4</v>
      </c>
      <c r="AD258" s="301">
        <f>+'1次効果'!AD482</f>
        <v>2.3727643541873648E-5</v>
      </c>
      <c r="AE258" s="301">
        <f>+'1次効果'!AE482</f>
        <v>1.0000968587588581</v>
      </c>
      <c r="AF258" s="301">
        <f>+'1次効果'!AF482</f>
        <v>1.3842177416295706E-4</v>
      </c>
      <c r="AG258" s="301">
        <f>+'1次効果'!AG482</f>
        <v>1.1529905758950018E-4</v>
      </c>
      <c r="AH258" s="301">
        <f>+'1次効果'!AH482</f>
        <v>6.5314630000800375E-6</v>
      </c>
      <c r="AI258" s="301">
        <f>+'1次効果'!AI482</f>
        <v>2.1340140317294446E-4</v>
      </c>
      <c r="AJ258" s="301">
        <f>+'1次効果'!AJ482</f>
        <v>3.6096363776749323E-4</v>
      </c>
      <c r="AK258" s="301">
        <f>+'1次効果'!AK482</f>
        <v>2.0454162708932793E-4</v>
      </c>
      <c r="AL258" s="301">
        <f>+'1次効果'!AL482</f>
        <v>3.2443610427332656E-3</v>
      </c>
      <c r="AM258" s="301">
        <f>+'1次効果'!AM482</f>
        <v>-2.2670902879468957E-4</v>
      </c>
      <c r="AN258" s="301">
        <f>+'1次効果'!AN482</f>
        <v>7.3383323628588184E-4</v>
      </c>
      <c r="AO258" s="301">
        <f>+'1次効果'!AO482</f>
        <v>5.2096397454277597E-3</v>
      </c>
      <c r="AP258" s="301">
        <f>+'1次効果'!AP482</f>
        <v>9.7917284757241364E-5</v>
      </c>
      <c r="AQ258" s="301">
        <f>+'1次効果'!AQ482</f>
        <v>4.9101861968516491E-4</v>
      </c>
      <c r="AR258" s="301">
        <f>+'1次効果'!AR482</f>
        <v>1.6508563005808669E-4</v>
      </c>
      <c r="AS258" s="301">
        <f>+'1次効果'!AS482</f>
        <v>6.6041027705063531E-5</v>
      </c>
      <c r="AT258" s="301">
        <f>+'1次効果'!AT482</f>
        <v>1.5209736332597954E-4</v>
      </c>
      <c r="AU258" s="301">
        <f>+'1次効果'!AU482</f>
        <v>1.3743925028477066E-4</v>
      </c>
      <c r="AV258" s="301">
        <f>+'1次効果'!AV482</f>
        <v>8.2283899548626842E-5</v>
      </c>
      <c r="AW258" s="301">
        <f>+'1次効果'!AW482</f>
        <v>6.5008344227197187E-5</v>
      </c>
      <c r="AX258" s="301">
        <f>+'1次効果'!AX482</f>
        <v>1.7302556005678561E-4</v>
      </c>
      <c r="AY258" s="301">
        <f>+'1次効果'!AY482</f>
        <v>1.2840664498581851E-4</v>
      </c>
      <c r="AZ258" s="301">
        <f>+'1次効果'!AZ482</f>
        <v>4.7737471146592911E-5</v>
      </c>
      <c r="BA258" s="301">
        <f>+'1次効果'!BA482</f>
        <v>3.3979183635795217E-5</v>
      </c>
      <c r="BB258" s="301">
        <f>+'1次効果'!BB482</f>
        <v>3.7944825266082381E-5</v>
      </c>
      <c r="BC258" s="301">
        <f>+'1次効果'!BC482</f>
        <v>6.4215309260892592E-5</v>
      </c>
      <c r="BD258" s="301">
        <f>+'1次効果'!BD482</f>
        <v>4.2986356731844373E-5</v>
      </c>
      <c r="BE258" s="301">
        <f>+'1次効果'!BE482</f>
        <v>3.3576063156690921E-5</v>
      </c>
      <c r="BF258" s="301">
        <f>+'1次効果'!BF482</f>
        <v>4.6341708972466118E-5</v>
      </c>
      <c r="BG258" s="301">
        <f>+'1次効果'!BG482</f>
        <v>3.9205984632572526E-5</v>
      </c>
      <c r="BH258" s="301">
        <f>+'1次効果'!BH482</f>
        <v>1.0472835253964657E-4</v>
      </c>
      <c r="BI258" s="301">
        <f>+'1次効果'!BI482</f>
        <v>1.065319371995613E-4</v>
      </c>
      <c r="BJ258" s="301">
        <f>+'1次効果'!BJ482</f>
        <v>8.1719087634499817E-5</v>
      </c>
      <c r="BK258" s="301">
        <f>+'1次効果'!BK482</f>
        <v>7.4204090859240158E-5</v>
      </c>
      <c r="BL258" s="301">
        <f>+'1次効果'!BL482</f>
        <v>2.955762900706135E-4</v>
      </c>
      <c r="BM258" s="301">
        <f>+'1次効果'!BM482</f>
        <v>2.380080175638193E-4</v>
      </c>
      <c r="BN258" s="301">
        <f>+'1次効果'!BN482</f>
        <v>4.5001431512545089E-5</v>
      </c>
      <c r="BO258" s="301">
        <f>+'1次効果'!BO482</f>
        <v>7.3474607560752581E-3</v>
      </c>
      <c r="BP258" s="301">
        <f>+'1次効果'!BP482</f>
        <v>3.2782730348526108E-3</v>
      </c>
      <c r="BQ258" s="301">
        <f>+'1次効果'!BQ482</f>
        <v>5.1105962263191746E-3</v>
      </c>
      <c r="BR258" s="301">
        <f>+'1次効果'!BR482</f>
        <v>1.2727272223518431E-4</v>
      </c>
      <c r="BS258" s="301">
        <f>+'1次効果'!BS482</f>
        <v>2.295857132677424E-4</v>
      </c>
      <c r="BT258" s="301">
        <f>+'1次効果'!BT482</f>
        <v>4.2975816296750361E-4</v>
      </c>
      <c r="BU258" s="301">
        <f>+'1次効果'!BU482</f>
        <v>1.1716938436509715E-4</v>
      </c>
      <c r="BV258" s="301">
        <f>+'1次効果'!BV482</f>
        <v>2.8761511525664445E-5</v>
      </c>
      <c r="BW258" s="301">
        <f>+'1次効果'!BW482</f>
        <v>2.0405318561739347E-5</v>
      </c>
      <c r="BX258" s="301">
        <f>+'1次効果'!BX482</f>
        <v>8.0955045104357098E-6</v>
      </c>
      <c r="BY258" s="301">
        <f>+'1次効果'!BY482</f>
        <v>6.1550341281266251E-6</v>
      </c>
      <c r="BZ258" s="301">
        <f>+'1次効果'!BZ482</f>
        <v>2.2896455219991794E-4</v>
      </c>
      <c r="CA258" s="301">
        <f>+'1次効果'!CA482</f>
        <v>2.1608088256628751E-5</v>
      </c>
      <c r="CB258" s="301">
        <f>+'1次効果'!CB482</f>
        <v>1.1151909195399912E-5</v>
      </c>
      <c r="CC258" s="301">
        <f>+'1次効果'!CC482</f>
        <v>9.8581059373631293E-6</v>
      </c>
      <c r="CD258" s="301">
        <f>+'1次効果'!CD482</f>
        <v>2.3752756076263872E-5</v>
      </c>
      <c r="CE258" s="301">
        <f>+'1次効果'!CE482</f>
        <v>2.2775543097729395E-4</v>
      </c>
      <c r="CF258" s="301">
        <f>+'1次効果'!CF482</f>
        <v>2.8142583918204525E-5</v>
      </c>
      <c r="CG258" s="301">
        <f>+'1次効果'!CG482</f>
        <v>3.3748664568077628E-5</v>
      </c>
      <c r="CH258" s="301">
        <f>+'1次効果'!CH482</f>
        <v>5.7330088724200277E-5</v>
      </c>
      <c r="CI258" s="301">
        <f>+'1次効果'!CI482</f>
        <v>3.4372689639559878E-5</v>
      </c>
      <c r="CJ258" s="301">
        <f>+'1次効果'!CJ482</f>
        <v>1.3140145214024493E-5</v>
      </c>
      <c r="CK258" s="301">
        <f>+'1次効果'!CK482</f>
        <v>2.0374501181529941E-5</v>
      </c>
      <c r="CL258" s="301">
        <f>+'1次効果'!CL482</f>
        <v>3.9059426549461645E-5</v>
      </c>
      <c r="CM258" s="301">
        <f>+'1次効果'!CM482</f>
        <v>3.8837545233609978E-5</v>
      </c>
      <c r="CN258" s="301">
        <f>+'1次効果'!CN482</f>
        <v>9.3083294615671719E-5</v>
      </c>
      <c r="CO258" s="301">
        <f>+'1次効果'!CO482</f>
        <v>7.1546629559926227E-5</v>
      </c>
      <c r="CP258" s="301">
        <f>+'1次効果'!CP482</f>
        <v>4.1034017275882846E-5</v>
      </c>
      <c r="CQ258" s="301">
        <f>+'1次効果'!CQ482</f>
        <v>9.698714970997113E-5</v>
      </c>
      <c r="CR258" s="301">
        <f>+'1次効果'!CR482</f>
        <v>6.1539436003841058E-5</v>
      </c>
      <c r="CS258" s="301">
        <f>+'1次効果'!CS482</f>
        <v>5.9622309072686125E-5</v>
      </c>
      <c r="CT258" s="301">
        <f>+'1次効果'!CT482</f>
        <v>3.1363065747035838E-5</v>
      </c>
      <c r="CU258" s="301">
        <f>+'1次効果'!CU482</f>
        <v>2.8645406991217757E-5</v>
      </c>
      <c r="CV258" s="301">
        <f>+'1次効果'!CV482</f>
        <v>3.1953524513824034E-5</v>
      </c>
      <c r="CW258" s="301">
        <f>+'1次効果'!CW482</f>
        <v>2.6997871911343204E-5</v>
      </c>
      <c r="CX258" s="301">
        <f>+'1次効果'!CX482</f>
        <v>1.8949985560160519E-5</v>
      </c>
      <c r="CY258" s="301">
        <f>+'1次効果'!CY482</f>
        <v>2.233134926319444E-4</v>
      </c>
      <c r="CZ258" s="301">
        <f>+'1次効果'!CZ482</f>
        <v>2.0822359151433337E-4</v>
      </c>
      <c r="DA258" s="301">
        <f>+'1次効果'!DA482</f>
        <v>7.5810736319931291E-5</v>
      </c>
      <c r="DB258" s="301">
        <f>+'1次効果'!DB482</f>
        <v>1.2577475298544059E-4</v>
      </c>
      <c r="DC258" s="301">
        <f>+'1次効果'!DC482</f>
        <v>3.1728961278061666E-5</v>
      </c>
      <c r="DD258" s="301">
        <f>+'1次効果'!DD482</f>
        <v>9.0559330257662484E-5</v>
      </c>
      <c r="DE258" s="301">
        <f>+'1次効果'!DE482</f>
        <v>4.0409539685291166E-5</v>
      </c>
      <c r="DF258" s="302">
        <f>+'1次効果'!DF482</f>
        <v>3.3974156130300702E-5</v>
      </c>
    </row>
    <row r="259" spans="2:110" s="153" customFormat="1">
      <c r="B259" s="340" t="str">
        <f t="shared" ref="B259:C259" si="141">B142</f>
        <v>221</v>
      </c>
      <c r="C259" s="370" t="str">
        <f t="shared" si="141"/>
        <v>プラスチック製品</v>
      </c>
      <c r="D259" s="300">
        <f>+'1次効果'!D483</f>
        <v>1.1407755857295468E-3</v>
      </c>
      <c r="E259" s="301">
        <f>+'1次効果'!E483</f>
        <v>2.7144914286874596E-4</v>
      </c>
      <c r="F259" s="301">
        <f>+'1次効果'!F483</f>
        <v>7.779769819178683E-4</v>
      </c>
      <c r="G259" s="301">
        <f>+'1次効果'!G483</f>
        <v>6.1225905758807253E-4</v>
      </c>
      <c r="H259" s="301">
        <f>+'1次効果'!H483</f>
        <v>1.8515313903201647E-3</v>
      </c>
      <c r="I259" s="301">
        <f>+'1次効果'!I483</f>
        <v>0</v>
      </c>
      <c r="J259" s="301">
        <f>+'1次効果'!J483</f>
        <v>1.598608805813442E-4</v>
      </c>
      <c r="K259" s="301">
        <f>+'1次効果'!K483</f>
        <v>1.5888196212775875E-3</v>
      </c>
      <c r="L259" s="301">
        <f>+'1次効果'!L483</f>
        <v>1.379382325115332E-3</v>
      </c>
      <c r="M259" s="301">
        <f>+'1次効果'!M483</f>
        <v>1.3659425049283608E-4</v>
      </c>
      <c r="N259" s="301">
        <f>+'1次効果'!N483</f>
        <v>0</v>
      </c>
      <c r="O259" s="301">
        <f>+'1次効果'!O483</f>
        <v>9.1431758990735072E-4</v>
      </c>
      <c r="P259" s="301">
        <f>+'1次効果'!P483</f>
        <v>8.674743891678167E-4</v>
      </c>
      <c r="Q259" s="301">
        <f>+'1次効果'!Q483</f>
        <v>1.803711687209624E-3</v>
      </c>
      <c r="R259" s="301">
        <f>+'1次効果'!R483</f>
        <v>6.7711789799143303E-3</v>
      </c>
      <c r="S259" s="301">
        <f>+'1次効果'!S483</f>
        <v>1.9639992130811965E-3</v>
      </c>
      <c r="T259" s="301">
        <f>+'1次効果'!T483</f>
        <v>3.7682557172716651E-3</v>
      </c>
      <c r="U259" s="301">
        <f>+'1次効果'!U483</f>
        <v>5.3079262648544363E-3</v>
      </c>
      <c r="V259" s="301">
        <f>+'1次効果'!V483</f>
        <v>-8.4573659093173652E-4</v>
      </c>
      <c r="W259" s="301">
        <f>+'1次効果'!W483</f>
        <v>7.8250096655905306E-4</v>
      </c>
      <c r="X259" s="301">
        <f>+'1次効果'!X483</f>
        <v>2.386799480540311E-5</v>
      </c>
      <c r="Y259" s="301">
        <f>+'1次効果'!Y483</f>
        <v>2.7529119430604314E-4</v>
      </c>
      <c r="Z259" s="301">
        <f>+'1次効果'!Z483</f>
        <v>1.3175293330958539E-4</v>
      </c>
      <c r="AA259" s="301">
        <f>+'1次効果'!AA483</f>
        <v>9.1364974209843066E-4</v>
      </c>
      <c r="AB259" s="301">
        <f>+'1次効果'!AB483</f>
        <v>6.2181337014772667E-3</v>
      </c>
      <c r="AC259" s="301">
        <f>+'1次効果'!AC483</f>
        <v>3.2492779726568453E-3</v>
      </c>
      <c r="AD259" s="301">
        <f>+'1次効果'!AD483</f>
        <v>1.8461090684631267E-5</v>
      </c>
      <c r="AE259" s="301">
        <f>+'1次効果'!AE483</f>
        <v>5.7625395670553685E-5</v>
      </c>
      <c r="AF259" s="301">
        <f>+'1次効果'!AF483</f>
        <v>1.0207019128719566</v>
      </c>
      <c r="AG259" s="301">
        <f>+'1次効果'!AG483</f>
        <v>2.1809047568719007E-3</v>
      </c>
      <c r="AH259" s="301">
        <f>+'1次効果'!AH483</f>
        <v>1.661785397949669E-2</v>
      </c>
      <c r="AI259" s="301">
        <f>+'1次効果'!AI483</f>
        <v>3.083906078100703E-3</v>
      </c>
      <c r="AJ259" s="301">
        <f>+'1次効果'!AJ483</f>
        <v>2.41141240527222E-4</v>
      </c>
      <c r="AK259" s="301">
        <f>+'1次効果'!AK483</f>
        <v>6.228387308276611E-4</v>
      </c>
      <c r="AL259" s="301">
        <f>+'1次効果'!AL483</f>
        <v>4.6307379336177416E-4</v>
      </c>
      <c r="AM259" s="301">
        <f>+'1次効果'!AM483</f>
        <v>-1.8561260854961066E-5</v>
      </c>
      <c r="AN259" s="301">
        <f>+'1次効果'!AN483</f>
        <v>-6.5055526381604767E-6</v>
      </c>
      <c r="AO259" s="301">
        <f>+'1次効果'!AO483</f>
        <v>5.4639480361828781E-5</v>
      </c>
      <c r="AP259" s="301">
        <f>+'1次効果'!AP483</f>
        <v>3.504793320144947E-5</v>
      </c>
      <c r="AQ259" s="301">
        <f>+'1次効果'!AQ483</f>
        <v>-3.6705125017353783E-4</v>
      </c>
      <c r="AR259" s="301">
        <f>+'1次効果'!AR483</f>
        <v>3.0760600624634739E-3</v>
      </c>
      <c r="AS259" s="301">
        <f>+'1次効果'!AS483</f>
        <v>5.3652132516343988E-4</v>
      </c>
      <c r="AT259" s="301">
        <f>+'1次効果'!AT483</f>
        <v>3.126412428647788E-4</v>
      </c>
      <c r="AU259" s="301">
        <f>+'1次効果'!AU483</f>
        <v>3.9432088299585583E-4</v>
      </c>
      <c r="AV259" s="301">
        <f>+'1次効果'!AV483</f>
        <v>5.535803719072381E-4</v>
      </c>
      <c r="AW259" s="301">
        <f>+'1次効果'!AW483</f>
        <v>3.113512796849478E-3</v>
      </c>
      <c r="AX259" s="301">
        <f>+'1次効果'!AX483</f>
        <v>1.8820633292213455E-3</v>
      </c>
      <c r="AY259" s="301">
        <f>+'1次効果'!AY483</f>
        <v>1.3767925669119785E-3</v>
      </c>
      <c r="AZ259" s="301">
        <f>+'1次効果'!AZ483</f>
        <v>2.9230620032830099E-3</v>
      </c>
      <c r="BA259" s="301">
        <f>+'1次効果'!BA483</f>
        <v>3.9372010916541413E-3</v>
      </c>
      <c r="BB259" s="301">
        <f>+'1次効果'!BB483</f>
        <v>9.2624037556400974E-4</v>
      </c>
      <c r="BC259" s="301">
        <f>+'1次効果'!BC483</f>
        <v>9.4700431200314458E-3</v>
      </c>
      <c r="BD259" s="301">
        <f>+'1次効果'!BD483</f>
        <v>2.7996009172235603E-3</v>
      </c>
      <c r="BE259" s="301">
        <f>+'1次効果'!BE483</f>
        <v>3.8536453404378586E-3</v>
      </c>
      <c r="BF259" s="301">
        <f>+'1次効果'!BF483</f>
        <v>4.1339166551517727E-3</v>
      </c>
      <c r="BG259" s="301">
        <f>+'1次効果'!BG483</f>
        <v>1.8009636531500952E-3</v>
      </c>
      <c r="BH259" s="301">
        <f>+'1次効果'!BH483</f>
        <v>4.2127169978113319E-3</v>
      </c>
      <c r="BI259" s="301">
        <f>+'1次効果'!BI483</f>
        <v>5.6709388835010882E-4</v>
      </c>
      <c r="BJ259" s="301">
        <f>+'1次効果'!BJ483</f>
        <v>2.0552539700596324E-3</v>
      </c>
      <c r="BK259" s="301">
        <f>+'1次効果'!BK483</f>
        <v>7.962890803194695E-3</v>
      </c>
      <c r="BL259" s="301">
        <f>+'1次効果'!BL483</f>
        <v>-2.3940093801358905E-3</v>
      </c>
      <c r="BM259" s="301">
        <f>+'1次効果'!BM483</f>
        <v>1.3394930179776009E-3</v>
      </c>
      <c r="BN259" s="301">
        <f>+'1次効果'!BN483</f>
        <v>1.7926576004552107E-3</v>
      </c>
      <c r="BO259" s="301">
        <f>+'1次効果'!BO483</f>
        <v>1.2471556373032824E-3</v>
      </c>
      <c r="BP259" s="301">
        <f>+'1次効果'!BP483</f>
        <v>1.1542245120140647E-3</v>
      </c>
      <c r="BQ259" s="301">
        <f>+'1次効果'!BQ483</f>
        <v>4.3229475898173017E-5</v>
      </c>
      <c r="BR259" s="301">
        <f>+'1次効果'!BR483</f>
        <v>1.1516468774783466E-4</v>
      </c>
      <c r="BS259" s="301">
        <f>+'1次効果'!BS483</f>
        <v>3.8187002387606132E-3</v>
      </c>
      <c r="BT259" s="301">
        <f>+'1次効果'!BT483</f>
        <v>3.6305925460251848E-4</v>
      </c>
      <c r="BU259" s="301">
        <f>+'1次効果'!BU483</f>
        <v>7.6595045167634319E-4</v>
      </c>
      <c r="BV259" s="301">
        <f>+'1次効果'!BV483</f>
        <v>3.9009566897892024E-4</v>
      </c>
      <c r="BW259" s="301">
        <f>+'1次効果'!BW483</f>
        <v>7.2789716652372222E-5</v>
      </c>
      <c r="BX259" s="301">
        <f>+'1次効果'!BX483</f>
        <v>7.6721132716440308E-5</v>
      </c>
      <c r="BY259" s="301">
        <f>+'1次効果'!BY483</f>
        <v>2.0749721792026027E-4</v>
      </c>
      <c r="BZ259" s="301">
        <f>+'1次効果'!BZ483</f>
        <v>1.8775201718553347E-4</v>
      </c>
      <c r="CA259" s="301">
        <f>+'1次効果'!CA483</f>
        <v>1.1143092183384924E-4</v>
      </c>
      <c r="CB259" s="301">
        <f>+'1次効果'!CB483</f>
        <v>1.6162394934602972E-4</v>
      </c>
      <c r="CC259" s="301">
        <f>+'1次効果'!CC483</f>
        <v>3.1668546842950247E-4</v>
      </c>
      <c r="CD259" s="301">
        <f>+'1次効果'!CD483</f>
        <v>3.813487370645679E-4</v>
      </c>
      <c r="CE259" s="301">
        <f>+'1次効果'!CE483</f>
        <v>5.0268727780051938E-4</v>
      </c>
      <c r="CF259" s="301">
        <f>+'1次効果'!CF483</f>
        <v>1.372199295891126E-3</v>
      </c>
      <c r="CG259" s="301">
        <f>+'1次効果'!CG483</f>
        <v>6.8799164155448284E-5</v>
      </c>
      <c r="CH259" s="301">
        <f>+'1次効果'!CH483</f>
        <v>1.0985236292060225E-4</v>
      </c>
      <c r="CI259" s="301">
        <f>+'1次効果'!CI483</f>
        <v>1.8053694957495932E-4</v>
      </c>
      <c r="CJ259" s="301">
        <f>+'1次効果'!CJ483</f>
        <v>7.4780750250520137E-4</v>
      </c>
      <c r="CK259" s="301">
        <f>+'1次効果'!CK483</f>
        <v>7.3947922256077797E-5</v>
      </c>
      <c r="CL259" s="301">
        <f>+'1次効果'!CL483</f>
        <v>4.4553056523478457E-4</v>
      </c>
      <c r="CM259" s="301">
        <f>+'1次効果'!CM483</f>
        <v>1.2706061912152086E-4</v>
      </c>
      <c r="CN259" s="301">
        <f>+'1次効果'!CN483</f>
        <v>1.5880210844430769E-4</v>
      </c>
      <c r="CO259" s="301">
        <f>+'1次効果'!CO483</f>
        <v>1.0159089878407769E-3</v>
      </c>
      <c r="CP259" s="301">
        <f>+'1次効果'!CP483</f>
        <v>2.4993308540080251E-4</v>
      </c>
      <c r="CQ259" s="301">
        <f>+'1次効果'!CQ483</f>
        <v>1.3125635728022719E-4</v>
      </c>
      <c r="CR259" s="301">
        <f>+'1次効果'!CR483</f>
        <v>1.0595266068708483E-4</v>
      </c>
      <c r="CS259" s="301">
        <f>+'1次効果'!CS483</f>
        <v>1.4112615125800516E-4</v>
      </c>
      <c r="CT259" s="301">
        <f>+'1次効果'!CT483</f>
        <v>2.5781946587971188E-4</v>
      </c>
      <c r="CU259" s="301">
        <f>+'1次効果'!CU483</f>
        <v>2.2396514763417202E-4</v>
      </c>
      <c r="CV259" s="301">
        <f>+'1次効果'!CV483</f>
        <v>3.8210162465493952E-4</v>
      </c>
      <c r="CW259" s="301">
        <f>+'1次効果'!CW483</f>
        <v>6.8003173317442741E-4</v>
      </c>
      <c r="CX259" s="301">
        <f>+'1次効果'!CX483</f>
        <v>1.747436476798534E-4</v>
      </c>
      <c r="CY259" s="301">
        <f>+'1次効果'!CY483</f>
        <v>3.6470436010748169E-4</v>
      </c>
      <c r="CZ259" s="301">
        <f>+'1次効果'!CZ483</f>
        <v>2.6425057173848235E-4</v>
      </c>
      <c r="DA259" s="301">
        <f>+'1次効果'!DA483</f>
        <v>3.2659371434188753E-4</v>
      </c>
      <c r="DB259" s="301">
        <f>+'1次効果'!DB483</f>
        <v>6.5621016142127604E-4</v>
      </c>
      <c r="DC259" s="301">
        <f>+'1次効果'!DC483</f>
        <v>7.3734134542577623E-5</v>
      </c>
      <c r="DD259" s="301">
        <f>+'1次効果'!DD483</f>
        <v>1.4552699294853453E-4</v>
      </c>
      <c r="DE259" s="301">
        <f>+'1次効果'!DE483</f>
        <v>4.3378432798185521E-3</v>
      </c>
      <c r="DF259" s="302">
        <f>+'1次効果'!DF483</f>
        <v>3.6333297810641293E-4</v>
      </c>
    </row>
    <row r="260" spans="2:110" s="153" customFormat="1">
      <c r="B260" s="340" t="str">
        <f t="shared" ref="B260:C260" si="142">B143</f>
        <v>222</v>
      </c>
      <c r="C260" s="370" t="str">
        <f t="shared" si="142"/>
        <v>ゴム製品</v>
      </c>
      <c r="D260" s="300">
        <f>+'1次効果'!D484</f>
        <v>1.9764218255194835E-4</v>
      </c>
      <c r="E260" s="301">
        <f>+'1次効果'!E484</f>
        <v>1.2602486727947293E-4</v>
      </c>
      <c r="F260" s="301">
        <f>+'1次効果'!F484</f>
        <v>2.7451524247918552E-4</v>
      </c>
      <c r="G260" s="301">
        <f>+'1次効果'!G484</f>
        <v>2.0094264021069944E-4</v>
      </c>
      <c r="H260" s="301">
        <f>+'1次効果'!H484</f>
        <v>1.157348462805033E-4</v>
      </c>
      <c r="I260" s="301">
        <f>+'1次効果'!I484</f>
        <v>0</v>
      </c>
      <c r="J260" s="301">
        <f>+'1次効果'!J484</f>
        <v>7.0716021500976235E-4</v>
      </c>
      <c r="K260" s="301">
        <f>+'1次効果'!K484</f>
        <v>6.1209392760895994E-5</v>
      </c>
      <c r="L260" s="301">
        <f>+'1次効果'!L484</f>
        <v>4.4720646103073446E-5</v>
      </c>
      <c r="M260" s="301">
        <f>+'1次効果'!M484</f>
        <v>4.4775248785757916E-5</v>
      </c>
      <c r="N260" s="301">
        <f>+'1次効果'!N484</f>
        <v>0</v>
      </c>
      <c r="O260" s="301">
        <f>+'1次効果'!O484</f>
        <v>7.2160423017154671E-5</v>
      </c>
      <c r="P260" s="301">
        <f>+'1次効果'!P484</f>
        <v>6.7483050734299353E-4</v>
      </c>
      <c r="Q260" s="301">
        <f>+'1次効果'!Q484</f>
        <v>1.2910701432423607E-4</v>
      </c>
      <c r="R260" s="301">
        <f>+'1次効果'!R484</f>
        <v>1.4724128610926618E-4</v>
      </c>
      <c r="S260" s="301">
        <f>+'1次効果'!S484</f>
        <v>7.3676933164138142E-5</v>
      </c>
      <c r="T260" s="301">
        <f>+'1次効果'!T484</f>
        <v>1.234143865616193E-4</v>
      </c>
      <c r="U260" s="301">
        <f>+'1次効果'!U484</f>
        <v>6.9042279681632719E-5</v>
      </c>
      <c r="V260" s="301">
        <f>+'1次効果'!V484</f>
        <v>1.9337675480284674E-5</v>
      </c>
      <c r="W260" s="301">
        <f>+'1次効果'!W484</f>
        <v>7.5685251636657859E-5</v>
      </c>
      <c r="X260" s="301">
        <f>+'1次効果'!X484</f>
        <v>7.1759010438565189E-5</v>
      </c>
      <c r="Y260" s="301">
        <f>+'1次効果'!Y484</f>
        <v>1.5484613356702321E-4</v>
      </c>
      <c r="Z260" s="301">
        <f>+'1次効果'!Z484</f>
        <v>9.5907051575199313E-5</v>
      </c>
      <c r="AA260" s="301">
        <f>+'1次効果'!AA484</f>
        <v>5.0553721967736051E-5</v>
      </c>
      <c r="AB260" s="301">
        <f>+'1次効果'!AB484</f>
        <v>2.6918919601037435E-4</v>
      </c>
      <c r="AC260" s="301">
        <f>+'1次効果'!AC484</f>
        <v>7.1104744072936459E-5</v>
      </c>
      <c r="AD260" s="301">
        <f>+'1次効果'!AD484</f>
        <v>5.8112667652589153E-6</v>
      </c>
      <c r="AE260" s="301">
        <f>+'1次効果'!AE484</f>
        <v>1.0554976145570941E-4</v>
      </c>
      <c r="AF260" s="301">
        <f>+'1次効果'!AF484</f>
        <v>9.5410862985934446E-5</v>
      </c>
      <c r="AG260" s="301">
        <f>+'1次効果'!AG484</f>
        <v>1.003094173581905</v>
      </c>
      <c r="AH260" s="301">
        <f>+'1次効果'!AH484</f>
        <v>6.0043138836835352E-6</v>
      </c>
      <c r="AI260" s="301">
        <f>+'1次効果'!AI484</f>
        <v>9.3809313845458894E-5</v>
      </c>
      <c r="AJ260" s="301">
        <f>+'1次効果'!AJ484</f>
        <v>3.6471171965906979E-4</v>
      </c>
      <c r="AK260" s="301">
        <f>+'1次効果'!AK484</f>
        <v>1.1638478034698834E-4</v>
      </c>
      <c r="AL260" s="301">
        <f>+'1次効果'!AL484</f>
        <v>2.6538941469408429E-4</v>
      </c>
      <c r="AM260" s="301">
        <f>+'1次効果'!AM484</f>
        <v>-1.5286925241752266E-5</v>
      </c>
      <c r="AN260" s="301">
        <f>+'1次効果'!AN484</f>
        <v>1.8107260005350269E-4</v>
      </c>
      <c r="AO260" s="301">
        <f>+'1次効果'!AO484</f>
        <v>5.7697093746147516E-5</v>
      </c>
      <c r="AP260" s="301">
        <f>+'1次効果'!AP484</f>
        <v>2.5903904971102551E-5</v>
      </c>
      <c r="AQ260" s="301">
        <f>+'1次効果'!AQ484</f>
        <v>5.5252039752294527E-5</v>
      </c>
      <c r="AR260" s="301">
        <f>+'1次効果'!AR484</f>
        <v>6.4314551814668037E-5</v>
      </c>
      <c r="AS260" s="301">
        <f>+'1次効果'!AS484</f>
        <v>3.6150010846330041E-4</v>
      </c>
      <c r="AT260" s="301">
        <f>+'1次効果'!AT484</f>
        <v>7.8505496622574832E-5</v>
      </c>
      <c r="AU260" s="301">
        <f>+'1次効果'!AU484</f>
        <v>6.9683664693328076E-4</v>
      </c>
      <c r="AV260" s="301">
        <f>+'1次効果'!AV484</f>
        <v>5.837576504511405E-4</v>
      </c>
      <c r="AW260" s="301">
        <f>+'1次効果'!AW484</f>
        <v>1.768672012189711E-3</v>
      </c>
      <c r="AX260" s="301">
        <f>+'1次効果'!AX484</f>
        <v>2.7659244007954028E-4</v>
      </c>
      <c r="AY260" s="301">
        <f>+'1次効果'!AY484</f>
        <v>5.0134359128018181E-5</v>
      </c>
      <c r="AZ260" s="301">
        <f>+'1次効果'!AZ484</f>
        <v>9.2984828717597673E-4</v>
      </c>
      <c r="BA260" s="301">
        <f>+'1次効果'!BA484</f>
        <v>6.3972575335470181E-4</v>
      </c>
      <c r="BB260" s="301">
        <f>+'1次効果'!BB484</f>
        <v>6.3831752204484334E-5</v>
      </c>
      <c r="BC260" s="301">
        <f>+'1次効果'!BC484</f>
        <v>2.4279125405855616E-4</v>
      </c>
      <c r="BD260" s="301">
        <f>+'1次効果'!BD484</f>
        <v>2.7407298833278214E-4</v>
      </c>
      <c r="BE260" s="301">
        <f>+'1次効果'!BE484</f>
        <v>1.2930943775620491E-4</v>
      </c>
      <c r="BF260" s="301">
        <f>+'1次効果'!BF484</f>
        <v>1.3762207500953581E-3</v>
      </c>
      <c r="BG260" s="301">
        <f>+'1次効果'!BG484</f>
        <v>3.9283536697962305E-3</v>
      </c>
      <c r="BH260" s="301">
        <f>+'1次効果'!BH484</f>
        <v>1.674347915482011E-3</v>
      </c>
      <c r="BI260" s="301">
        <f>+'1次効果'!BI484</f>
        <v>1.0889884583638715E-3</v>
      </c>
      <c r="BJ260" s="301">
        <f>+'1次効果'!BJ484</f>
        <v>6.3484040099867753E-4</v>
      </c>
      <c r="BK260" s="301">
        <f>+'1次効果'!BK484</f>
        <v>6.511030058492835E-4</v>
      </c>
      <c r="BL260" s="301">
        <f>+'1次効果'!BL484</f>
        <v>1.4743080117134712E-5</v>
      </c>
      <c r="BM260" s="301">
        <f>+'1次効果'!BM484</f>
        <v>7.5850058829845889E-5</v>
      </c>
      <c r="BN260" s="301">
        <f>+'1次効果'!BN484</f>
        <v>9.4759688818347201E-5</v>
      </c>
      <c r="BO260" s="301">
        <f>+'1次効果'!BO484</f>
        <v>3.9231147579390406E-4</v>
      </c>
      <c r="BP260" s="301">
        <f>+'1次効果'!BP484</f>
        <v>3.9862559182727295E-4</v>
      </c>
      <c r="BQ260" s="301">
        <f>+'1次効果'!BQ484</f>
        <v>1.0050285014809322E-4</v>
      </c>
      <c r="BR260" s="301">
        <f>+'1次効果'!BR484</f>
        <v>4.2401015589768459E-5</v>
      </c>
      <c r="BS260" s="301">
        <f>+'1次効果'!BS484</f>
        <v>1.8959192503251946E-4</v>
      </c>
      <c r="BT260" s="301">
        <f>+'1次効果'!BT484</f>
        <v>1.6277921281347611E-3</v>
      </c>
      <c r="BU260" s="301">
        <f>+'1次効果'!BU484</f>
        <v>5.5457865663902344E-5</v>
      </c>
      <c r="BV260" s="301">
        <f>+'1次効果'!BV484</f>
        <v>3.4831494154765852E-5</v>
      </c>
      <c r="BW260" s="301">
        <f>+'1次効果'!BW484</f>
        <v>6.5588972546888237E-6</v>
      </c>
      <c r="BX260" s="301">
        <f>+'1次効果'!BX484</f>
        <v>3.9387630634876579E-6</v>
      </c>
      <c r="BY260" s="301">
        <f>+'1次効果'!BY484</f>
        <v>9.3566997493405449E-6</v>
      </c>
      <c r="BZ260" s="301">
        <f>+'1次効果'!BZ484</f>
        <v>1.3650392717101266E-4</v>
      </c>
      <c r="CA260" s="301">
        <f>+'1次効果'!CA484</f>
        <v>2.0033047263803472E-4</v>
      </c>
      <c r="CB260" s="301">
        <f>+'1次効果'!CB484</f>
        <v>2.4328810020892737E-4</v>
      </c>
      <c r="CC260" s="301">
        <f>+'1次効果'!CC484</f>
        <v>3.6342303679415936E-5</v>
      </c>
      <c r="CD260" s="301">
        <f>+'1次効果'!CD484</f>
        <v>2.1651558400740569E-4</v>
      </c>
      <c r="CE260" s="301">
        <f>+'1次効果'!CE484</f>
        <v>1.0412535862807466E-4</v>
      </c>
      <c r="CF260" s="301">
        <f>+'1次効果'!CF484</f>
        <v>5.5924523761855327E-5</v>
      </c>
      <c r="CG260" s="301">
        <f>+'1次効果'!CG484</f>
        <v>7.4094299141433357E-5</v>
      </c>
      <c r="CH260" s="301">
        <f>+'1次効果'!CH484</f>
        <v>7.4149620031818312E-5</v>
      </c>
      <c r="CI260" s="301">
        <f>+'1次効果'!CI484</f>
        <v>5.9987386346385243E-5</v>
      </c>
      <c r="CJ260" s="301">
        <f>+'1次効果'!CJ484</f>
        <v>3.9979872561820369E-5</v>
      </c>
      <c r="CK260" s="301">
        <f>+'1次効果'!CK484</f>
        <v>6.2718390399036901E-5</v>
      </c>
      <c r="CL260" s="301">
        <f>+'1次効果'!CL484</f>
        <v>5.4381917858054582E-5</v>
      </c>
      <c r="CM260" s="301">
        <f>+'1次効果'!CM484</f>
        <v>1.3100199806568056E-4</v>
      </c>
      <c r="CN260" s="301">
        <f>+'1次効果'!CN484</f>
        <v>6.5771297308963477E-5</v>
      </c>
      <c r="CO260" s="301">
        <f>+'1次効果'!CO484</f>
        <v>1.212893544719164E-4</v>
      </c>
      <c r="CP260" s="301">
        <f>+'1次効果'!CP484</f>
        <v>1.2928338762384486E-4</v>
      </c>
      <c r="CQ260" s="301">
        <f>+'1次効果'!CQ484</f>
        <v>1.4796175278169885E-4</v>
      </c>
      <c r="CR260" s="301">
        <f>+'1次効果'!CR484</f>
        <v>1.23145916579012E-4</v>
      </c>
      <c r="CS260" s="301">
        <f>+'1次効果'!CS484</f>
        <v>1.4023268628582015E-4</v>
      </c>
      <c r="CT260" s="301">
        <f>+'1次効果'!CT484</f>
        <v>3.7865177125659573E-4</v>
      </c>
      <c r="CU260" s="301">
        <f>+'1次効果'!CU484</f>
        <v>3.1712057815206507E-4</v>
      </c>
      <c r="CV260" s="301">
        <f>+'1次効果'!CV484</f>
        <v>4.7881289445587877E-5</v>
      </c>
      <c r="CW260" s="301">
        <f>+'1次効果'!CW484</f>
        <v>2.3861294216164439E-3</v>
      </c>
      <c r="CX260" s="301">
        <f>+'1次効果'!CX484</f>
        <v>2.4963905565818778E-5</v>
      </c>
      <c r="CY260" s="301">
        <f>+'1次効果'!CY484</f>
        <v>1.9524155034737371E-4</v>
      </c>
      <c r="CZ260" s="301">
        <f>+'1次効果'!CZ484</f>
        <v>6.6303154771660879E-5</v>
      </c>
      <c r="DA260" s="301">
        <f>+'1次効果'!DA484</f>
        <v>1.0346021814494433E-4</v>
      </c>
      <c r="DB260" s="301">
        <f>+'1次効果'!DB484</f>
        <v>3.3188818338077423E-4</v>
      </c>
      <c r="DC260" s="301">
        <f>+'1次効果'!DC484</f>
        <v>9.6559626692169188E-4</v>
      </c>
      <c r="DD260" s="301">
        <f>+'1次効果'!DD484</f>
        <v>1.5924922111714766E-4</v>
      </c>
      <c r="DE260" s="301">
        <f>+'1次効果'!DE484</f>
        <v>9.0124006580657122E-4</v>
      </c>
      <c r="DF260" s="302">
        <f>+'1次効果'!DF484</f>
        <v>9.3167460288306504E-5</v>
      </c>
    </row>
    <row r="261" spans="2:110" s="153" customFormat="1">
      <c r="B261" s="340" t="str">
        <f t="shared" ref="B261:C261" si="143">B144</f>
        <v>231</v>
      </c>
      <c r="C261" s="370" t="str">
        <f t="shared" si="143"/>
        <v>なめし革・革製品・毛皮</v>
      </c>
      <c r="D261" s="300">
        <f>+'1次効果'!D485</f>
        <v>0</v>
      </c>
      <c r="E261" s="301">
        <f>+'1次効果'!E485</f>
        <v>0</v>
      </c>
      <c r="F261" s="301">
        <f>+'1次効果'!F485</f>
        <v>0</v>
      </c>
      <c r="G261" s="301">
        <f>+'1次効果'!G485</f>
        <v>0</v>
      </c>
      <c r="H261" s="301">
        <f>+'1次効果'!H485</f>
        <v>0</v>
      </c>
      <c r="I261" s="301">
        <f>+'1次効果'!I485</f>
        <v>0</v>
      </c>
      <c r="J261" s="301">
        <f>+'1次効果'!J485</f>
        <v>0</v>
      </c>
      <c r="K261" s="301">
        <f>+'1次効果'!K485</f>
        <v>0</v>
      </c>
      <c r="L261" s="301">
        <f>+'1次効果'!L485</f>
        <v>0</v>
      </c>
      <c r="M261" s="301">
        <f>+'1次効果'!M485</f>
        <v>0</v>
      </c>
      <c r="N261" s="301">
        <f>+'1次効果'!N485</f>
        <v>0</v>
      </c>
      <c r="O261" s="301">
        <f>+'1次効果'!O485</f>
        <v>0</v>
      </c>
      <c r="P261" s="301">
        <f>+'1次効果'!P485</f>
        <v>0</v>
      </c>
      <c r="Q261" s="301">
        <f>+'1次効果'!Q485</f>
        <v>0</v>
      </c>
      <c r="R261" s="301">
        <f>+'1次効果'!R485</f>
        <v>0</v>
      </c>
      <c r="S261" s="301">
        <f>+'1次効果'!S485</f>
        <v>0</v>
      </c>
      <c r="T261" s="301">
        <f>+'1次効果'!T485</f>
        <v>0</v>
      </c>
      <c r="U261" s="301">
        <f>+'1次効果'!U485</f>
        <v>0</v>
      </c>
      <c r="V261" s="301">
        <f>+'1次効果'!V485</f>
        <v>0</v>
      </c>
      <c r="W261" s="301">
        <f>+'1次効果'!W485</f>
        <v>0</v>
      </c>
      <c r="X261" s="301">
        <f>+'1次効果'!X485</f>
        <v>0</v>
      </c>
      <c r="Y261" s="301">
        <f>+'1次効果'!Y485</f>
        <v>0</v>
      </c>
      <c r="Z261" s="301">
        <f>+'1次効果'!Z485</f>
        <v>0</v>
      </c>
      <c r="AA261" s="301">
        <f>+'1次効果'!AA485</f>
        <v>0</v>
      </c>
      <c r="AB261" s="301">
        <f>+'1次効果'!AB485</f>
        <v>0</v>
      </c>
      <c r="AC261" s="301">
        <f>+'1次効果'!AC485</f>
        <v>0</v>
      </c>
      <c r="AD261" s="301">
        <f>+'1次効果'!AD485</f>
        <v>0</v>
      </c>
      <c r="AE261" s="301">
        <f>+'1次効果'!AE485</f>
        <v>0</v>
      </c>
      <c r="AF261" s="301">
        <f>+'1次効果'!AF485</f>
        <v>0</v>
      </c>
      <c r="AG261" s="301">
        <f>+'1次効果'!AG485</f>
        <v>0</v>
      </c>
      <c r="AH261" s="301">
        <f>+'1次効果'!AH485</f>
        <v>1</v>
      </c>
      <c r="AI261" s="301">
        <f>+'1次効果'!AI485</f>
        <v>0</v>
      </c>
      <c r="AJ261" s="301">
        <f>+'1次効果'!AJ485</f>
        <v>0</v>
      </c>
      <c r="AK261" s="301">
        <f>+'1次効果'!AK485</f>
        <v>0</v>
      </c>
      <c r="AL261" s="301">
        <f>+'1次効果'!AL485</f>
        <v>0</v>
      </c>
      <c r="AM261" s="301">
        <f>+'1次効果'!AM485</f>
        <v>0</v>
      </c>
      <c r="AN261" s="301">
        <f>+'1次効果'!AN485</f>
        <v>0</v>
      </c>
      <c r="AO261" s="301">
        <f>+'1次効果'!AO485</f>
        <v>0</v>
      </c>
      <c r="AP261" s="301">
        <f>+'1次効果'!AP485</f>
        <v>0</v>
      </c>
      <c r="AQ261" s="301">
        <f>+'1次効果'!AQ485</f>
        <v>0</v>
      </c>
      <c r="AR261" s="301">
        <f>+'1次効果'!AR485</f>
        <v>0</v>
      </c>
      <c r="AS261" s="301">
        <f>+'1次効果'!AS485</f>
        <v>0</v>
      </c>
      <c r="AT261" s="301">
        <f>+'1次効果'!AT485</f>
        <v>0</v>
      </c>
      <c r="AU261" s="301">
        <f>+'1次効果'!AU485</f>
        <v>0</v>
      </c>
      <c r="AV261" s="301">
        <f>+'1次効果'!AV485</f>
        <v>0</v>
      </c>
      <c r="AW261" s="301">
        <f>+'1次効果'!AW485</f>
        <v>0</v>
      </c>
      <c r="AX261" s="301">
        <f>+'1次効果'!AX485</f>
        <v>0</v>
      </c>
      <c r="AY261" s="301">
        <f>+'1次効果'!AY485</f>
        <v>0</v>
      </c>
      <c r="AZ261" s="301">
        <f>+'1次効果'!AZ485</f>
        <v>0</v>
      </c>
      <c r="BA261" s="301">
        <f>+'1次効果'!BA485</f>
        <v>0</v>
      </c>
      <c r="BB261" s="301">
        <f>+'1次効果'!BB485</f>
        <v>0</v>
      </c>
      <c r="BC261" s="301">
        <f>+'1次効果'!BC485</f>
        <v>0</v>
      </c>
      <c r="BD261" s="301">
        <f>+'1次効果'!BD485</f>
        <v>0</v>
      </c>
      <c r="BE261" s="301">
        <f>+'1次効果'!BE485</f>
        <v>0</v>
      </c>
      <c r="BF261" s="301">
        <f>+'1次効果'!BF485</f>
        <v>0</v>
      </c>
      <c r="BG261" s="301">
        <f>+'1次効果'!BG485</f>
        <v>0</v>
      </c>
      <c r="BH261" s="301">
        <f>+'1次効果'!BH485</f>
        <v>0</v>
      </c>
      <c r="BI261" s="301">
        <f>+'1次効果'!BI485</f>
        <v>0</v>
      </c>
      <c r="BJ261" s="301">
        <f>+'1次効果'!BJ485</f>
        <v>0</v>
      </c>
      <c r="BK261" s="301">
        <f>+'1次効果'!BK485</f>
        <v>0</v>
      </c>
      <c r="BL261" s="301">
        <f>+'1次効果'!BL485</f>
        <v>0</v>
      </c>
      <c r="BM261" s="301">
        <f>+'1次効果'!BM485</f>
        <v>0</v>
      </c>
      <c r="BN261" s="301">
        <f>+'1次効果'!BN485</f>
        <v>0</v>
      </c>
      <c r="BO261" s="301">
        <f>+'1次効果'!BO485</f>
        <v>0</v>
      </c>
      <c r="BP261" s="301">
        <f>+'1次効果'!BP485</f>
        <v>0</v>
      </c>
      <c r="BQ261" s="301">
        <f>+'1次効果'!BQ485</f>
        <v>0</v>
      </c>
      <c r="BR261" s="301">
        <f>+'1次効果'!BR485</f>
        <v>0</v>
      </c>
      <c r="BS261" s="301">
        <f>+'1次効果'!BS485</f>
        <v>0</v>
      </c>
      <c r="BT261" s="301">
        <f>+'1次効果'!BT485</f>
        <v>0</v>
      </c>
      <c r="BU261" s="301">
        <f>+'1次効果'!BU485</f>
        <v>0</v>
      </c>
      <c r="BV261" s="301">
        <f>+'1次効果'!BV485</f>
        <v>0</v>
      </c>
      <c r="BW261" s="301">
        <f>+'1次効果'!BW485</f>
        <v>0</v>
      </c>
      <c r="BX261" s="301">
        <f>+'1次効果'!BX485</f>
        <v>0</v>
      </c>
      <c r="BY261" s="301">
        <f>+'1次効果'!BY485</f>
        <v>0</v>
      </c>
      <c r="BZ261" s="301">
        <f>+'1次効果'!BZ485</f>
        <v>0</v>
      </c>
      <c r="CA261" s="301">
        <f>+'1次効果'!CA485</f>
        <v>0</v>
      </c>
      <c r="CB261" s="301">
        <f>+'1次効果'!CB485</f>
        <v>0</v>
      </c>
      <c r="CC261" s="301">
        <f>+'1次効果'!CC485</f>
        <v>0</v>
      </c>
      <c r="CD261" s="301">
        <f>+'1次効果'!CD485</f>
        <v>0</v>
      </c>
      <c r="CE261" s="301">
        <f>+'1次効果'!CE485</f>
        <v>0</v>
      </c>
      <c r="CF261" s="301">
        <f>+'1次効果'!CF485</f>
        <v>0</v>
      </c>
      <c r="CG261" s="301">
        <f>+'1次効果'!CG485</f>
        <v>0</v>
      </c>
      <c r="CH261" s="301">
        <f>+'1次効果'!CH485</f>
        <v>0</v>
      </c>
      <c r="CI261" s="301">
        <f>+'1次効果'!CI485</f>
        <v>0</v>
      </c>
      <c r="CJ261" s="301">
        <f>+'1次効果'!CJ485</f>
        <v>0</v>
      </c>
      <c r="CK261" s="301">
        <f>+'1次効果'!CK485</f>
        <v>0</v>
      </c>
      <c r="CL261" s="301">
        <f>+'1次効果'!CL485</f>
        <v>0</v>
      </c>
      <c r="CM261" s="301">
        <f>+'1次効果'!CM485</f>
        <v>0</v>
      </c>
      <c r="CN261" s="301">
        <f>+'1次効果'!CN485</f>
        <v>0</v>
      </c>
      <c r="CO261" s="301">
        <f>+'1次効果'!CO485</f>
        <v>0</v>
      </c>
      <c r="CP261" s="301">
        <f>+'1次効果'!CP485</f>
        <v>0</v>
      </c>
      <c r="CQ261" s="301">
        <f>+'1次効果'!CQ485</f>
        <v>0</v>
      </c>
      <c r="CR261" s="301">
        <f>+'1次効果'!CR485</f>
        <v>0</v>
      </c>
      <c r="CS261" s="301">
        <f>+'1次効果'!CS485</f>
        <v>0</v>
      </c>
      <c r="CT261" s="301">
        <f>+'1次効果'!CT485</f>
        <v>0</v>
      </c>
      <c r="CU261" s="301">
        <f>+'1次効果'!CU485</f>
        <v>0</v>
      </c>
      <c r="CV261" s="301">
        <f>+'1次効果'!CV485</f>
        <v>0</v>
      </c>
      <c r="CW261" s="301">
        <f>+'1次効果'!CW485</f>
        <v>0</v>
      </c>
      <c r="CX261" s="301">
        <f>+'1次効果'!CX485</f>
        <v>0</v>
      </c>
      <c r="CY261" s="301">
        <f>+'1次効果'!CY485</f>
        <v>0</v>
      </c>
      <c r="CZ261" s="301">
        <f>+'1次効果'!CZ485</f>
        <v>0</v>
      </c>
      <c r="DA261" s="301">
        <f>+'1次効果'!DA485</f>
        <v>0</v>
      </c>
      <c r="DB261" s="301">
        <f>+'1次効果'!DB485</f>
        <v>0</v>
      </c>
      <c r="DC261" s="301">
        <f>+'1次効果'!DC485</f>
        <v>0</v>
      </c>
      <c r="DD261" s="301">
        <f>+'1次効果'!DD485</f>
        <v>0</v>
      </c>
      <c r="DE261" s="301">
        <f>+'1次効果'!DE485</f>
        <v>0</v>
      </c>
      <c r="DF261" s="302">
        <f>+'1次効果'!DF485</f>
        <v>0</v>
      </c>
    </row>
    <row r="262" spans="2:110" s="153" customFormat="1">
      <c r="B262" s="340" t="str">
        <f t="shared" ref="B262:C262" si="144">B145</f>
        <v>251</v>
      </c>
      <c r="C262" s="370" t="str">
        <f t="shared" si="144"/>
        <v>ガラス・ガラス製品</v>
      </c>
      <c r="D262" s="300">
        <f>+'1次効果'!D486</f>
        <v>9.1076914327824665E-6</v>
      </c>
      <c r="E262" s="301">
        <f>+'1次効果'!E486</f>
        <v>7.2208514214459125E-6</v>
      </c>
      <c r="F262" s="301">
        <f>+'1次効果'!F486</f>
        <v>1.7642349164978711E-5</v>
      </c>
      <c r="G262" s="301">
        <f>+'1次効果'!G486</f>
        <v>2.4001708607555482E-5</v>
      </c>
      <c r="H262" s="301">
        <f>+'1次効果'!H486</f>
        <v>6.7650543003276227E-6</v>
      </c>
      <c r="I262" s="301">
        <f>+'1次効果'!I486</f>
        <v>0</v>
      </c>
      <c r="J262" s="301">
        <f>+'1次効果'!J486</f>
        <v>1.2612188942412841E-5</v>
      </c>
      <c r="K262" s="301">
        <f>+'1次効果'!K486</f>
        <v>5.0016269214873047E-5</v>
      </c>
      <c r="L262" s="301">
        <f>+'1次効果'!L486</f>
        <v>4.4802433798034986E-4</v>
      </c>
      <c r="M262" s="301">
        <f>+'1次効果'!M486</f>
        <v>1.2240358623055033E-5</v>
      </c>
      <c r="N262" s="301">
        <f>+'1次効果'!N486</f>
        <v>0</v>
      </c>
      <c r="O262" s="301">
        <f>+'1次効果'!O486</f>
        <v>3.7361163745679386E-5</v>
      </c>
      <c r="P262" s="301">
        <f>+'1次効果'!P486</f>
        <v>4.3714030263300128E-5</v>
      </c>
      <c r="Q262" s="301">
        <f>+'1次効果'!Q486</f>
        <v>1.8983208857171379E-5</v>
      </c>
      <c r="R262" s="301">
        <f>+'1次効果'!R486</f>
        <v>7.1703576924269524E-4</v>
      </c>
      <c r="S262" s="301">
        <f>+'1次効果'!S486</f>
        <v>2.1144609497043442E-5</v>
      </c>
      <c r="T262" s="301">
        <f>+'1次効果'!T486</f>
        <v>5.6866588592718426E-6</v>
      </c>
      <c r="U262" s="301">
        <f>+'1次効果'!U486</f>
        <v>6.4308889727224674E-6</v>
      </c>
      <c r="V262" s="301">
        <f>+'1次効果'!V486</f>
        <v>9.0244401855311707E-5</v>
      </c>
      <c r="W262" s="301">
        <f>+'1次効果'!W486</f>
        <v>5.6515272692152106E-5</v>
      </c>
      <c r="X262" s="301">
        <f>+'1次効果'!X486</f>
        <v>5.9476053361431159E-6</v>
      </c>
      <c r="Y262" s="301">
        <f>+'1次効果'!Y486</f>
        <v>4.930334417955563E-5</v>
      </c>
      <c r="Z262" s="301">
        <f>+'1次効果'!Z486</f>
        <v>1.0911008301006368E-5</v>
      </c>
      <c r="AA262" s="301">
        <f>+'1次効果'!AA486</f>
        <v>1.175779542054355E-5</v>
      </c>
      <c r="AB262" s="301">
        <f>+'1次効果'!AB486</f>
        <v>9.0986275256125441E-4</v>
      </c>
      <c r="AC262" s="301">
        <f>+'1次効果'!AC486</f>
        <v>3.2394430962822258E-4</v>
      </c>
      <c r="AD262" s="301">
        <f>+'1次効果'!AD486</f>
        <v>5.912772965335979E-7</v>
      </c>
      <c r="AE262" s="301">
        <f>+'1次効果'!AE486</f>
        <v>7.3036741728918164E-6</v>
      </c>
      <c r="AF262" s="301">
        <f>+'1次効果'!AF486</f>
        <v>2.0804464958139752E-4</v>
      </c>
      <c r="AG262" s="301">
        <f>+'1次効果'!AG486</f>
        <v>3.7396843777587648E-5</v>
      </c>
      <c r="AH262" s="301">
        <f>+'1次効果'!AH486</f>
        <v>3.9670193551951008E-6</v>
      </c>
      <c r="AI262" s="301">
        <f>+'1次効果'!AI486</f>
        <v>1.0033900573506451</v>
      </c>
      <c r="AJ262" s="301">
        <f>+'1次効果'!AJ486</f>
        <v>2.6561293560156234E-5</v>
      </c>
      <c r="AK262" s="301">
        <f>+'1次効果'!AK486</f>
        <v>2.229151645829284E-5</v>
      </c>
      <c r="AL262" s="301">
        <f>+'1次効果'!AL486</f>
        <v>6.125912146873959E-4</v>
      </c>
      <c r="AM262" s="301">
        <f>+'1次効果'!AM486</f>
        <v>-3.5096935254015946E-6</v>
      </c>
      <c r="AN262" s="301">
        <f>+'1次効果'!AN486</f>
        <v>9.7944269631291686E-6</v>
      </c>
      <c r="AO262" s="301">
        <f>+'1次効果'!AO486</f>
        <v>7.1889671744801701E-6</v>
      </c>
      <c r="AP262" s="301">
        <f>+'1次効果'!AP486</f>
        <v>1.8498846415229214E-6</v>
      </c>
      <c r="AQ262" s="301">
        <f>+'1次効果'!AQ486</f>
        <v>4.3590103678013516E-5</v>
      </c>
      <c r="AR262" s="301">
        <f>+'1次効果'!AR486</f>
        <v>2.5281316552343345E-3</v>
      </c>
      <c r="AS262" s="301">
        <f>+'1次効果'!AS486</f>
        <v>7.734730035915949E-5</v>
      </c>
      <c r="AT262" s="301">
        <f>+'1次効果'!AT486</f>
        <v>1.4183146467981086E-4</v>
      </c>
      <c r="AU262" s="301">
        <f>+'1次効果'!AU486</f>
        <v>1.8936467022512056E-5</v>
      </c>
      <c r="AV262" s="301">
        <f>+'1次効果'!AV486</f>
        <v>1.9945033174613037E-5</v>
      </c>
      <c r="AW262" s="301">
        <f>+'1次効果'!AW486</f>
        <v>6.1953764989319739E-4</v>
      </c>
      <c r="AX262" s="301">
        <f>+'1次効果'!AX486</f>
        <v>3.6893609961801191E-4</v>
      </c>
      <c r="AY262" s="301">
        <f>+'1次効果'!AY486</f>
        <v>6.0863267620092849E-4</v>
      </c>
      <c r="AZ262" s="301">
        <f>+'1次効果'!AZ486</f>
        <v>3.8781357665854467E-5</v>
      </c>
      <c r="BA262" s="301">
        <f>+'1次効果'!BA486</f>
        <v>1.4743875372929426E-4</v>
      </c>
      <c r="BB262" s="301">
        <f>+'1次効果'!BB486</f>
        <v>3.2046670452033475E-5</v>
      </c>
      <c r="BC262" s="301">
        <f>+'1次効果'!BC486</f>
        <v>2.5955384024965375E-4</v>
      </c>
      <c r="BD262" s="301">
        <f>+'1次効果'!BD486</f>
        <v>4.8806581078931256E-5</v>
      </c>
      <c r="BE262" s="301">
        <f>+'1次効果'!BE486</f>
        <v>1.1123610775418713E-4</v>
      </c>
      <c r="BF262" s="301">
        <f>+'1次効果'!BF486</f>
        <v>1.1420000019229499E-3</v>
      </c>
      <c r="BG262" s="301">
        <f>+'1次効果'!BG486</f>
        <v>7.3693891757868992E-4</v>
      </c>
      <c r="BH262" s="301">
        <f>+'1次効果'!BH486</f>
        <v>1.8440760154580306E-5</v>
      </c>
      <c r="BI262" s="301">
        <f>+'1次効果'!BI486</f>
        <v>8.9624745343864273E-5</v>
      </c>
      <c r="BJ262" s="301">
        <f>+'1次効果'!BJ486</f>
        <v>7.2553657405586658E-4</v>
      </c>
      <c r="BK262" s="301">
        <f>+'1次効果'!BK486</f>
        <v>5.6816504294923448E-4</v>
      </c>
      <c r="BL262" s="301">
        <f>+'1次効果'!BL486</f>
        <v>2.0213653782727081E-4</v>
      </c>
      <c r="BM262" s="301">
        <f>+'1次効果'!BM486</f>
        <v>2.4143470261077426E-4</v>
      </c>
      <c r="BN262" s="301">
        <f>+'1次効果'!BN486</f>
        <v>1.7088030587685191E-4</v>
      </c>
      <c r="BO262" s="301">
        <f>+'1次効果'!BO486</f>
        <v>9.4176414208085634E-6</v>
      </c>
      <c r="BP262" s="301">
        <f>+'1次効果'!BP486</f>
        <v>1.5094440869632928E-5</v>
      </c>
      <c r="BQ262" s="301">
        <f>+'1次効果'!BQ486</f>
        <v>1.3456910610791933E-5</v>
      </c>
      <c r="BR262" s="301">
        <f>+'1次効果'!BR486</f>
        <v>1.7047210294927476E-5</v>
      </c>
      <c r="BS262" s="301">
        <f>+'1次効果'!BS486</f>
        <v>1.7636399599146068E-5</v>
      </c>
      <c r="BT262" s="301">
        <f>+'1次効果'!BT486</f>
        <v>1.5077525965328123E-5</v>
      </c>
      <c r="BU262" s="301">
        <f>+'1次効果'!BU486</f>
        <v>8.364599996109157E-6</v>
      </c>
      <c r="BV262" s="301">
        <f>+'1次効果'!BV486</f>
        <v>3.8198544505709936E-6</v>
      </c>
      <c r="BW262" s="301">
        <f>+'1次効果'!BW486</f>
        <v>1.3257254833477077E-6</v>
      </c>
      <c r="BX262" s="301">
        <f>+'1次効果'!BX486</f>
        <v>1.3258317829344348E-6</v>
      </c>
      <c r="BY262" s="301">
        <f>+'1次効果'!BY486</f>
        <v>6.7669751690689694E-6</v>
      </c>
      <c r="BZ262" s="301">
        <f>+'1次効果'!BZ486</f>
        <v>1.6636953536926946E-5</v>
      </c>
      <c r="CA262" s="301">
        <f>+'1次効果'!CA486</f>
        <v>7.4587891557208854E-6</v>
      </c>
      <c r="CB262" s="301">
        <f>+'1次効果'!CB486</f>
        <v>7.8833415911239651E-6</v>
      </c>
      <c r="CC262" s="301">
        <f>+'1次効果'!CC486</f>
        <v>1.3901049401589586E-5</v>
      </c>
      <c r="CD262" s="301">
        <f>+'1次効果'!CD486</f>
        <v>3.3894665225878529E-6</v>
      </c>
      <c r="CE262" s="301">
        <f>+'1次効果'!CE486</f>
        <v>8.9740038396854572E-6</v>
      </c>
      <c r="CF262" s="301">
        <f>+'1次効果'!CF486</f>
        <v>3.2706136252857917E-6</v>
      </c>
      <c r="CG262" s="301">
        <f>+'1次効果'!CG486</f>
        <v>2.7596063184844847E-6</v>
      </c>
      <c r="CH262" s="301">
        <f>+'1次効果'!CH486</f>
        <v>5.1754696779511162E-6</v>
      </c>
      <c r="CI262" s="301">
        <f>+'1次効果'!CI486</f>
        <v>1.0179523056372014E-5</v>
      </c>
      <c r="CJ262" s="301">
        <f>+'1次効果'!CJ486</f>
        <v>6.3076798754189422E-6</v>
      </c>
      <c r="CK262" s="301">
        <f>+'1次効果'!CK486</f>
        <v>4.1151403556192791E-6</v>
      </c>
      <c r="CL262" s="301">
        <f>+'1次効果'!CL486</f>
        <v>7.772143665862958E-6</v>
      </c>
      <c r="CM262" s="301">
        <f>+'1次効果'!CM486</f>
        <v>9.2816879986346728E-6</v>
      </c>
      <c r="CN262" s="301">
        <f>+'1次効果'!CN486</f>
        <v>4.7417348903025595E-5</v>
      </c>
      <c r="CO262" s="301">
        <f>+'1次効果'!CO486</f>
        <v>2.2016747280208447E-4</v>
      </c>
      <c r="CP262" s="301">
        <f>+'1次効果'!CP486</f>
        <v>2.9729818026931674E-5</v>
      </c>
      <c r="CQ262" s="301">
        <f>+'1次効果'!CQ486</f>
        <v>4.7997587375078028E-4</v>
      </c>
      <c r="CR262" s="301">
        <f>+'1次効果'!CR486</f>
        <v>1.2098563943999768E-5</v>
      </c>
      <c r="CS262" s="301">
        <f>+'1次効果'!CS486</f>
        <v>1.7678665156437575E-5</v>
      </c>
      <c r="CT262" s="301">
        <f>+'1次効果'!CT486</f>
        <v>2.2678611895397797E-5</v>
      </c>
      <c r="CU262" s="301">
        <f>+'1次効果'!CU486</f>
        <v>2.7738412022641727E-5</v>
      </c>
      <c r="CV262" s="301">
        <f>+'1次効果'!CV486</f>
        <v>5.6798545395802328E-6</v>
      </c>
      <c r="CW262" s="301">
        <f>+'1次効果'!CW486</f>
        <v>2.1618821284388447E-4</v>
      </c>
      <c r="CX262" s="301">
        <f>+'1次効果'!CX486</f>
        <v>2.9300645674900785E-6</v>
      </c>
      <c r="CY262" s="301">
        <f>+'1次効果'!CY486</f>
        <v>4.8460970943871826E-5</v>
      </c>
      <c r="CZ262" s="301">
        <f>+'1次効果'!CZ486</f>
        <v>2.7849285231244379E-5</v>
      </c>
      <c r="DA262" s="301">
        <f>+'1次効果'!DA486</f>
        <v>1.4738253675960109E-5</v>
      </c>
      <c r="DB262" s="301">
        <f>+'1次効果'!DB486</f>
        <v>5.9329861476256197E-5</v>
      </c>
      <c r="DC262" s="301">
        <f>+'1次効果'!DC486</f>
        <v>5.5529039353198712E-6</v>
      </c>
      <c r="DD262" s="301">
        <f>+'1次効果'!DD486</f>
        <v>1.7384018769843063E-5</v>
      </c>
      <c r="DE262" s="301">
        <f>+'1次効果'!DE486</f>
        <v>3.6972153000217372E-5</v>
      </c>
      <c r="DF262" s="302">
        <f>+'1次効果'!DF486</f>
        <v>6.35363485836818E-5</v>
      </c>
    </row>
    <row r="263" spans="2:110" s="153" customFormat="1">
      <c r="B263" s="340" t="str">
        <f t="shared" ref="B263:C263" si="145">B146</f>
        <v>252</v>
      </c>
      <c r="C263" s="370" t="str">
        <f t="shared" si="145"/>
        <v>セメント・セメント製品</v>
      </c>
      <c r="D263" s="300">
        <f>+'1次効果'!D487</f>
        <v>1.5096656449127026E-4</v>
      </c>
      <c r="E263" s="301">
        <f>+'1次効果'!E487</f>
        <v>1.4610564642694279E-4</v>
      </c>
      <c r="F263" s="301">
        <f>+'1次効果'!F487</f>
        <v>3.2618053071952749E-4</v>
      </c>
      <c r="G263" s="301">
        <f>+'1次効果'!G487</f>
        <v>5.2440361355225052E-5</v>
      </c>
      <c r="H263" s="301">
        <f>+'1次効果'!H487</f>
        <v>6.4192362329064875E-5</v>
      </c>
      <c r="I263" s="301">
        <f>+'1次効果'!I487</f>
        <v>0</v>
      </c>
      <c r="J263" s="301">
        <f>+'1次効果'!J487</f>
        <v>3.3138911060075915E-4</v>
      </c>
      <c r="K263" s="301">
        <f>+'1次効果'!K487</f>
        <v>4.8636555626475032E-5</v>
      </c>
      <c r="L263" s="301">
        <f>+'1次効果'!L487</f>
        <v>5.5919691589524023E-5</v>
      </c>
      <c r="M263" s="301">
        <f>+'1次効果'!M487</f>
        <v>1.1396239583881682E-4</v>
      </c>
      <c r="N263" s="301">
        <f>+'1次効果'!N487</f>
        <v>0</v>
      </c>
      <c r="O263" s="301">
        <f>+'1次効果'!O487</f>
        <v>1.9497190246523698E-4</v>
      </c>
      <c r="P263" s="301">
        <f>+'1次効果'!P487</f>
        <v>8.87663689035563E-5</v>
      </c>
      <c r="Q263" s="301">
        <f>+'1次効果'!Q487</f>
        <v>1.0340072482124149E-4</v>
      </c>
      <c r="R263" s="301">
        <f>+'1次効果'!R487</f>
        <v>1.2946516673717614E-4</v>
      </c>
      <c r="S263" s="301">
        <f>+'1次効果'!S487</f>
        <v>4.2256716578494208E-4</v>
      </c>
      <c r="T263" s="301">
        <f>+'1次効果'!T487</f>
        <v>1.9757295308913135E-4</v>
      </c>
      <c r="U263" s="301">
        <f>+'1次効果'!U487</f>
        <v>1.2712424517541312E-4</v>
      </c>
      <c r="V263" s="301">
        <f>+'1次効果'!V487</f>
        <v>7.8601843348430372E-5</v>
      </c>
      <c r="W263" s="301">
        <f>+'1次効果'!W487</f>
        <v>2.2336829607675122E-4</v>
      </c>
      <c r="X263" s="301">
        <f>+'1次効果'!X487</f>
        <v>1.0950223332690812E-4</v>
      </c>
      <c r="Y263" s="301">
        <f>+'1次効果'!Y487</f>
        <v>2.6393509031596171E-4</v>
      </c>
      <c r="Z263" s="301">
        <f>+'1次効果'!Z487</f>
        <v>2.4054387977009804E-4</v>
      </c>
      <c r="AA263" s="301">
        <f>+'1次効果'!AA487</f>
        <v>4.6238817158652222E-4</v>
      </c>
      <c r="AB263" s="301">
        <f>+'1次効果'!AB487</f>
        <v>8.0287168866741742E-5</v>
      </c>
      <c r="AC263" s="301">
        <f>+'1次効果'!AC487</f>
        <v>1.1846223277158195E-4</v>
      </c>
      <c r="AD263" s="301">
        <f>+'1次効果'!AD487</f>
        <v>1.4539844368018326E-5</v>
      </c>
      <c r="AE263" s="301">
        <f>+'1次効果'!AE487</f>
        <v>4.6044176220308842E-4</v>
      </c>
      <c r="AF263" s="301">
        <f>+'1次効果'!AF487</f>
        <v>1.6091091125449485E-4</v>
      </c>
      <c r="AG263" s="301">
        <f>+'1次効果'!AG487</f>
        <v>1.176649719964079E-4</v>
      </c>
      <c r="AH263" s="301">
        <f>+'1次効果'!AH487</f>
        <v>9.3225654844566389E-6</v>
      </c>
      <c r="AI263" s="301">
        <f>+'1次効果'!AI487</f>
        <v>1.8091303033462093E-4</v>
      </c>
      <c r="AJ263" s="301">
        <f>+'1次効果'!AJ487</f>
        <v>1.0467745946308997</v>
      </c>
      <c r="AK263" s="301">
        <f>+'1次効果'!AK487</f>
        <v>2.4966729709741901E-4</v>
      </c>
      <c r="AL263" s="301">
        <f>+'1次効果'!AL487</f>
        <v>5.9337994330609101E-4</v>
      </c>
      <c r="AM263" s="301">
        <f>+'1次効果'!AM487</f>
        <v>-1.7499702824379533E-4</v>
      </c>
      <c r="AN263" s="301">
        <f>+'1次効果'!AN487</f>
        <v>1.5295991972735676E-4</v>
      </c>
      <c r="AO263" s="301">
        <f>+'1次効果'!AO487</f>
        <v>2.7803340483809412E-5</v>
      </c>
      <c r="AP263" s="301">
        <f>+'1次効果'!AP487</f>
        <v>9.0950605881681863E-5</v>
      </c>
      <c r="AQ263" s="301">
        <f>+'1次効果'!AQ487</f>
        <v>1.6427311396163594E-4</v>
      </c>
      <c r="AR263" s="301">
        <f>+'1次効果'!AR487</f>
        <v>1.4640335643222382E-4</v>
      </c>
      <c r="AS263" s="301">
        <f>+'1次効果'!AS487</f>
        <v>2.7269621827814985E-4</v>
      </c>
      <c r="AT263" s="301">
        <f>+'1次効果'!AT487</f>
        <v>2.4545092416925526E-4</v>
      </c>
      <c r="AU263" s="301">
        <f>+'1次効果'!AU487</f>
        <v>1.4965631943319256E-4</v>
      </c>
      <c r="AV263" s="301">
        <f>+'1次効果'!AV487</f>
        <v>8.1673437688089821E-5</v>
      </c>
      <c r="AW263" s="301">
        <f>+'1次効果'!AW487</f>
        <v>5.5674912867230587E-5</v>
      </c>
      <c r="AX263" s="301">
        <f>+'1次効果'!AX487</f>
        <v>1.1553720568379822E-4</v>
      </c>
      <c r="AY263" s="301">
        <f>+'1次効果'!AY487</f>
        <v>2.2065308533682882E-4</v>
      </c>
      <c r="AZ263" s="301">
        <f>+'1次効果'!AZ487</f>
        <v>1.0554735209709577E-4</v>
      </c>
      <c r="BA263" s="301">
        <f>+'1次効果'!BA487</f>
        <v>6.8855956006334132E-5</v>
      </c>
      <c r="BB263" s="301">
        <f>+'1次効果'!BB487</f>
        <v>7.4512440252818502E-5</v>
      </c>
      <c r="BC263" s="301">
        <f>+'1次効果'!BC487</f>
        <v>8.9642123195017169E-5</v>
      </c>
      <c r="BD263" s="301">
        <f>+'1次効果'!BD487</f>
        <v>1.0571008903640477E-4</v>
      </c>
      <c r="BE263" s="301">
        <f>+'1次効果'!BE487</f>
        <v>7.4831247783558797E-5</v>
      </c>
      <c r="BF263" s="301">
        <f>+'1次効果'!BF487</f>
        <v>2.8418668398503623E-5</v>
      </c>
      <c r="BG263" s="301">
        <f>+'1次効果'!BG487</f>
        <v>3.3601402509529869E-5</v>
      </c>
      <c r="BH263" s="301">
        <f>+'1次効果'!BH487</f>
        <v>4.8541815239086472E-5</v>
      </c>
      <c r="BI263" s="301">
        <f>+'1次効果'!BI487</f>
        <v>7.3524626849773175E-5</v>
      </c>
      <c r="BJ263" s="301">
        <f>+'1次効果'!BJ487</f>
        <v>7.5080707006702375E-5</v>
      </c>
      <c r="BK263" s="301">
        <f>+'1次効果'!BK487</f>
        <v>4.8301374243503182E-4</v>
      </c>
      <c r="BL263" s="301">
        <f>+'1次効果'!BL487</f>
        <v>1.0221988669453323E-4</v>
      </c>
      <c r="BM263" s="301">
        <f>+'1次効果'!BM487</f>
        <v>1.9921171354631756E-2</v>
      </c>
      <c r="BN263" s="301">
        <f>+'1次効果'!BN487</f>
        <v>2.5377852683756724E-2</v>
      </c>
      <c r="BO263" s="301">
        <f>+'1次効果'!BO487</f>
        <v>3.8820600424863565E-2</v>
      </c>
      <c r="BP263" s="301">
        <f>+'1次効果'!BP487</f>
        <v>2.3634889554594612E-2</v>
      </c>
      <c r="BQ263" s="301">
        <f>+'1次効果'!BQ487</f>
        <v>5.5195193582205685E-4</v>
      </c>
      <c r="BR263" s="301">
        <f>+'1次効果'!BR487</f>
        <v>1.5979918407227236E-3</v>
      </c>
      <c r="BS263" s="301">
        <f>+'1次効果'!BS487</f>
        <v>1.6174413240946598E-3</v>
      </c>
      <c r="BT263" s="301">
        <f>+'1次効果'!BT487</f>
        <v>2.9538106278200355E-4</v>
      </c>
      <c r="BU263" s="301">
        <f>+'1次効果'!BU487</f>
        <v>1.5375769489320271E-4</v>
      </c>
      <c r="BV263" s="301">
        <f>+'1次効果'!BV487</f>
        <v>1.365111142119976E-4</v>
      </c>
      <c r="BW263" s="301">
        <f>+'1次効果'!BW487</f>
        <v>1.0074721853289849E-4</v>
      </c>
      <c r="BX263" s="301">
        <f>+'1次効果'!BX487</f>
        <v>1.5636331138083691E-4</v>
      </c>
      <c r="BY263" s="301">
        <f>+'1次効果'!BY487</f>
        <v>1.0634722747251942E-3</v>
      </c>
      <c r="BZ263" s="301">
        <f>+'1次効果'!BZ487</f>
        <v>6.5964975221584593E-4</v>
      </c>
      <c r="CA263" s="301">
        <f>+'1次効果'!CA487</f>
        <v>3.4657985820529955E-5</v>
      </c>
      <c r="CB263" s="301">
        <f>+'1次効果'!CB487</f>
        <v>1.1923846600243693E-4</v>
      </c>
      <c r="CC263" s="301">
        <f>+'1次効果'!CC487</f>
        <v>3.1391347984351192E-5</v>
      </c>
      <c r="CD263" s="301">
        <f>+'1次効果'!CD487</f>
        <v>1.1797178970606168E-4</v>
      </c>
      <c r="CE263" s="301">
        <f>+'1次効果'!CE487</f>
        <v>4.2555062983517898E-4</v>
      </c>
      <c r="CF263" s="301">
        <f>+'1次効果'!CF487</f>
        <v>1.1438359664729508E-4</v>
      </c>
      <c r="CG263" s="301">
        <f>+'1次効果'!CG487</f>
        <v>9.3711237291201416E-5</v>
      </c>
      <c r="CH263" s="301">
        <f>+'1次効果'!CH487</f>
        <v>2.1387187015847265E-4</v>
      </c>
      <c r="CI263" s="301">
        <f>+'1次効果'!CI487</f>
        <v>8.6525783957148951E-4</v>
      </c>
      <c r="CJ263" s="301">
        <f>+'1次効果'!CJ487</f>
        <v>4.0598349990883761E-5</v>
      </c>
      <c r="CK263" s="301">
        <f>+'1次効果'!CK487</f>
        <v>2.1298282694553436E-4</v>
      </c>
      <c r="CL263" s="301">
        <f>+'1次効果'!CL487</f>
        <v>7.7456302507114476E-5</v>
      </c>
      <c r="CM263" s="301">
        <f>+'1次効果'!CM487</f>
        <v>1.9111292498939002E-4</v>
      </c>
      <c r="CN263" s="301">
        <f>+'1次効果'!CN487</f>
        <v>3.2174494531790008E-4</v>
      </c>
      <c r="CO263" s="301">
        <f>+'1次効果'!CO487</f>
        <v>2.0576230837493882E-4</v>
      </c>
      <c r="CP263" s="301">
        <f>+'1次効果'!CP487</f>
        <v>9.5588430415224112E-5</v>
      </c>
      <c r="CQ263" s="301">
        <f>+'1次効果'!CQ487</f>
        <v>1.5016876872713371E-4</v>
      </c>
      <c r="CR263" s="301">
        <f>+'1次効果'!CR487</f>
        <v>1.2695958901233191E-4</v>
      </c>
      <c r="CS263" s="301">
        <f>+'1次効果'!CS487</f>
        <v>1.0324543922378998E-4</v>
      </c>
      <c r="CT263" s="301">
        <f>+'1次効果'!CT487</f>
        <v>5.7609430377584614E-5</v>
      </c>
      <c r="CU263" s="301">
        <f>+'1次効果'!CU487</f>
        <v>1.2647848930888732E-4</v>
      </c>
      <c r="CV263" s="301">
        <f>+'1次効果'!CV487</f>
        <v>1.7176997772664813E-4</v>
      </c>
      <c r="CW263" s="301">
        <f>+'1次効果'!CW487</f>
        <v>4.5783567433549853E-5</v>
      </c>
      <c r="CX263" s="301">
        <f>+'1次効果'!CX487</f>
        <v>5.4929746956530912E-5</v>
      </c>
      <c r="CY263" s="301">
        <f>+'1次効果'!CY487</f>
        <v>1.9371371490604762E-4</v>
      </c>
      <c r="CZ263" s="301">
        <f>+'1次効果'!CZ487</f>
        <v>1.0619177550485223E-4</v>
      </c>
      <c r="DA263" s="301">
        <f>+'1次効果'!DA487</f>
        <v>1.263542731009041E-4</v>
      </c>
      <c r="DB263" s="301">
        <f>+'1次効果'!DB487</f>
        <v>2.0619521981516656E-4</v>
      </c>
      <c r="DC263" s="301">
        <f>+'1次効果'!DC487</f>
        <v>5.0736647981046319E-5</v>
      </c>
      <c r="DD263" s="301">
        <f>+'1次効果'!DD487</f>
        <v>1.1993749079873758E-4</v>
      </c>
      <c r="DE263" s="301">
        <f>+'1次効果'!DE487</f>
        <v>6.9225020343627501E-5</v>
      </c>
      <c r="DF263" s="302">
        <f>+'1次効果'!DF487</f>
        <v>8.7178461400552157E-4</v>
      </c>
    </row>
    <row r="264" spans="2:110" s="153" customFormat="1">
      <c r="B264" s="340" t="str">
        <f t="shared" ref="B264:C264" si="146">B147</f>
        <v>253</v>
      </c>
      <c r="C264" s="370" t="str">
        <f t="shared" si="146"/>
        <v>陶磁器</v>
      </c>
      <c r="D264" s="300">
        <f>+'1次効果'!D488</f>
        <v>2.293625011825565E-6</v>
      </c>
      <c r="E264" s="301">
        <f>+'1次効果'!E488</f>
        <v>3.3162839806061566E-7</v>
      </c>
      <c r="F264" s="301">
        <f>+'1次効果'!F488</f>
        <v>1.1106348386109089E-6</v>
      </c>
      <c r="G264" s="301">
        <f>+'1次効果'!G488</f>
        <v>3.1780102326166034E-7</v>
      </c>
      <c r="H264" s="301">
        <f>+'1次効果'!H488</f>
        <v>3.1331674318739185E-7</v>
      </c>
      <c r="I264" s="301">
        <f>+'1次効果'!I488</f>
        <v>0</v>
      </c>
      <c r="J264" s="301">
        <f>+'1次効果'!J488</f>
        <v>8.5048795541768569E-7</v>
      </c>
      <c r="K264" s="301">
        <f>+'1次効果'!K488</f>
        <v>2.7878804070226391E-7</v>
      </c>
      <c r="L264" s="301">
        <f>+'1次効果'!L488</f>
        <v>2.4658592382166906E-6</v>
      </c>
      <c r="M264" s="301">
        <f>+'1次効果'!M488</f>
        <v>3.3002706200620646E-7</v>
      </c>
      <c r="N264" s="301">
        <f>+'1次効果'!N488</f>
        <v>0</v>
      </c>
      <c r="O264" s="301">
        <f>+'1次効果'!O488</f>
        <v>3.4745168282688142E-7</v>
      </c>
      <c r="P264" s="301">
        <f>+'1次効果'!P488</f>
        <v>2.931307181407496E-7</v>
      </c>
      <c r="Q264" s="301">
        <f>+'1次効果'!Q488</f>
        <v>4.1947362262248292E-7</v>
      </c>
      <c r="R264" s="301">
        <f>+'1次効果'!R488</f>
        <v>1.7245721457123913E-5</v>
      </c>
      <c r="S264" s="301">
        <f>+'1次効果'!S488</f>
        <v>5.2880541484553526E-7</v>
      </c>
      <c r="T264" s="301">
        <f>+'1次効果'!T488</f>
        <v>3.1405556342276118E-7</v>
      </c>
      <c r="U264" s="301">
        <f>+'1次効果'!U488</f>
        <v>3.2030565939426749E-7</v>
      </c>
      <c r="V264" s="301">
        <f>+'1次効果'!V488</f>
        <v>1.4652008422513022E-7</v>
      </c>
      <c r="W264" s="301">
        <f>+'1次効果'!W488</f>
        <v>4.4475762922465403E-6</v>
      </c>
      <c r="X264" s="301">
        <f>+'1次効果'!X488</f>
        <v>1.6251365132460592E-7</v>
      </c>
      <c r="Y264" s="301">
        <f>+'1次効果'!Y488</f>
        <v>4.5725038729439331E-7</v>
      </c>
      <c r="Z264" s="301">
        <f>+'1次効果'!Z488</f>
        <v>3.0112341066378454E-7</v>
      </c>
      <c r="AA264" s="301">
        <f>+'1次効果'!AA488</f>
        <v>5.6071299487076014E-7</v>
      </c>
      <c r="AB264" s="301">
        <f>+'1次効果'!AB488</f>
        <v>2.7054993506243202E-7</v>
      </c>
      <c r="AC264" s="301">
        <f>+'1次効果'!AC488</f>
        <v>1.0383531239320382E-6</v>
      </c>
      <c r="AD264" s="301">
        <f>+'1次効果'!AD488</f>
        <v>4.3612884747599926E-8</v>
      </c>
      <c r="AE264" s="301">
        <f>+'1次効果'!AE488</f>
        <v>4.5892987542875825E-7</v>
      </c>
      <c r="AF264" s="301">
        <f>+'1次効果'!AF488</f>
        <v>1.662993681139986E-6</v>
      </c>
      <c r="AG264" s="301">
        <f>+'1次効果'!AG488</f>
        <v>3.4200219810891472E-7</v>
      </c>
      <c r="AH264" s="301">
        <f>+'1次効果'!AH488</f>
        <v>1.0108759115385257E-7</v>
      </c>
      <c r="AI264" s="301">
        <f>+'1次効果'!AI488</f>
        <v>4.8735651267957569E-7</v>
      </c>
      <c r="AJ264" s="301">
        <f>+'1次効果'!AJ488</f>
        <v>8.6914250622471879E-7</v>
      </c>
      <c r="AK264" s="301">
        <f>+'1次効果'!AK488</f>
        <v>1.0001211464143047</v>
      </c>
      <c r="AL264" s="301">
        <f>+'1次効果'!AL488</f>
        <v>7.1326956870271638E-7</v>
      </c>
      <c r="AM264" s="301">
        <f>+'1次効果'!AM488</f>
        <v>-2.2213931049903334E-7</v>
      </c>
      <c r="AN264" s="301">
        <f>+'1次効果'!AN488</f>
        <v>2.7010208332140041E-7</v>
      </c>
      <c r="AO264" s="301">
        <f>+'1次効果'!AO488</f>
        <v>7.0983745270580564E-7</v>
      </c>
      <c r="AP264" s="301">
        <f>+'1次効果'!AP488</f>
        <v>1.9485535536560065E-7</v>
      </c>
      <c r="AQ264" s="301">
        <f>+'1次効果'!AQ488</f>
        <v>2.9028098399374826E-7</v>
      </c>
      <c r="AR264" s="301">
        <f>+'1次効果'!AR488</f>
        <v>4.8389320005872335E-7</v>
      </c>
      <c r="AS264" s="301">
        <f>+'1次効果'!AS488</f>
        <v>3.7760079117104184E-7</v>
      </c>
      <c r="AT264" s="301">
        <f>+'1次効果'!AT488</f>
        <v>1.1195529034529413E-6</v>
      </c>
      <c r="AU264" s="301">
        <f>+'1次効果'!AU488</f>
        <v>8.4836145213646456E-7</v>
      </c>
      <c r="AV264" s="301">
        <f>+'1次効果'!AV488</f>
        <v>3.4868493599400806E-6</v>
      </c>
      <c r="AW264" s="301">
        <f>+'1次効果'!AW488</f>
        <v>1.0292115239136294E-5</v>
      </c>
      <c r="AX264" s="301">
        <f>+'1次効果'!AX488</f>
        <v>1.0846626841850349E-4</v>
      </c>
      <c r="AY264" s="301">
        <f>+'1次効果'!AY488</f>
        <v>6.8613754340724311E-4</v>
      </c>
      <c r="AZ264" s="301">
        <f>+'1次効果'!AZ488</f>
        <v>3.9120878621667356E-5</v>
      </c>
      <c r="BA264" s="301">
        <f>+'1次効果'!BA488</f>
        <v>6.0017781365017503E-6</v>
      </c>
      <c r="BB264" s="301">
        <f>+'1次効果'!BB488</f>
        <v>2.2637891305109038E-5</v>
      </c>
      <c r="BC264" s="301">
        <f>+'1次効果'!BC488</f>
        <v>1.5180837648952146E-5</v>
      </c>
      <c r="BD264" s="301">
        <f>+'1次効果'!BD488</f>
        <v>3.9920892664986977E-5</v>
      </c>
      <c r="BE264" s="301">
        <f>+'1次効果'!BE488</f>
        <v>1.5414050925585978E-5</v>
      </c>
      <c r="BF264" s="301">
        <f>+'1次効果'!BF488</f>
        <v>1.0687357445090548E-6</v>
      </c>
      <c r="BG264" s="301">
        <f>+'1次効果'!BG488</f>
        <v>1.1015181372713224E-6</v>
      </c>
      <c r="BH264" s="301">
        <f>+'1次効果'!BH488</f>
        <v>4.1220442707906582E-6</v>
      </c>
      <c r="BI264" s="301">
        <f>+'1次効果'!BI488</f>
        <v>1.4597795620458047E-6</v>
      </c>
      <c r="BJ264" s="301">
        <f>+'1次効果'!BJ488</f>
        <v>4.554539757940894E-7</v>
      </c>
      <c r="BK264" s="301">
        <f>+'1次効果'!BK488</f>
        <v>8.719510001423272E-6</v>
      </c>
      <c r="BL264" s="301">
        <f>+'1次効果'!BL488</f>
        <v>1.327562884509324E-7</v>
      </c>
      <c r="BM264" s="301">
        <f>+'1次効果'!BM488</f>
        <v>1.0831310081768572E-4</v>
      </c>
      <c r="BN264" s="301">
        <f>+'1次効果'!BN488</f>
        <v>1.5723646480898001E-5</v>
      </c>
      <c r="BO264" s="301">
        <f>+'1次効果'!BO488</f>
        <v>4.6537200908868992E-6</v>
      </c>
      <c r="BP264" s="301">
        <f>+'1次効果'!BP488</f>
        <v>1.5437783651404454E-5</v>
      </c>
      <c r="BQ264" s="301">
        <f>+'1次効果'!BQ488</f>
        <v>8.1494645697625363E-7</v>
      </c>
      <c r="BR264" s="301">
        <f>+'1次効果'!BR488</f>
        <v>1.1574787188385802E-6</v>
      </c>
      <c r="BS264" s="301">
        <f>+'1次効果'!BS488</f>
        <v>1.4193329879053501E-6</v>
      </c>
      <c r="BT264" s="301">
        <f>+'1次効果'!BT488</f>
        <v>4.6694231407735209E-6</v>
      </c>
      <c r="BU264" s="301">
        <f>+'1次効果'!BU488</f>
        <v>1.9669046582756634E-6</v>
      </c>
      <c r="BV264" s="301">
        <f>+'1次効果'!BV488</f>
        <v>3.7229243110223072E-7</v>
      </c>
      <c r="BW264" s="301">
        <f>+'1次効果'!BW488</f>
        <v>1.3376524057479331E-7</v>
      </c>
      <c r="BX264" s="301">
        <f>+'1次効果'!BX488</f>
        <v>1.2013068805181169E-7</v>
      </c>
      <c r="BY264" s="301">
        <f>+'1次効果'!BY488</f>
        <v>6.1976743128953894E-7</v>
      </c>
      <c r="BZ264" s="301">
        <f>+'1次効果'!BZ488</f>
        <v>8.4199262097491318E-7</v>
      </c>
      <c r="CA264" s="301">
        <f>+'1次効果'!CA488</f>
        <v>7.9490514520942618E-7</v>
      </c>
      <c r="CB264" s="301">
        <f>+'1次効果'!CB488</f>
        <v>1.9578103139107766E-6</v>
      </c>
      <c r="CC264" s="301">
        <f>+'1次効果'!CC488</f>
        <v>1.5700641217351111E-7</v>
      </c>
      <c r="CD264" s="301">
        <f>+'1次効果'!CD488</f>
        <v>1.9849890511140363E-6</v>
      </c>
      <c r="CE264" s="301">
        <f>+'1次効果'!CE488</f>
        <v>5.2440231966890272E-7</v>
      </c>
      <c r="CF264" s="301">
        <f>+'1次効果'!CF488</f>
        <v>2.2973807678413538E-7</v>
      </c>
      <c r="CG264" s="301">
        <f>+'1次効果'!CG488</f>
        <v>2.6241336855338867E-7</v>
      </c>
      <c r="CH264" s="301">
        <f>+'1次効果'!CH488</f>
        <v>4.7897266745542139E-7</v>
      </c>
      <c r="CI264" s="301">
        <f>+'1次効果'!CI488</f>
        <v>9.5304683289015346E-7</v>
      </c>
      <c r="CJ264" s="301">
        <f>+'1次効果'!CJ488</f>
        <v>3.4502674440391614E-7</v>
      </c>
      <c r="CK264" s="301">
        <f>+'1次効果'!CK488</f>
        <v>4.4233300755787106E-7</v>
      </c>
      <c r="CL264" s="301">
        <f>+'1次効果'!CL488</f>
        <v>6.3900820189616228E-7</v>
      </c>
      <c r="CM264" s="301">
        <f>+'1次効果'!CM488</f>
        <v>1.3320092821247759E-6</v>
      </c>
      <c r="CN264" s="301">
        <f>+'1次効果'!CN488</f>
        <v>3.770599421531242E-6</v>
      </c>
      <c r="CO264" s="301">
        <f>+'1次効果'!CO488</f>
        <v>9.6257059064183068E-7</v>
      </c>
      <c r="CP264" s="301">
        <f>+'1次効果'!CP488</f>
        <v>3.6193351704874434E-6</v>
      </c>
      <c r="CQ264" s="301">
        <f>+'1次効果'!CQ488</f>
        <v>5.1469646076760814E-6</v>
      </c>
      <c r="CR264" s="301">
        <f>+'1次効果'!CR488</f>
        <v>1.3516585021029107E-5</v>
      </c>
      <c r="CS264" s="301">
        <f>+'1次効果'!CS488</f>
        <v>9.8030810434617509E-6</v>
      </c>
      <c r="CT264" s="301">
        <f>+'1次効果'!CT488</f>
        <v>3.095561493904843E-6</v>
      </c>
      <c r="CU264" s="301">
        <f>+'1次効果'!CU488</f>
        <v>1.6266330021745914E-6</v>
      </c>
      <c r="CV264" s="301">
        <f>+'1次効果'!CV488</f>
        <v>5.6825578414528186E-7</v>
      </c>
      <c r="CW264" s="301">
        <f>+'1次効果'!CW488</f>
        <v>1.3239671457519197E-5</v>
      </c>
      <c r="CX264" s="301">
        <f>+'1次効果'!CX488</f>
        <v>2.5653543398136379E-7</v>
      </c>
      <c r="CY264" s="301">
        <f>+'1次効果'!CY488</f>
        <v>2.0439269738354732E-5</v>
      </c>
      <c r="CZ264" s="301">
        <f>+'1次効果'!CZ488</f>
        <v>1.6485657782784017E-5</v>
      </c>
      <c r="DA264" s="301">
        <f>+'1次効果'!DA488</f>
        <v>3.2712665377847418E-7</v>
      </c>
      <c r="DB264" s="301">
        <f>+'1次効果'!DB488</f>
        <v>8.6990636400977924E-7</v>
      </c>
      <c r="DC264" s="301">
        <f>+'1次効果'!DC488</f>
        <v>1.8314299883467294E-7</v>
      </c>
      <c r="DD264" s="301">
        <f>+'1次効果'!DD488</f>
        <v>2.9519173500071143E-6</v>
      </c>
      <c r="DE264" s="301">
        <f>+'1次効果'!DE488</f>
        <v>5.0019080324888412E-6</v>
      </c>
      <c r="DF264" s="302">
        <f>+'1次効果'!DF488</f>
        <v>1.5973287039400398E-5</v>
      </c>
    </row>
    <row r="265" spans="2:110" s="153" customFormat="1">
      <c r="B265" s="340" t="str">
        <f t="shared" ref="B265:C265" si="147">B148</f>
        <v>259</v>
      </c>
      <c r="C265" s="370" t="str">
        <f t="shared" si="147"/>
        <v>その他の窯業・土石製品</v>
      </c>
      <c r="D265" s="300">
        <f>+'1次効果'!D489</f>
        <v>3.6347615880333761E-4</v>
      </c>
      <c r="E265" s="301">
        <f>+'1次効果'!E489</f>
        <v>1.4562152293950075E-4</v>
      </c>
      <c r="F265" s="301">
        <f>+'1次効果'!F489</f>
        <v>1.6663271392542054E-3</v>
      </c>
      <c r="G265" s="301">
        <f>+'1次効果'!G489</f>
        <v>1.0760530123961654E-5</v>
      </c>
      <c r="H265" s="301">
        <f>+'1次効果'!H489</f>
        <v>1.4011868909356989E-5</v>
      </c>
      <c r="I265" s="301">
        <f>+'1次効果'!I489</f>
        <v>0</v>
      </c>
      <c r="J265" s="301">
        <f>+'1次効果'!J489</f>
        <v>2.9044938880751409E-5</v>
      </c>
      <c r="K265" s="301">
        <f>+'1次効果'!K489</f>
        <v>3.7516290516387529E-5</v>
      </c>
      <c r="L265" s="301">
        <f>+'1次効果'!L489</f>
        <v>2.7830134426244698E-5</v>
      </c>
      <c r="M265" s="301">
        <f>+'1次効果'!M489</f>
        <v>6.5159903013138566E-5</v>
      </c>
      <c r="N265" s="301">
        <f>+'1次効果'!N489</f>
        <v>0</v>
      </c>
      <c r="O265" s="301">
        <f>+'1次効果'!O489</f>
        <v>2.1136251029664051E-5</v>
      </c>
      <c r="P265" s="301">
        <f>+'1次効果'!P489</f>
        <v>1.3776966313572806E-5</v>
      </c>
      <c r="Q265" s="301">
        <f>+'1次効果'!Q489</f>
        <v>4.7040354729546305E-5</v>
      </c>
      <c r="R265" s="301">
        <f>+'1次効果'!R489</f>
        <v>2.6834164957277947E-4</v>
      </c>
      <c r="S265" s="301">
        <f>+'1次効果'!S489</f>
        <v>3.1503329062950862E-4</v>
      </c>
      <c r="T265" s="301">
        <f>+'1次効果'!T489</f>
        <v>3.8102657258670885E-5</v>
      </c>
      <c r="U265" s="301">
        <f>+'1次効果'!U489</f>
        <v>2.4343114544662936E-5</v>
      </c>
      <c r="V265" s="301">
        <f>+'1次効果'!V489</f>
        <v>1.5077906235133867E-4</v>
      </c>
      <c r="W265" s="301">
        <f>+'1次効果'!W489</f>
        <v>1.3353788663261475E-3</v>
      </c>
      <c r="X265" s="301">
        <f>+'1次効果'!X489</f>
        <v>1.4550732984455163E-5</v>
      </c>
      <c r="Y265" s="301">
        <f>+'1次効果'!Y489</f>
        <v>1.3449690803644303E-4</v>
      </c>
      <c r="Z265" s="301">
        <f>+'1次効果'!Z489</f>
        <v>7.8545319710323781E-5</v>
      </c>
      <c r="AA265" s="301">
        <f>+'1次効果'!AA489</f>
        <v>7.5048932957627525E-5</v>
      </c>
      <c r="AB265" s="301">
        <f>+'1次効果'!AB489</f>
        <v>2.4139246989698343E-4</v>
      </c>
      <c r="AC265" s="301">
        <f>+'1次効果'!AC489</f>
        <v>1.0740787790759764E-4</v>
      </c>
      <c r="AD265" s="301">
        <f>+'1次効果'!AD489</f>
        <v>3.9821372582866374E-6</v>
      </c>
      <c r="AE265" s="301">
        <f>+'1次効果'!AE489</f>
        <v>3.1128762365464089E-3</v>
      </c>
      <c r="AF265" s="301">
        <f>+'1次効果'!AF489</f>
        <v>2.6740996572953085E-5</v>
      </c>
      <c r="AG265" s="301">
        <f>+'1次効果'!AG489</f>
        <v>5.4147647077598367E-5</v>
      </c>
      <c r="AH265" s="301">
        <f>+'1次効果'!AH489</f>
        <v>6.2120352296220489E-6</v>
      </c>
      <c r="AI265" s="301">
        <f>+'1次効果'!AI489</f>
        <v>1.3176522916266127E-3</v>
      </c>
      <c r="AJ265" s="301">
        <f>+'1次効果'!AJ489</f>
        <v>4.5269576195116441E-3</v>
      </c>
      <c r="AK265" s="301">
        <f>+'1次効果'!AK489</f>
        <v>2.8613508369622967E-3</v>
      </c>
      <c r="AL265" s="301">
        <f>+'1次効果'!AL489</f>
        <v>1.0082182055144886</v>
      </c>
      <c r="AM265" s="301">
        <f>+'1次効果'!AM489</f>
        <v>-1.5271921018825145E-3</v>
      </c>
      <c r="AN265" s="301">
        <f>+'1次効果'!AN489</f>
        <v>2.5208840354423972E-4</v>
      </c>
      <c r="AO265" s="301">
        <f>+'1次効果'!AO489</f>
        <v>-5.6088330252119709E-4</v>
      </c>
      <c r="AP265" s="301">
        <f>+'1次効果'!AP489</f>
        <v>-4.7946334595842188E-5</v>
      </c>
      <c r="AQ265" s="301">
        <f>+'1次効果'!AQ489</f>
        <v>4.3913930251021915E-3</v>
      </c>
      <c r="AR265" s="301">
        <f>+'1次効果'!AR489</f>
        <v>1.645927327814794E-4</v>
      </c>
      <c r="AS265" s="301">
        <f>+'1次効果'!AS489</f>
        <v>5.9668043775733867E-4</v>
      </c>
      <c r="AT265" s="301">
        <f>+'1次効果'!AT489</f>
        <v>5.3801385372491623E-4</v>
      </c>
      <c r="AU265" s="301">
        <f>+'1次効果'!AU489</f>
        <v>1.9701966712007721E-3</v>
      </c>
      <c r="AV265" s="301">
        <f>+'1次効果'!AV489</f>
        <v>7.8205170035941637E-4</v>
      </c>
      <c r="AW265" s="301">
        <f>+'1次効果'!AW489</f>
        <v>1.2519111767828682E-4</v>
      </c>
      <c r="AX265" s="301">
        <f>+'1次効果'!AX489</f>
        <v>1.3086213516683867E-3</v>
      </c>
      <c r="AY265" s="301">
        <f>+'1次効果'!AY489</f>
        <v>5.2362203101795563E-4</v>
      </c>
      <c r="AZ265" s="301">
        <f>+'1次効果'!AZ489</f>
        <v>6.4649325795650516E-4</v>
      </c>
      <c r="BA265" s="301">
        <f>+'1次効果'!BA489</f>
        <v>1.8119187065142442E-4</v>
      </c>
      <c r="BB265" s="301">
        <f>+'1次効果'!BB489</f>
        <v>4.2533397879748177E-4</v>
      </c>
      <c r="BC265" s="301">
        <f>+'1次効果'!BC489</f>
        <v>1.0421673606200354E-3</v>
      </c>
      <c r="BD265" s="301">
        <f>+'1次効果'!BD489</f>
        <v>2.4027606581275018E-4</v>
      </c>
      <c r="BE265" s="301">
        <f>+'1次効果'!BE489</f>
        <v>1.7833596695026571E-4</v>
      </c>
      <c r="BF265" s="301">
        <f>+'1次効果'!BF489</f>
        <v>3.8565198223703903E-4</v>
      </c>
      <c r="BG265" s="301">
        <f>+'1次効果'!BG489</f>
        <v>1.7926201951340713E-4</v>
      </c>
      <c r="BH265" s="301">
        <f>+'1次効果'!BH489</f>
        <v>3.1579468072687054E-4</v>
      </c>
      <c r="BI265" s="301">
        <f>+'1次効果'!BI489</f>
        <v>3.0293523909315359E-4</v>
      </c>
      <c r="BJ265" s="301">
        <f>+'1次効果'!BJ489</f>
        <v>5.6785499181582252E-5</v>
      </c>
      <c r="BK265" s="301">
        <f>+'1次効果'!BK489</f>
        <v>3.6816336681886881E-4</v>
      </c>
      <c r="BL265" s="301">
        <f>+'1次効果'!BL489</f>
        <v>-1.3343471965395077E-5</v>
      </c>
      <c r="BM265" s="301">
        <f>+'1次効果'!BM489</f>
        <v>1.0324184555769193E-3</v>
      </c>
      <c r="BN265" s="301">
        <f>+'1次効果'!BN489</f>
        <v>1.8256692950262931E-3</v>
      </c>
      <c r="BO265" s="301">
        <f>+'1次効果'!BO489</f>
        <v>1.6566299351101414E-3</v>
      </c>
      <c r="BP265" s="301">
        <f>+'1次効果'!BP489</f>
        <v>2.0747537839776869E-3</v>
      </c>
      <c r="BQ265" s="301">
        <f>+'1次効果'!BQ489</f>
        <v>6.8734764323136489E-5</v>
      </c>
      <c r="BR265" s="301">
        <f>+'1次効果'!BR489</f>
        <v>1.3379396843556459E-4</v>
      </c>
      <c r="BS265" s="301">
        <f>+'1次効果'!BS489</f>
        <v>6.5605860829629436E-4</v>
      </c>
      <c r="BT265" s="301">
        <f>+'1次効果'!BT489</f>
        <v>2.6992617774020299E-5</v>
      </c>
      <c r="BU265" s="301">
        <f>+'1次効果'!BU489</f>
        <v>2.4381807286809364E-5</v>
      </c>
      <c r="BV265" s="301">
        <f>+'1次効果'!BV489</f>
        <v>1.6933517417510532E-5</v>
      </c>
      <c r="BW265" s="301">
        <f>+'1次効果'!BW489</f>
        <v>9.1673356303600646E-6</v>
      </c>
      <c r="BX265" s="301">
        <f>+'1次効果'!BX489</f>
        <v>1.0777732088778563E-5</v>
      </c>
      <c r="BY265" s="301">
        <f>+'1次効果'!BY489</f>
        <v>6.8097268074944535E-5</v>
      </c>
      <c r="BZ265" s="301">
        <f>+'1次効果'!BZ489</f>
        <v>5.9553318781922338E-5</v>
      </c>
      <c r="CA265" s="301">
        <f>+'1次効果'!CA489</f>
        <v>6.8137597345948261E-6</v>
      </c>
      <c r="CB265" s="301">
        <f>+'1次効果'!CB489</f>
        <v>1.4219999146732891E-5</v>
      </c>
      <c r="CC265" s="301">
        <f>+'1次効果'!CC489</f>
        <v>5.5090766542005322E-6</v>
      </c>
      <c r="CD265" s="301">
        <f>+'1次効果'!CD489</f>
        <v>1.6159974362626507E-5</v>
      </c>
      <c r="CE265" s="301">
        <f>+'1次効果'!CE489</f>
        <v>3.9073182670527356E-5</v>
      </c>
      <c r="CF265" s="301">
        <f>+'1次効果'!CF489</f>
        <v>1.5701148333220501E-5</v>
      </c>
      <c r="CG265" s="301">
        <f>+'1次効果'!CG489</f>
        <v>1.2708281805561126E-5</v>
      </c>
      <c r="CH265" s="301">
        <f>+'1次効果'!CH489</f>
        <v>2.4700824847449093E-5</v>
      </c>
      <c r="CI265" s="301">
        <f>+'1次効果'!CI489</f>
        <v>6.9379906265712378E-5</v>
      </c>
      <c r="CJ265" s="301">
        <f>+'1次効果'!CJ489</f>
        <v>7.3574920626841575E-6</v>
      </c>
      <c r="CK265" s="301">
        <f>+'1次効果'!CK489</f>
        <v>2.0250674184268201E-5</v>
      </c>
      <c r="CL265" s="301">
        <f>+'1次効果'!CL489</f>
        <v>2.171715458435978E-5</v>
      </c>
      <c r="CM265" s="301">
        <f>+'1次効果'!CM489</f>
        <v>2.4121039528055499E-5</v>
      </c>
      <c r="CN265" s="301">
        <f>+'1次効果'!CN489</f>
        <v>1.5803026400166504E-4</v>
      </c>
      <c r="CO265" s="301">
        <f>+'1次効果'!CO489</f>
        <v>6.9834947516422361E-5</v>
      </c>
      <c r="CP265" s="301">
        <f>+'1次効果'!CP489</f>
        <v>1.7805668318420316E-5</v>
      </c>
      <c r="CQ265" s="301">
        <f>+'1次効果'!CQ489</f>
        <v>2.8225395808418489E-5</v>
      </c>
      <c r="CR265" s="301">
        <f>+'1次効果'!CR489</f>
        <v>1.6871626447589046E-5</v>
      </c>
      <c r="CS265" s="301">
        <f>+'1次効果'!CS489</f>
        <v>1.9707252883675598E-5</v>
      </c>
      <c r="CT265" s="301">
        <f>+'1次効果'!CT489</f>
        <v>1.0271530659257786E-5</v>
      </c>
      <c r="CU265" s="301">
        <f>+'1次効果'!CU489</f>
        <v>2.0762720259959743E-5</v>
      </c>
      <c r="CV265" s="301">
        <f>+'1次効果'!CV489</f>
        <v>2.7541966819475918E-5</v>
      </c>
      <c r="CW265" s="301">
        <f>+'1次効果'!CW489</f>
        <v>6.397009453078233E-5</v>
      </c>
      <c r="CX265" s="301">
        <f>+'1次効果'!CX489</f>
        <v>8.037164004173885E-6</v>
      </c>
      <c r="CY265" s="301">
        <f>+'1次効果'!CY489</f>
        <v>4.1698243693804888E-5</v>
      </c>
      <c r="CZ265" s="301">
        <f>+'1次効果'!CZ489</f>
        <v>2.5718295606132942E-5</v>
      </c>
      <c r="DA265" s="301">
        <f>+'1次効果'!DA489</f>
        <v>3.3752371730008616E-5</v>
      </c>
      <c r="DB265" s="301">
        <f>+'1次効果'!DB489</f>
        <v>9.7789750001318166E-5</v>
      </c>
      <c r="DC265" s="301">
        <f>+'1次効果'!DC489</f>
        <v>1.0930281824331193E-5</v>
      </c>
      <c r="DD265" s="301">
        <f>+'1次効果'!DD489</f>
        <v>1.1403755865800109E-4</v>
      </c>
      <c r="DE265" s="301">
        <f>+'1次効果'!DE489</f>
        <v>6.3610049125696643E-4</v>
      </c>
      <c r="DF265" s="302">
        <f>+'1次効果'!DF489</f>
        <v>2.1563998682373197E-4</v>
      </c>
    </row>
    <row r="266" spans="2:110" s="153" customFormat="1">
      <c r="B266" s="340" t="str">
        <f t="shared" ref="B266:C266" si="148">B149</f>
        <v>261</v>
      </c>
      <c r="C266" s="370" t="str">
        <f t="shared" si="148"/>
        <v>銑鉄・粗鋼</v>
      </c>
      <c r="D266" s="300">
        <f>+'1次効果'!D490</f>
        <v>4.3964637967620473E-4</v>
      </c>
      <c r="E266" s="301">
        <f>+'1次効果'!E490</f>
        <v>2.3561749416282844E-3</v>
      </c>
      <c r="F266" s="301">
        <f>+'1次効果'!F490</f>
        <v>2.6303014260162667E-4</v>
      </c>
      <c r="G266" s="301">
        <f>+'1次効果'!G490</f>
        <v>5.805676451394179E-3</v>
      </c>
      <c r="H266" s="301">
        <f>+'1次効果'!H490</f>
        <v>7.1711573732616556E-5</v>
      </c>
      <c r="I266" s="301">
        <f>+'1次効果'!I490</f>
        <v>0</v>
      </c>
      <c r="J266" s="301">
        <f>+'1次効果'!J490</f>
        <v>5.6899373659288026E-5</v>
      </c>
      <c r="K266" s="301">
        <f>+'1次効果'!K490</f>
        <v>1.7251888359831271E-4</v>
      </c>
      <c r="L266" s="301">
        <f>+'1次効果'!L490</f>
        <v>1.8140508449318108E-4</v>
      </c>
      <c r="M266" s="301">
        <f>+'1次効果'!M490</f>
        <v>5.6720460954464884E-3</v>
      </c>
      <c r="N266" s="301">
        <f>+'1次効果'!N490</f>
        <v>0</v>
      </c>
      <c r="O266" s="301">
        <f>+'1次効果'!O490</f>
        <v>2.3106987025134866E-4</v>
      </c>
      <c r="P266" s="301">
        <f>+'1次効果'!P490</f>
        <v>6.6683729507135484E-5</v>
      </c>
      <c r="Q266" s="301">
        <f>+'1次効果'!Q490</f>
        <v>5.3411781475318837E-3</v>
      </c>
      <c r="R266" s="301">
        <f>+'1次効果'!R490</f>
        <v>-6.7405312069808955E-5</v>
      </c>
      <c r="S266" s="301">
        <f>+'1次効果'!S490</f>
        <v>7.4436624623947503E-3</v>
      </c>
      <c r="T266" s="301">
        <f>+'1次効果'!T490</f>
        <v>4.9005920686991664E-4</v>
      </c>
      <c r="U266" s="301">
        <f>+'1次効果'!U490</f>
        <v>2.9353221408945194E-4</v>
      </c>
      <c r="V266" s="301">
        <f>+'1次効果'!V490</f>
        <v>6.8747289537619355E-2</v>
      </c>
      <c r="W266" s="301">
        <f>+'1次効果'!W490</f>
        <v>1.2747723947158179E-3</v>
      </c>
      <c r="X266" s="301">
        <f>+'1次効果'!X490</f>
        <v>4.8161623505615296E-4</v>
      </c>
      <c r="Y266" s="301">
        <f>+'1次効果'!Y490</f>
        <v>4.1159153610118129E-4</v>
      </c>
      <c r="Z266" s="301">
        <f>+'1次効果'!Z490</f>
        <v>1.90108084820803E-4</v>
      </c>
      <c r="AA266" s="301">
        <f>+'1次効果'!AA490</f>
        <v>1.7556111288836917E-3</v>
      </c>
      <c r="AB266" s="301">
        <f>+'1次効果'!AB490</f>
        <v>1.0646088123067739E-4</v>
      </c>
      <c r="AC266" s="301">
        <f>+'1次効果'!AC490</f>
        <v>1.1671559333802881E-4</v>
      </c>
      <c r="AD266" s="301">
        <f>+'1次効果'!AD490</f>
        <v>2.8855241038008682E-5</v>
      </c>
      <c r="AE266" s="301">
        <f>+'1次効果'!AE490</f>
        <v>7.7222321293268697E-5</v>
      </c>
      <c r="AF266" s="301">
        <f>+'1次効果'!AF490</f>
        <v>1.900796294092931E-3</v>
      </c>
      <c r="AG266" s="301">
        <f>+'1次効果'!AG490</f>
        <v>1.2578762346292526E-4</v>
      </c>
      <c r="AH266" s="301">
        <f>+'1次効果'!AH490</f>
        <v>4.0696634043105174E-5</v>
      </c>
      <c r="AI266" s="301">
        <f>+'1次効果'!AI490</f>
        <v>3.3176581634374817E-3</v>
      </c>
      <c r="AJ266" s="301">
        <f>+'1次効果'!AJ490</f>
        <v>1.6018631185649979E-3</v>
      </c>
      <c r="AK266" s="301">
        <f>+'1次効果'!AK490</f>
        <v>9.3388986230700972E-3</v>
      </c>
      <c r="AL266" s="301">
        <f>+'1次効果'!AL490</f>
        <v>9.5984693997885721E-4</v>
      </c>
      <c r="AM266" s="301">
        <f>+'1次効果'!AM490</f>
        <v>-0.30638358409890032</v>
      </c>
      <c r="AN266" s="301">
        <f>+'1次効果'!AN490</f>
        <v>2.2690760932790141E-2</v>
      </c>
      <c r="AO266" s="301">
        <f>+'1次効果'!AO490</f>
        <v>-0.41235185716439515</v>
      </c>
      <c r="AP266" s="301">
        <f>+'1次効果'!AP490</f>
        <v>-1.1394336277726146E-2</v>
      </c>
      <c r="AQ266" s="301">
        <f>+'1次効果'!AQ490</f>
        <v>2.8678186751379522E-2</v>
      </c>
      <c r="AR266" s="301">
        <f>+'1次効果'!AR490</f>
        <v>5.5900723839210839E-3</v>
      </c>
      <c r="AS266" s="301">
        <f>+'1次効果'!AS490</f>
        <v>9.6684914733477642E-4</v>
      </c>
      <c r="AT266" s="301">
        <f>+'1次効果'!AT490</f>
        <v>4.462717263924337E-3</v>
      </c>
      <c r="AU266" s="301">
        <f>+'1次効果'!AU490</f>
        <v>2.3686357366772704E-3</v>
      </c>
      <c r="AV266" s="301">
        <f>+'1次効果'!AV490</f>
        <v>-1.5763255751990689E-4</v>
      </c>
      <c r="AW266" s="301">
        <f>+'1次効果'!AW490</f>
        <v>7.1588302072047737E-4</v>
      </c>
      <c r="AX266" s="301">
        <f>+'1次効果'!AX490</f>
        <v>1.4661389061046491E-4</v>
      </c>
      <c r="AY266" s="301">
        <f>+'1次効果'!AY490</f>
        <v>1.2512399459725136E-4</v>
      </c>
      <c r="AZ266" s="301">
        <f>+'1次効果'!AZ490</f>
        <v>2.0151976050834801E-3</v>
      </c>
      <c r="BA266" s="301">
        <f>+'1次効果'!BA490</f>
        <v>9.9367989065279796E-4</v>
      </c>
      <c r="BB266" s="301">
        <f>+'1次効果'!BB490</f>
        <v>-7.6994813904373614E-5</v>
      </c>
      <c r="BC266" s="301">
        <f>+'1次効果'!BC490</f>
        <v>2.4508452528202523E-3</v>
      </c>
      <c r="BD266" s="301">
        <f>+'1次効果'!BD490</f>
        <v>1.7958761913510187E-4</v>
      </c>
      <c r="BE266" s="301">
        <f>+'1次効果'!BE490</f>
        <v>3.1835535233968104E-5</v>
      </c>
      <c r="BF266" s="301">
        <f>+'1次効果'!BF490</f>
        <v>2.4305317662371499E-4</v>
      </c>
      <c r="BG266" s="301">
        <f>+'1次効果'!BG490</f>
        <v>1.4783183471296659E-4</v>
      </c>
      <c r="BH266" s="301">
        <f>+'1次効果'!BH490</f>
        <v>-7.5165305344408013E-4</v>
      </c>
      <c r="BI266" s="301">
        <f>+'1次効果'!BI490</f>
        <v>1.1546797933704646E-2</v>
      </c>
      <c r="BJ266" s="301">
        <f>+'1次効果'!BJ490</f>
        <v>-6.4543203445038019E-5</v>
      </c>
      <c r="BK266" s="301">
        <f>+'1次効果'!BK490</f>
        <v>2.927522433068661E-4</v>
      </c>
      <c r="BL266" s="301">
        <f>+'1次効果'!BL490</f>
        <v>0.15605236463586797</v>
      </c>
      <c r="BM266" s="301">
        <f>+'1次効果'!BM490</f>
        <v>1.2990459196895996E-4</v>
      </c>
      <c r="BN266" s="301">
        <f>+'1次効果'!BN490</f>
        <v>1.0883716483924878E-3</v>
      </c>
      <c r="BO266" s="301">
        <f>+'1次効果'!BO490</f>
        <v>4.447781111849735E-4</v>
      </c>
      <c r="BP266" s="301">
        <f>+'1次効果'!BP490</f>
        <v>-1.9104304462977869E-4</v>
      </c>
      <c r="BQ266" s="301">
        <f>+'1次効果'!BQ490</f>
        <v>2.8955468966611231E-3</v>
      </c>
      <c r="BR266" s="301">
        <f>+'1次効果'!BR490</f>
        <v>3.4213172846885086E-3</v>
      </c>
      <c r="BS266" s="301">
        <f>+'1次効果'!BS490</f>
        <v>2.1479144370083081E-4</v>
      </c>
      <c r="BT266" s="301">
        <f>+'1次効果'!BT490</f>
        <v>2.4906087842725737E-4</v>
      </c>
      <c r="BU266" s="301">
        <f>+'1次効果'!BU490</f>
        <v>9.1008532526946266E-5</v>
      </c>
      <c r="BV266" s="301">
        <f>+'1次効果'!BV490</f>
        <v>3.0844050218343547E-5</v>
      </c>
      <c r="BW266" s="301">
        <f>+'1次効果'!BW490</f>
        <v>1.8447817375487191E-5</v>
      </c>
      <c r="BX266" s="301">
        <f>+'1次効果'!BX490</f>
        <v>1.108316554441957E-5</v>
      </c>
      <c r="BY266" s="301">
        <f>+'1次効果'!BY490</f>
        <v>4.466950794422542E-5</v>
      </c>
      <c r="BZ266" s="301">
        <f>+'1次効果'!BZ490</f>
        <v>1.5826672144306873E-4</v>
      </c>
      <c r="CA266" s="301">
        <f>+'1次効果'!CA490</f>
        <v>2.7732239639609166E-4</v>
      </c>
      <c r="CB266" s="301">
        <f>+'1次効果'!CB490</f>
        <v>4.4021618800422555E-5</v>
      </c>
      <c r="CC266" s="301">
        <f>+'1次効果'!CC490</f>
        <v>1.9608455198485238E-5</v>
      </c>
      <c r="CD266" s="301">
        <f>+'1次効果'!CD490</f>
        <v>3.0912958492733958E-5</v>
      </c>
      <c r="CE266" s="301">
        <f>+'1次効果'!CE490</f>
        <v>1.6205686583581041E-4</v>
      </c>
      <c r="CF266" s="301">
        <f>+'1次効果'!CF490</f>
        <v>8.672300409163666E-5</v>
      </c>
      <c r="CG266" s="301">
        <f>+'1次効果'!CG490</f>
        <v>5.0152338996097303E-5</v>
      </c>
      <c r="CH266" s="301">
        <f>+'1次効果'!CH490</f>
        <v>4.8365559292826382E-5</v>
      </c>
      <c r="CI266" s="301">
        <f>+'1次効果'!CI490</f>
        <v>6.6028113598665995E-5</v>
      </c>
      <c r="CJ266" s="301">
        <f>+'1次効果'!CJ490</f>
        <v>1.9714589994997574E-5</v>
      </c>
      <c r="CK266" s="301">
        <f>+'1次効果'!CK490</f>
        <v>2.6474745858369622E-5</v>
      </c>
      <c r="CL266" s="301">
        <f>+'1次効果'!CL490</f>
        <v>1.4748285346946895E-4</v>
      </c>
      <c r="CM266" s="301">
        <f>+'1次効果'!CM490</f>
        <v>4.0045131841091992E-5</v>
      </c>
      <c r="CN266" s="301">
        <f>+'1次効果'!CN490</f>
        <v>8.2219110825646952E-5</v>
      </c>
      <c r="CO266" s="301">
        <f>+'1次効果'!CO490</f>
        <v>7.5074423382160297E-5</v>
      </c>
      <c r="CP266" s="301">
        <f>+'1次効果'!CP490</f>
        <v>3.893056618359001E-5</v>
      </c>
      <c r="CQ266" s="301">
        <f>+'1次効果'!CQ490</f>
        <v>9.2631631077066555E-5</v>
      </c>
      <c r="CR266" s="301">
        <f>+'1次効果'!CR490</f>
        <v>5.486034564533588E-5</v>
      </c>
      <c r="CS266" s="301">
        <f>+'1次効果'!CS490</f>
        <v>5.6694796311902441E-5</v>
      </c>
      <c r="CT266" s="301">
        <f>+'1次効果'!CT490</f>
        <v>1.8676356994528762E-5</v>
      </c>
      <c r="CU266" s="301">
        <f>+'1次効果'!CU490</f>
        <v>2.6620902407029214E-5</v>
      </c>
      <c r="CV266" s="301">
        <f>+'1次効果'!CV490</f>
        <v>3.3263179319437246E-5</v>
      </c>
      <c r="CW266" s="301">
        <f>+'1次効果'!CW490</f>
        <v>2.8375438621747001E-5</v>
      </c>
      <c r="CX266" s="301">
        <f>+'1次効果'!CX490</f>
        <v>2.1347455998170749E-5</v>
      </c>
      <c r="CY266" s="301">
        <f>+'1次効果'!CY490</f>
        <v>2.0033433536850606E-4</v>
      </c>
      <c r="CZ266" s="301">
        <f>+'1次効果'!CZ490</f>
        <v>1.8736050089489077E-4</v>
      </c>
      <c r="DA266" s="301">
        <f>+'1次効果'!DA490</f>
        <v>7.090382978701389E-5</v>
      </c>
      <c r="DB266" s="301">
        <f>+'1次効果'!DB490</f>
        <v>8.8297264636619799E-5</v>
      </c>
      <c r="DC266" s="301">
        <f>+'1次効果'!DC490</f>
        <v>3.0131066018818342E-5</v>
      </c>
      <c r="DD266" s="301">
        <f>+'1次効果'!DD490</f>
        <v>1.6693886314044954E-5</v>
      </c>
      <c r="DE266" s="301">
        <f>+'1次効果'!DE490</f>
        <v>2.4672097303006307E-4</v>
      </c>
      <c r="DF266" s="302">
        <f>+'1次効果'!DF490</f>
        <v>3.9667533472863593E-5</v>
      </c>
    </row>
    <row r="267" spans="2:110" s="153" customFormat="1">
      <c r="B267" s="340" t="str">
        <f t="shared" ref="B267:C267" si="149">B150</f>
        <v>262</v>
      </c>
      <c r="C267" s="370" t="str">
        <f t="shared" si="149"/>
        <v>鋼材</v>
      </c>
      <c r="D267" s="300">
        <f>+'1次効果'!D491</f>
        <v>0</v>
      </c>
      <c r="E267" s="301">
        <f>+'1次効果'!E491</f>
        <v>0</v>
      </c>
      <c r="F267" s="301">
        <f>+'1次効果'!F491</f>
        <v>0</v>
      </c>
      <c r="G267" s="301">
        <f>+'1次効果'!G491</f>
        <v>0</v>
      </c>
      <c r="H267" s="301">
        <f>+'1次効果'!H491</f>
        <v>0</v>
      </c>
      <c r="I267" s="301">
        <f>+'1次効果'!I491</f>
        <v>0</v>
      </c>
      <c r="J267" s="301">
        <f>+'1次効果'!J491</f>
        <v>0</v>
      </c>
      <c r="K267" s="301">
        <f>+'1次効果'!K491</f>
        <v>0</v>
      </c>
      <c r="L267" s="301">
        <f>+'1次効果'!L491</f>
        <v>0</v>
      </c>
      <c r="M267" s="301">
        <f>+'1次効果'!M491</f>
        <v>0</v>
      </c>
      <c r="N267" s="301">
        <f>+'1次効果'!N491</f>
        <v>0</v>
      </c>
      <c r="O267" s="301">
        <f>+'1次効果'!O491</f>
        <v>0</v>
      </c>
      <c r="P267" s="301">
        <f>+'1次効果'!P491</f>
        <v>0</v>
      </c>
      <c r="Q267" s="301">
        <f>+'1次効果'!Q491</f>
        <v>0</v>
      </c>
      <c r="R267" s="301">
        <f>+'1次効果'!R491</f>
        <v>0</v>
      </c>
      <c r="S267" s="301">
        <f>+'1次効果'!S491</f>
        <v>0</v>
      </c>
      <c r="T267" s="301">
        <f>+'1次効果'!T491</f>
        <v>0</v>
      </c>
      <c r="U267" s="301">
        <f>+'1次効果'!U491</f>
        <v>0</v>
      </c>
      <c r="V267" s="301">
        <f>+'1次効果'!V491</f>
        <v>0</v>
      </c>
      <c r="W267" s="301">
        <f>+'1次効果'!W491</f>
        <v>0</v>
      </c>
      <c r="X267" s="301">
        <f>+'1次効果'!X491</f>
        <v>0</v>
      </c>
      <c r="Y267" s="301">
        <f>+'1次効果'!Y491</f>
        <v>0</v>
      </c>
      <c r="Z267" s="301">
        <f>+'1次効果'!Z491</f>
        <v>0</v>
      </c>
      <c r="AA267" s="301">
        <f>+'1次効果'!AA491</f>
        <v>0</v>
      </c>
      <c r="AB267" s="301">
        <f>+'1次効果'!AB491</f>
        <v>0</v>
      </c>
      <c r="AC267" s="301">
        <f>+'1次効果'!AC491</f>
        <v>0</v>
      </c>
      <c r="AD267" s="301">
        <f>+'1次効果'!AD491</f>
        <v>0</v>
      </c>
      <c r="AE267" s="301">
        <f>+'1次効果'!AE491</f>
        <v>0</v>
      </c>
      <c r="AF267" s="301">
        <f>+'1次効果'!AF491</f>
        <v>0</v>
      </c>
      <c r="AG267" s="301">
        <f>+'1次効果'!AG491</f>
        <v>0</v>
      </c>
      <c r="AH267" s="301">
        <f>+'1次効果'!AH491</f>
        <v>0</v>
      </c>
      <c r="AI267" s="301">
        <f>+'1次効果'!AI491</f>
        <v>0</v>
      </c>
      <c r="AJ267" s="301">
        <f>+'1次効果'!AJ491</f>
        <v>0</v>
      </c>
      <c r="AK267" s="301">
        <f>+'1次効果'!AK491</f>
        <v>0</v>
      </c>
      <c r="AL267" s="301">
        <f>+'1次効果'!AL491</f>
        <v>0</v>
      </c>
      <c r="AM267" s="301">
        <f>+'1次効果'!AM491</f>
        <v>0</v>
      </c>
      <c r="AN267" s="301">
        <f>+'1次効果'!AN491</f>
        <v>1</v>
      </c>
      <c r="AO267" s="301">
        <f>+'1次効果'!AO491</f>
        <v>0</v>
      </c>
      <c r="AP267" s="301">
        <f>+'1次効果'!AP491</f>
        <v>0</v>
      </c>
      <c r="AQ267" s="301">
        <f>+'1次効果'!AQ491</f>
        <v>0</v>
      </c>
      <c r="AR267" s="301">
        <f>+'1次効果'!AR491</f>
        <v>0</v>
      </c>
      <c r="AS267" s="301">
        <f>+'1次効果'!AS491</f>
        <v>0</v>
      </c>
      <c r="AT267" s="301">
        <f>+'1次効果'!AT491</f>
        <v>0</v>
      </c>
      <c r="AU267" s="301">
        <f>+'1次効果'!AU491</f>
        <v>0</v>
      </c>
      <c r="AV267" s="301">
        <f>+'1次効果'!AV491</f>
        <v>0</v>
      </c>
      <c r="AW267" s="301">
        <f>+'1次効果'!AW491</f>
        <v>0</v>
      </c>
      <c r="AX267" s="301">
        <f>+'1次効果'!AX491</f>
        <v>0</v>
      </c>
      <c r="AY267" s="301">
        <f>+'1次効果'!AY491</f>
        <v>0</v>
      </c>
      <c r="AZ267" s="301">
        <f>+'1次効果'!AZ491</f>
        <v>0</v>
      </c>
      <c r="BA267" s="301">
        <f>+'1次効果'!BA491</f>
        <v>0</v>
      </c>
      <c r="BB267" s="301">
        <f>+'1次効果'!BB491</f>
        <v>0</v>
      </c>
      <c r="BC267" s="301">
        <f>+'1次効果'!BC491</f>
        <v>0</v>
      </c>
      <c r="BD267" s="301">
        <f>+'1次効果'!BD491</f>
        <v>0</v>
      </c>
      <c r="BE267" s="301">
        <f>+'1次効果'!BE491</f>
        <v>0</v>
      </c>
      <c r="BF267" s="301">
        <f>+'1次効果'!BF491</f>
        <v>0</v>
      </c>
      <c r="BG267" s="301">
        <f>+'1次効果'!BG491</f>
        <v>0</v>
      </c>
      <c r="BH267" s="301">
        <f>+'1次効果'!BH491</f>
        <v>0</v>
      </c>
      <c r="BI267" s="301">
        <f>+'1次効果'!BI491</f>
        <v>0</v>
      </c>
      <c r="BJ267" s="301">
        <f>+'1次効果'!BJ491</f>
        <v>0</v>
      </c>
      <c r="BK267" s="301">
        <f>+'1次効果'!BK491</f>
        <v>0</v>
      </c>
      <c r="BL267" s="301">
        <f>+'1次効果'!BL491</f>
        <v>0</v>
      </c>
      <c r="BM267" s="301">
        <f>+'1次効果'!BM491</f>
        <v>0</v>
      </c>
      <c r="BN267" s="301">
        <f>+'1次効果'!BN491</f>
        <v>0</v>
      </c>
      <c r="BO267" s="301">
        <f>+'1次効果'!BO491</f>
        <v>0</v>
      </c>
      <c r="BP267" s="301">
        <f>+'1次効果'!BP491</f>
        <v>0</v>
      </c>
      <c r="BQ267" s="301">
        <f>+'1次効果'!BQ491</f>
        <v>0</v>
      </c>
      <c r="BR267" s="301">
        <f>+'1次効果'!BR491</f>
        <v>0</v>
      </c>
      <c r="BS267" s="301">
        <f>+'1次効果'!BS491</f>
        <v>0</v>
      </c>
      <c r="BT267" s="301">
        <f>+'1次効果'!BT491</f>
        <v>0</v>
      </c>
      <c r="BU267" s="301">
        <f>+'1次効果'!BU491</f>
        <v>0</v>
      </c>
      <c r="BV267" s="301">
        <f>+'1次効果'!BV491</f>
        <v>0</v>
      </c>
      <c r="BW267" s="301">
        <f>+'1次効果'!BW491</f>
        <v>0</v>
      </c>
      <c r="BX267" s="301">
        <f>+'1次効果'!BX491</f>
        <v>0</v>
      </c>
      <c r="BY267" s="301">
        <f>+'1次効果'!BY491</f>
        <v>0</v>
      </c>
      <c r="BZ267" s="301">
        <f>+'1次効果'!BZ491</f>
        <v>0</v>
      </c>
      <c r="CA267" s="301">
        <f>+'1次効果'!CA491</f>
        <v>0</v>
      </c>
      <c r="CB267" s="301">
        <f>+'1次効果'!CB491</f>
        <v>0</v>
      </c>
      <c r="CC267" s="301">
        <f>+'1次効果'!CC491</f>
        <v>0</v>
      </c>
      <c r="CD267" s="301">
        <f>+'1次効果'!CD491</f>
        <v>0</v>
      </c>
      <c r="CE267" s="301">
        <f>+'1次効果'!CE491</f>
        <v>0</v>
      </c>
      <c r="CF267" s="301">
        <f>+'1次効果'!CF491</f>
        <v>0</v>
      </c>
      <c r="CG267" s="301">
        <f>+'1次効果'!CG491</f>
        <v>0</v>
      </c>
      <c r="CH267" s="301">
        <f>+'1次効果'!CH491</f>
        <v>0</v>
      </c>
      <c r="CI267" s="301">
        <f>+'1次効果'!CI491</f>
        <v>0</v>
      </c>
      <c r="CJ267" s="301">
        <f>+'1次効果'!CJ491</f>
        <v>0</v>
      </c>
      <c r="CK267" s="301">
        <f>+'1次効果'!CK491</f>
        <v>0</v>
      </c>
      <c r="CL267" s="301">
        <f>+'1次効果'!CL491</f>
        <v>0</v>
      </c>
      <c r="CM267" s="301">
        <f>+'1次効果'!CM491</f>
        <v>0</v>
      </c>
      <c r="CN267" s="301">
        <f>+'1次効果'!CN491</f>
        <v>0</v>
      </c>
      <c r="CO267" s="301">
        <f>+'1次効果'!CO491</f>
        <v>0</v>
      </c>
      <c r="CP267" s="301">
        <f>+'1次効果'!CP491</f>
        <v>0</v>
      </c>
      <c r="CQ267" s="301">
        <f>+'1次効果'!CQ491</f>
        <v>0</v>
      </c>
      <c r="CR267" s="301">
        <f>+'1次効果'!CR491</f>
        <v>0</v>
      </c>
      <c r="CS267" s="301">
        <f>+'1次効果'!CS491</f>
        <v>0</v>
      </c>
      <c r="CT267" s="301">
        <f>+'1次効果'!CT491</f>
        <v>0</v>
      </c>
      <c r="CU267" s="301">
        <f>+'1次効果'!CU491</f>
        <v>0</v>
      </c>
      <c r="CV267" s="301">
        <f>+'1次効果'!CV491</f>
        <v>0</v>
      </c>
      <c r="CW267" s="301">
        <f>+'1次効果'!CW491</f>
        <v>0</v>
      </c>
      <c r="CX267" s="301">
        <f>+'1次効果'!CX491</f>
        <v>0</v>
      </c>
      <c r="CY267" s="301">
        <f>+'1次効果'!CY491</f>
        <v>0</v>
      </c>
      <c r="CZ267" s="301">
        <f>+'1次効果'!CZ491</f>
        <v>0</v>
      </c>
      <c r="DA267" s="301">
        <f>+'1次効果'!DA491</f>
        <v>0</v>
      </c>
      <c r="DB267" s="301">
        <f>+'1次効果'!DB491</f>
        <v>0</v>
      </c>
      <c r="DC267" s="301">
        <f>+'1次効果'!DC491</f>
        <v>0</v>
      </c>
      <c r="DD267" s="301">
        <f>+'1次効果'!DD491</f>
        <v>0</v>
      </c>
      <c r="DE267" s="301">
        <f>+'1次効果'!DE491</f>
        <v>0</v>
      </c>
      <c r="DF267" s="302">
        <f>+'1次効果'!DF491</f>
        <v>0</v>
      </c>
    </row>
    <row r="268" spans="2:110" s="153" customFormat="1">
      <c r="B268" s="340" t="str">
        <f t="shared" ref="B268:C268" si="150">B151</f>
        <v>263</v>
      </c>
      <c r="C268" s="370" t="str">
        <f t="shared" si="150"/>
        <v>鋳鍛造品（鉄）</v>
      </c>
      <c r="D268" s="300">
        <f>+'1次効果'!D492</f>
        <v>6.2655832858248399E-6</v>
      </c>
      <c r="E268" s="301">
        <f>+'1次効果'!E492</f>
        <v>2.6949039705602238E-6</v>
      </c>
      <c r="F268" s="301">
        <f>+'1次効果'!F492</f>
        <v>1.1621053466444208E-5</v>
      </c>
      <c r="G268" s="301">
        <f>+'1次効果'!G492</f>
        <v>3.3927206974339368E-6</v>
      </c>
      <c r="H268" s="301">
        <f>+'1次効果'!H492</f>
        <v>4.2312201029195912E-5</v>
      </c>
      <c r="I268" s="301">
        <f>+'1次効果'!I492</f>
        <v>0</v>
      </c>
      <c r="J268" s="301">
        <f>+'1次効果'!J492</f>
        <v>8.9059104303550947E-5</v>
      </c>
      <c r="K268" s="301">
        <f>+'1次効果'!K492</f>
        <v>3.7978318184495804E-6</v>
      </c>
      <c r="L268" s="301">
        <f>+'1次効果'!L492</f>
        <v>1.4941518876396766E-5</v>
      </c>
      <c r="M268" s="301">
        <f>+'1次効果'!M492</f>
        <v>2.0630032979273367E-6</v>
      </c>
      <c r="N268" s="301">
        <f>+'1次効果'!N492</f>
        <v>0</v>
      </c>
      <c r="O268" s="301">
        <f>+'1次効果'!O492</f>
        <v>2.8281668667612122E-6</v>
      </c>
      <c r="P268" s="301">
        <f>+'1次効果'!P492</f>
        <v>2.7579982132524907E-6</v>
      </c>
      <c r="Q268" s="301">
        <f>+'1次効果'!Q492</f>
        <v>8.5815312111013091E-6</v>
      </c>
      <c r="R268" s="301">
        <f>+'1次効果'!R492</f>
        <v>1.6441829055831216E-4</v>
      </c>
      <c r="S268" s="301">
        <f>+'1次効果'!S492</f>
        <v>3.7835952002611293E-6</v>
      </c>
      <c r="T268" s="301">
        <f>+'1次効果'!T492</f>
        <v>2.5998488340516703E-6</v>
      </c>
      <c r="U268" s="301">
        <f>+'1次効果'!U492</f>
        <v>2.187892443897384E-6</v>
      </c>
      <c r="V268" s="301">
        <f>+'1次効果'!V492</f>
        <v>1.1517719952809711E-6</v>
      </c>
      <c r="W268" s="301">
        <f>+'1次効果'!W492</f>
        <v>8.9064130537640989E-6</v>
      </c>
      <c r="X268" s="301">
        <f>+'1次効果'!X492</f>
        <v>1.2721532655607634E-6</v>
      </c>
      <c r="Y268" s="301">
        <f>+'1次効果'!Y492</f>
        <v>4.9905862357782381E-6</v>
      </c>
      <c r="Z268" s="301">
        <f>+'1次効果'!Z492</f>
        <v>2.6576830400686447E-6</v>
      </c>
      <c r="AA268" s="301">
        <f>+'1次効果'!AA492</f>
        <v>3.6275794885949893E-6</v>
      </c>
      <c r="AB268" s="301">
        <f>+'1次効果'!AB492</f>
        <v>8.7009609532283655E-6</v>
      </c>
      <c r="AC268" s="301">
        <f>+'1次効果'!AC492</f>
        <v>5.8111342265764047E-6</v>
      </c>
      <c r="AD268" s="301">
        <f>+'1次効果'!AD492</f>
        <v>4.6142954577083451E-7</v>
      </c>
      <c r="AE268" s="301">
        <f>+'1次効果'!AE492</f>
        <v>4.0939298286736615E-6</v>
      </c>
      <c r="AF268" s="301">
        <f>+'1次効果'!AF492</f>
        <v>4.0915786562347014E-6</v>
      </c>
      <c r="AG268" s="301">
        <f>+'1次効果'!AG492</f>
        <v>9.5142534149882082E-6</v>
      </c>
      <c r="AH268" s="301">
        <f>+'1次効果'!AH492</f>
        <v>2.266325725261032E-7</v>
      </c>
      <c r="AI268" s="301">
        <f>+'1次効果'!AI492</f>
        <v>1.0257750246111882E-5</v>
      </c>
      <c r="AJ268" s="301">
        <f>+'1次効果'!AJ492</f>
        <v>3.7884681349425771E-5</v>
      </c>
      <c r="AK268" s="301">
        <f>+'1次効果'!AK492</f>
        <v>3.6668604242471393E-4</v>
      </c>
      <c r="AL268" s="301">
        <f>+'1次効果'!AL492</f>
        <v>3.5538230392779627E-5</v>
      </c>
      <c r="AM268" s="301">
        <f>+'1次効果'!AM492</f>
        <v>-1.6142504908474289E-6</v>
      </c>
      <c r="AN268" s="301">
        <f>+'1次効果'!AN492</f>
        <v>1.7836871128513209E-6</v>
      </c>
      <c r="AO268" s="301">
        <f>+'1次効果'!AO492</f>
        <v>1.0009938907616414</v>
      </c>
      <c r="AP268" s="301">
        <f>+'1次効果'!AP492</f>
        <v>1.2898826625740812E-6</v>
      </c>
      <c r="AQ268" s="301">
        <f>+'1次効果'!AQ492</f>
        <v>6.1017560954141629E-6</v>
      </c>
      <c r="AR268" s="301">
        <f>+'1次効果'!AR492</f>
        <v>4.6488475251629732E-6</v>
      </c>
      <c r="AS268" s="301">
        <f>+'1次効果'!AS492</f>
        <v>1.3749343314408452E-3</v>
      </c>
      <c r="AT268" s="301">
        <f>+'1次効果'!AT492</f>
        <v>1.4836510379176984E-3</v>
      </c>
      <c r="AU268" s="301">
        <f>+'1次効果'!AU492</f>
        <v>2.2675041478835544E-3</v>
      </c>
      <c r="AV268" s="301">
        <f>+'1次効果'!AV492</f>
        <v>3.6970752494311062E-3</v>
      </c>
      <c r="AW268" s="301">
        <f>+'1次効果'!AW492</f>
        <v>1.1292019045409513E-3</v>
      </c>
      <c r="AX268" s="301">
        <f>+'1次効果'!AX492</f>
        <v>1.1719375051799229E-5</v>
      </c>
      <c r="AY268" s="301">
        <f>+'1次効果'!AY492</f>
        <v>1.1052304831501801E-4</v>
      </c>
      <c r="AZ268" s="301">
        <f>+'1次効果'!AZ492</f>
        <v>8.5666605053570525E-4</v>
      </c>
      <c r="BA268" s="301">
        <f>+'1次効果'!BA492</f>
        <v>1.2054508025649045E-4</v>
      </c>
      <c r="BB268" s="301">
        <f>+'1次効果'!BB492</f>
        <v>3.9408164125239554E-4</v>
      </c>
      <c r="BC268" s="301">
        <f>+'1次効果'!BC492</f>
        <v>2.5937009594374468E-4</v>
      </c>
      <c r="BD268" s="301">
        <f>+'1次効果'!BD492</f>
        <v>5.4194065218870787E-5</v>
      </c>
      <c r="BE268" s="301">
        <f>+'1次効果'!BE492</f>
        <v>1.3465740081763342E-4</v>
      </c>
      <c r="BF268" s="301">
        <f>+'1次効果'!BF492</f>
        <v>7.5825596011932692E-4</v>
      </c>
      <c r="BG268" s="301">
        <f>+'1次効果'!BG492</f>
        <v>7.4817838357524964E-4</v>
      </c>
      <c r="BH268" s="301">
        <f>+'1次効果'!BH492</f>
        <v>3.7764946088015131E-3</v>
      </c>
      <c r="BI268" s="301">
        <f>+'1次効果'!BI492</f>
        <v>3.5912074671283815E-3</v>
      </c>
      <c r="BJ268" s="301">
        <f>+'1次効果'!BJ492</f>
        <v>1.9965166633807048E-3</v>
      </c>
      <c r="BK268" s="301">
        <f>+'1次効果'!BK492</f>
        <v>1.4348728666562351E-4</v>
      </c>
      <c r="BL268" s="301">
        <f>+'1次効果'!BL492</f>
        <v>1.1975772224018667E-6</v>
      </c>
      <c r="BM268" s="301">
        <f>+'1次効果'!BM492</f>
        <v>6.9270386314965741E-5</v>
      </c>
      <c r="BN268" s="301">
        <f>+'1次効果'!BN492</f>
        <v>9.4623333662633213E-5</v>
      </c>
      <c r="BO268" s="301">
        <f>+'1次効果'!BO492</f>
        <v>1.5701165844348301E-4</v>
      </c>
      <c r="BP268" s="301">
        <f>+'1次効果'!BP492</f>
        <v>1.0701450425529301E-3</v>
      </c>
      <c r="BQ268" s="301">
        <f>+'1次効果'!BQ492</f>
        <v>6.3961514383556607E-6</v>
      </c>
      <c r="BR268" s="301">
        <f>+'1次効果'!BR492</f>
        <v>7.7546269349574368E-6</v>
      </c>
      <c r="BS268" s="301">
        <f>+'1次効果'!BS492</f>
        <v>1.3509287698674507E-5</v>
      </c>
      <c r="BT268" s="301">
        <f>+'1次効果'!BT492</f>
        <v>4.0878848808791292E-6</v>
      </c>
      <c r="BU268" s="301">
        <f>+'1次効果'!BU492</f>
        <v>2.5003026950455371E-6</v>
      </c>
      <c r="BV268" s="301">
        <f>+'1次効果'!BV492</f>
        <v>1.9060049066690932E-6</v>
      </c>
      <c r="BW268" s="301">
        <f>+'1次効果'!BW492</f>
        <v>7.5289925222579173E-7</v>
      </c>
      <c r="BX268" s="301">
        <f>+'1次効果'!BX492</f>
        <v>7.4593483018523505E-7</v>
      </c>
      <c r="BY268" s="301">
        <f>+'1次効果'!BY492</f>
        <v>3.968467221084748E-6</v>
      </c>
      <c r="BZ268" s="301">
        <f>+'1次効果'!BZ492</f>
        <v>3.0136759743164635E-5</v>
      </c>
      <c r="CA268" s="301">
        <f>+'1次効果'!CA492</f>
        <v>4.034030791077126E-6</v>
      </c>
      <c r="CB268" s="301">
        <f>+'1次効果'!CB492</f>
        <v>9.4633889355445771E-6</v>
      </c>
      <c r="CC268" s="301">
        <f>+'1次効果'!CC492</f>
        <v>3.4680348908435387E-5</v>
      </c>
      <c r="CD268" s="301">
        <f>+'1次効果'!CD492</f>
        <v>2.7379933034426669E-6</v>
      </c>
      <c r="CE268" s="301">
        <f>+'1次効果'!CE492</f>
        <v>4.4013760365467392E-6</v>
      </c>
      <c r="CF268" s="301">
        <f>+'1次効果'!CF492</f>
        <v>5.3964975031697224E-6</v>
      </c>
      <c r="CG268" s="301">
        <f>+'1次効果'!CG492</f>
        <v>1.6694413642208297E-6</v>
      </c>
      <c r="CH268" s="301">
        <f>+'1次効果'!CH492</f>
        <v>2.8097130152774413E-6</v>
      </c>
      <c r="CI268" s="301">
        <f>+'1次効果'!CI492</f>
        <v>5.142403973456887E-6</v>
      </c>
      <c r="CJ268" s="301">
        <f>+'1次効果'!CJ492</f>
        <v>2.9621613683953753E-6</v>
      </c>
      <c r="CK268" s="301">
        <f>+'1次効果'!CK492</f>
        <v>2.21606636480111E-6</v>
      </c>
      <c r="CL268" s="301">
        <f>+'1次効果'!CL492</f>
        <v>2.1559635854912894E-6</v>
      </c>
      <c r="CM268" s="301">
        <f>+'1次効果'!CM492</f>
        <v>5.0404819662452765E-6</v>
      </c>
      <c r="CN268" s="301">
        <f>+'1次効果'!CN492</f>
        <v>3.029416685883665E-6</v>
      </c>
      <c r="CO268" s="301">
        <f>+'1次効果'!CO492</f>
        <v>4.2560896107051329E-6</v>
      </c>
      <c r="CP268" s="301">
        <f>+'1次効果'!CP492</f>
        <v>2.7081014477260227E-6</v>
      </c>
      <c r="CQ268" s="301">
        <f>+'1次効果'!CQ492</f>
        <v>3.7695783345819246E-6</v>
      </c>
      <c r="CR268" s="301">
        <f>+'1次効果'!CR492</f>
        <v>3.0318788857459748E-6</v>
      </c>
      <c r="CS268" s="301">
        <f>+'1次効果'!CS492</f>
        <v>3.3783401031591238E-6</v>
      </c>
      <c r="CT268" s="301">
        <f>+'1次効果'!CT492</f>
        <v>2.1703512542878459E-6</v>
      </c>
      <c r="CU268" s="301">
        <f>+'1次効果'!CU492</f>
        <v>1.9691917119093727E-5</v>
      </c>
      <c r="CV268" s="301">
        <f>+'1次効果'!CV492</f>
        <v>2.5529192527287402E-6</v>
      </c>
      <c r="CW268" s="301">
        <f>+'1次効果'!CW492</f>
        <v>1.6422971245018286E-4</v>
      </c>
      <c r="CX268" s="301">
        <f>+'1次効果'!CX492</f>
        <v>1.3204859588492316E-6</v>
      </c>
      <c r="CY268" s="301">
        <f>+'1次効果'!CY492</f>
        <v>8.9222565241759435E-6</v>
      </c>
      <c r="CZ268" s="301">
        <f>+'1次効果'!CZ492</f>
        <v>5.2356876761267224E-6</v>
      </c>
      <c r="DA268" s="301">
        <f>+'1次効果'!DA492</f>
        <v>3.4284557188212094E-6</v>
      </c>
      <c r="DB268" s="301">
        <f>+'1次効果'!DB492</f>
        <v>3.1525648591581358E-6</v>
      </c>
      <c r="DC268" s="301">
        <f>+'1次効果'!DC492</f>
        <v>1.7932525864677348E-6</v>
      </c>
      <c r="DD268" s="301">
        <f>+'1次効果'!DD492</f>
        <v>9.3467555167789518E-6</v>
      </c>
      <c r="DE268" s="301">
        <f>+'1次効果'!DE492</f>
        <v>1.4964829178318359E-5</v>
      </c>
      <c r="DF268" s="302">
        <f>+'1次効果'!DF492</f>
        <v>4.5295807645385506E-5</v>
      </c>
    </row>
    <row r="269" spans="2:110" s="153" customFormat="1">
      <c r="B269" s="340" t="str">
        <f t="shared" ref="B269:C269" si="151">B152</f>
        <v>269</v>
      </c>
      <c r="C269" s="370" t="str">
        <f t="shared" si="151"/>
        <v>その他の鉄鋼製品</v>
      </c>
      <c r="D269" s="300">
        <f>+'1次効果'!D493</f>
        <v>3.7873752249696251E-5</v>
      </c>
      <c r="E269" s="301">
        <f>+'1次効果'!E493</f>
        <v>1.9502322360405073E-5</v>
      </c>
      <c r="F269" s="301">
        <f>+'1次効果'!F493</f>
        <v>5.2757934508336007E-5</v>
      </c>
      <c r="G269" s="301">
        <f>+'1次効果'!G493</f>
        <v>2.1625024931144768E-5</v>
      </c>
      <c r="H269" s="301">
        <f>+'1次効果'!H493</f>
        <v>8.7081340837802821E-5</v>
      </c>
      <c r="I269" s="301">
        <f>+'1次効果'!I493</f>
        <v>0</v>
      </c>
      <c r="J269" s="301">
        <f>+'1次効果'!J493</f>
        <v>7.8431700638397406E-5</v>
      </c>
      <c r="K269" s="301">
        <f>+'1次効果'!K493</f>
        <v>2.9404573805116494E-5</v>
      </c>
      <c r="L269" s="301">
        <f>+'1次効果'!L493</f>
        <v>2.0651466234214406E-4</v>
      </c>
      <c r="M269" s="301">
        <f>+'1次効果'!M493</f>
        <v>1.4854338278413801E-5</v>
      </c>
      <c r="N269" s="301">
        <f>+'1次効果'!N493</f>
        <v>0</v>
      </c>
      <c r="O269" s="301">
        <f>+'1次効果'!O493</f>
        <v>2.632724332807552E-5</v>
      </c>
      <c r="P269" s="301">
        <f>+'1次効果'!P493</f>
        <v>2.8348246684413826E-5</v>
      </c>
      <c r="Q269" s="301">
        <f>+'1次効果'!Q493</f>
        <v>1.2132277367753845E-4</v>
      </c>
      <c r="R269" s="301">
        <f>+'1次効果'!R493</f>
        <v>2.3036820513954701E-2</v>
      </c>
      <c r="S269" s="301">
        <f>+'1次効果'!S493</f>
        <v>4.368806890864455E-5</v>
      </c>
      <c r="T269" s="301">
        <f>+'1次効果'!T493</f>
        <v>3.1064147202645865E-5</v>
      </c>
      <c r="U269" s="301">
        <f>+'1次効果'!U493</f>
        <v>2.0341366905618115E-5</v>
      </c>
      <c r="V269" s="301">
        <f>+'1次効果'!V493</f>
        <v>8.4575680766623594E-6</v>
      </c>
      <c r="W269" s="301">
        <f>+'1次効果'!W493</f>
        <v>2.9840313654243945E-4</v>
      </c>
      <c r="X269" s="301">
        <f>+'1次効果'!X493</f>
        <v>1.1222330879751626E-5</v>
      </c>
      <c r="Y269" s="301">
        <f>+'1次効果'!Y493</f>
        <v>4.799875206594077E-5</v>
      </c>
      <c r="Z269" s="301">
        <f>+'1次効果'!Z493</f>
        <v>2.9146105511700781E-5</v>
      </c>
      <c r="AA269" s="301">
        <f>+'1次効果'!AA493</f>
        <v>4.2759523488811356E-5</v>
      </c>
      <c r="AB269" s="301">
        <f>+'1次効果'!AB493</f>
        <v>1.2360447685504818E-4</v>
      </c>
      <c r="AC269" s="301">
        <f>+'1次効果'!AC493</f>
        <v>9.3918247191068495E-5</v>
      </c>
      <c r="AD269" s="301">
        <f>+'1次効果'!AD493</f>
        <v>3.8697789618722779E-6</v>
      </c>
      <c r="AE269" s="301">
        <f>+'1次効果'!AE493</f>
        <v>2.740262470618636E-5</v>
      </c>
      <c r="AF269" s="301">
        <f>+'1次効果'!AF493</f>
        <v>4.8469700929951816E-5</v>
      </c>
      <c r="AG269" s="301">
        <f>+'1次効果'!AG493</f>
        <v>1.231294580439919E-4</v>
      </c>
      <c r="AH269" s="301">
        <f>+'1次効果'!AH493</f>
        <v>2.0852080530310995E-6</v>
      </c>
      <c r="AI269" s="301">
        <f>+'1次効果'!AI493</f>
        <v>1.2614409568540984E-4</v>
      </c>
      <c r="AJ269" s="301">
        <f>+'1次効果'!AJ493</f>
        <v>1.5580081573899772E-3</v>
      </c>
      <c r="AK269" s="301">
        <f>+'1次効果'!AK493</f>
        <v>5.7197686065251451E-4</v>
      </c>
      <c r="AL269" s="301">
        <f>+'1次効果'!AL493</f>
        <v>7.855977281441336E-4</v>
      </c>
      <c r="AM269" s="301">
        <f>+'1次効果'!AM493</f>
        <v>-1.4243430491876832E-5</v>
      </c>
      <c r="AN269" s="301">
        <f>+'1次効果'!AN493</f>
        <v>1.5452043794515249E-5</v>
      </c>
      <c r="AO269" s="301">
        <f>+'1次効果'!AO493</f>
        <v>3.4212968211478717E-4</v>
      </c>
      <c r="AP269" s="301">
        <f>+'1次効果'!AP493</f>
        <v>1.0000097296365722</v>
      </c>
      <c r="AQ269" s="301">
        <f>+'1次効果'!AQ493</f>
        <v>3.1554357141835768E-5</v>
      </c>
      <c r="AR269" s="301">
        <f>+'1次効果'!AR493</f>
        <v>1.9214992132359735E-4</v>
      </c>
      <c r="AS269" s="301">
        <f>+'1次効果'!AS493</f>
        <v>3.1640313153594155E-2</v>
      </c>
      <c r="AT269" s="301">
        <f>+'1次効果'!AT493</f>
        <v>2.1962912795399525E-2</v>
      </c>
      <c r="AU269" s="301">
        <f>+'1次効果'!AU493</f>
        <v>4.3839033532888727E-3</v>
      </c>
      <c r="AV269" s="301">
        <f>+'1次効果'!AV493</f>
        <v>5.579674497408686E-3</v>
      </c>
      <c r="AW269" s="301">
        <f>+'1次効果'!AW493</f>
        <v>2.6894826040264638E-3</v>
      </c>
      <c r="AX269" s="301">
        <f>+'1次効果'!AX493</f>
        <v>1.9844183154465585E-4</v>
      </c>
      <c r="AY269" s="301">
        <f>+'1次効果'!AY493</f>
        <v>2.1527489044502442E-3</v>
      </c>
      <c r="AZ269" s="301">
        <f>+'1次効果'!AZ493</f>
        <v>3.0711189164857786E-3</v>
      </c>
      <c r="BA269" s="301">
        <f>+'1次効果'!BA493</f>
        <v>6.8455953831208184E-3</v>
      </c>
      <c r="BB269" s="301">
        <f>+'1次効果'!BB493</f>
        <v>2.3749812937600052E-4</v>
      </c>
      <c r="BC269" s="301">
        <f>+'1次効果'!BC493</f>
        <v>2.86737098420321E-3</v>
      </c>
      <c r="BD269" s="301">
        <f>+'1次効果'!BD493</f>
        <v>8.7001007481595047E-4</v>
      </c>
      <c r="BE269" s="301">
        <f>+'1次効果'!BE493</f>
        <v>6.6430674117473523E-4</v>
      </c>
      <c r="BF269" s="301">
        <f>+'1次効果'!BF493</f>
        <v>2.0504034188770382E-3</v>
      </c>
      <c r="BG269" s="301">
        <f>+'1次効果'!BG493</f>
        <v>7.2231385254466934E-4</v>
      </c>
      <c r="BH269" s="301">
        <f>+'1次効果'!BH493</f>
        <v>2.8981797242735551E-3</v>
      </c>
      <c r="BI269" s="301">
        <f>+'1次効果'!BI493</f>
        <v>1.9786584334528231E-2</v>
      </c>
      <c r="BJ269" s="301">
        <f>+'1次効果'!BJ493</f>
        <v>5.2476990793093262E-3</v>
      </c>
      <c r="BK269" s="301">
        <f>+'1次効果'!BK493</f>
        <v>1.1927601482216344E-3</v>
      </c>
      <c r="BL269" s="301">
        <f>+'1次効果'!BL493</f>
        <v>8.7445452606847543E-6</v>
      </c>
      <c r="BM269" s="301">
        <f>+'1次効果'!BM493</f>
        <v>7.7743833969955872E-4</v>
      </c>
      <c r="BN269" s="301">
        <f>+'1次効果'!BN493</f>
        <v>1.4301635631570834E-3</v>
      </c>
      <c r="BO269" s="301">
        <f>+'1次効果'!BO493</f>
        <v>4.5920362975383744E-4</v>
      </c>
      <c r="BP269" s="301">
        <f>+'1次効果'!BP493</f>
        <v>5.8467756116587204E-4</v>
      </c>
      <c r="BQ269" s="301">
        <f>+'1次効果'!BQ493</f>
        <v>4.9769268032608055E-5</v>
      </c>
      <c r="BR269" s="301">
        <f>+'1次効果'!BR493</f>
        <v>1.0631082558303079E-4</v>
      </c>
      <c r="BS269" s="301">
        <f>+'1次効果'!BS493</f>
        <v>1.2266481841218229E-4</v>
      </c>
      <c r="BT269" s="301">
        <f>+'1次効果'!BT493</f>
        <v>3.5267338549860915E-5</v>
      </c>
      <c r="BU269" s="301">
        <f>+'1次効果'!BU493</f>
        <v>2.8090359157904528E-5</v>
      </c>
      <c r="BV269" s="301">
        <f>+'1次効果'!BV493</f>
        <v>2.5399610748475769E-5</v>
      </c>
      <c r="BW269" s="301">
        <f>+'1次効果'!BW493</f>
        <v>9.5648070720042764E-6</v>
      </c>
      <c r="BX269" s="301">
        <f>+'1次効果'!BX493</f>
        <v>1.2700960515844505E-5</v>
      </c>
      <c r="BY269" s="301">
        <f>+'1次効果'!BY493</f>
        <v>5.9991896745982872E-5</v>
      </c>
      <c r="BZ269" s="301">
        <f>+'1次効果'!BZ493</f>
        <v>1.166376725611784E-4</v>
      </c>
      <c r="CA269" s="301">
        <f>+'1次効果'!CA493</f>
        <v>2.2048733275948973E-5</v>
      </c>
      <c r="CB269" s="301">
        <f>+'1次効果'!CB493</f>
        <v>7.036528836878368E-5</v>
      </c>
      <c r="CC269" s="301">
        <f>+'1次効果'!CC493</f>
        <v>1.0350259769115341E-4</v>
      </c>
      <c r="CD269" s="301">
        <f>+'1次効果'!CD493</f>
        <v>2.5035619858234358E-5</v>
      </c>
      <c r="CE269" s="301">
        <f>+'1次効果'!CE493</f>
        <v>5.5633103406715679E-5</v>
      </c>
      <c r="CF269" s="301">
        <f>+'1次効果'!CF493</f>
        <v>6.9647398784650666E-5</v>
      </c>
      <c r="CG269" s="301">
        <f>+'1次効果'!CG493</f>
        <v>1.2386551498315697E-5</v>
      </c>
      <c r="CH269" s="301">
        <f>+'1次効果'!CH493</f>
        <v>3.4963316852224448E-5</v>
      </c>
      <c r="CI269" s="301">
        <f>+'1次効果'!CI493</f>
        <v>6.0414411072735287E-5</v>
      </c>
      <c r="CJ269" s="301">
        <f>+'1次効果'!CJ493</f>
        <v>2.2974025990660295E-5</v>
      </c>
      <c r="CK269" s="301">
        <f>+'1次効果'!CK493</f>
        <v>3.0251263627094678E-5</v>
      </c>
      <c r="CL269" s="301">
        <f>+'1次効果'!CL493</f>
        <v>2.0583804026416588E-5</v>
      </c>
      <c r="CM269" s="301">
        <f>+'1次効果'!CM493</f>
        <v>4.1074232163249393E-5</v>
      </c>
      <c r="CN269" s="301">
        <f>+'1次効果'!CN493</f>
        <v>3.5094985743411112E-5</v>
      </c>
      <c r="CO269" s="301">
        <f>+'1次効果'!CO493</f>
        <v>4.4360258056030323E-5</v>
      </c>
      <c r="CP269" s="301">
        <f>+'1次効果'!CP493</f>
        <v>2.2284191771295935E-5</v>
      </c>
      <c r="CQ269" s="301">
        <f>+'1次効果'!CQ493</f>
        <v>2.3825030496454811E-5</v>
      </c>
      <c r="CR269" s="301">
        <f>+'1次効果'!CR493</f>
        <v>3.2847593892162423E-5</v>
      </c>
      <c r="CS269" s="301">
        <f>+'1次効果'!CS493</f>
        <v>2.643445104989507E-5</v>
      </c>
      <c r="CT269" s="301">
        <f>+'1次効果'!CT493</f>
        <v>4.7002354063451404E-5</v>
      </c>
      <c r="CU269" s="301">
        <f>+'1次効果'!CU493</f>
        <v>8.5597416240992615E-5</v>
      </c>
      <c r="CV269" s="301">
        <f>+'1次効果'!CV493</f>
        <v>2.0979903579771312E-5</v>
      </c>
      <c r="CW269" s="301">
        <f>+'1次効果'!CW493</f>
        <v>4.986083268750742E-4</v>
      </c>
      <c r="CX269" s="301">
        <f>+'1次効果'!CX493</f>
        <v>1.4464764047792608E-5</v>
      </c>
      <c r="CY269" s="301">
        <f>+'1次効果'!CY493</f>
        <v>4.0808536149534437E-5</v>
      </c>
      <c r="CZ269" s="301">
        <f>+'1次効果'!CZ493</f>
        <v>3.7089259813307096E-5</v>
      </c>
      <c r="DA269" s="301">
        <f>+'1次効果'!DA493</f>
        <v>3.5722388974551781E-5</v>
      </c>
      <c r="DB269" s="301">
        <f>+'1次効果'!DB493</f>
        <v>3.6430070801432082E-5</v>
      </c>
      <c r="DC269" s="301">
        <f>+'1次効果'!DC493</f>
        <v>9.00520825081775E-6</v>
      </c>
      <c r="DD269" s="301">
        <f>+'1次効果'!DD493</f>
        <v>4.6281514962042104E-5</v>
      </c>
      <c r="DE269" s="301">
        <f>+'1次効果'!DE493</f>
        <v>8.7726534954427131E-5</v>
      </c>
      <c r="DF269" s="302">
        <f>+'1次効果'!DF493</f>
        <v>2.0437518131356455E-4</v>
      </c>
    </row>
    <row r="270" spans="2:110" s="153" customFormat="1">
      <c r="B270" s="340" t="str">
        <f t="shared" ref="B270:C270" si="152">B153</f>
        <v>271</v>
      </c>
      <c r="C270" s="370" t="str">
        <f t="shared" si="152"/>
        <v>非鉄金属製錬・精製</v>
      </c>
      <c r="D270" s="300">
        <f>+'1次効果'!D494</f>
        <v>-6.9146609289321028E-6</v>
      </c>
      <c r="E270" s="301">
        <f>+'1次効果'!E494</f>
        <v>-3.5761166036544308E-5</v>
      </c>
      <c r="F270" s="301">
        <f>+'1次効果'!F494</f>
        <v>-4.2122777770194441E-6</v>
      </c>
      <c r="G270" s="301">
        <f>+'1次効果'!G494</f>
        <v>-8.8134023128101952E-5</v>
      </c>
      <c r="H270" s="301">
        <f>+'1次効果'!H494</f>
        <v>-1.106531392201981E-6</v>
      </c>
      <c r="I270" s="301">
        <f>+'1次効果'!I494</f>
        <v>0</v>
      </c>
      <c r="J270" s="301">
        <f>+'1次効果'!J494</f>
        <v>-1.6877793666782681E-6</v>
      </c>
      <c r="K270" s="301">
        <f>+'1次効果'!K494</f>
        <v>-3.0483868041554609E-6</v>
      </c>
      <c r="L270" s="301">
        <f>+'1次効果'!L494</f>
        <v>-3.9684653540236717E-6</v>
      </c>
      <c r="M270" s="301">
        <f>+'1次効果'!M494</f>
        <v>-8.6083084089244786E-5</v>
      </c>
      <c r="N270" s="301">
        <f>+'1次効果'!N494</f>
        <v>0</v>
      </c>
      <c r="O270" s="301">
        <f>+'1次効果'!O494</f>
        <v>-3.6690955226981002E-6</v>
      </c>
      <c r="P270" s="301">
        <f>+'1次効果'!P494</f>
        <v>-1.5750218385631026E-6</v>
      </c>
      <c r="Q270" s="301">
        <f>+'1次効果'!Q494</f>
        <v>-8.1699878668285272E-5</v>
      </c>
      <c r="R270" s="301">
        <f>+'1次効果'!R494</f>
        <v>-9.4859783028949163E-6</v>
      </c>
      <c r="S270" s="301">
        <f>+'1次効果'!S494</f>
        <v>-1.1347388892186162E-4</v>
      </c>
      <c r="T270" s="301">
        <f>+'1次効果'!T494</f>
        <v>-7.598251250170715E-6</v>
      </c>
      <c r="U270" s="301">
        <f>+'1次効果'!U494</f>
        <v>-4.626705045178287E-7</v>
      </c>
      <c r="V270" s="301">
        <f>+'1次効果'!V494</f>
        <v>-1.0424553820502431E-3</v>
      </c>
      <c r="W270" s="301">
        <f>+'1次効果'!W494</f>
        <v>-1.5047134747003238E-4</v>
      </c>
      <c r="X270" s="301">
        <f>+'1次効果'!X494</f>
        <v>-7.5280834739320823E-6</v>
      </c>
      <c r="Y270" s="301">
        <f>+'1次効果'!Y494</f>
        <v>-8.9242010174538926E-6</v>
      </c>
      <c r="Z270" s="301">
        <f>+'1次効果'!Z494</f>
        <v>-3.6391600330367248E-6</v>
      </c>
      <c r="AA270" s="301">
        <f>+'1次効果'!AA494</f>
        <v>-2.8047004461225061E-5</v>
      </c>
      <c r="AB270" s="301">
        <f>+'1次効果'!AB494</f>
        <v>-3.5638056040053936E-6</v>
      </c>
      <c r="AC270" s="301">
        <f>+'1次効果'!AC494</f>
        <v>-2.6132474472166021E-5</v>
      </c>
      <c r="AD270" s="301">
        <f>+'1次効果'!AD494</f>
        <v>-4.549596012206646E-7</v>
      </c>
      <c r="AE270" s="301">
        <f>+'1次効果'!AE494</f>
        <v>-1.3929641085525584E-6</v>
      </c>
      <c r="AF270" s="301">
        <f>+'1次効果'!AF494</f>
        <v>-3.1228645973926957E-5</v>
      </c>
      <c r="AG270" s="301">
        <f>+'1次効果'!AG494</f>
        <v>-3.3828778569664874E-6</v>
      </c>
      <c r="AH270" s="301">
        <f>+'1次効果'!AH494</f>
        <v>-6.6226185836370231E-7</v>
      </c>
      <c r="AI270" s="301">
        <f>+'1次効果'!AI494</f>
        <v>-5.502233516811092E-5</v>
      </c>
      <c r="AJ270" s="301">
        <f>+'1次効果'!AJ494</f>
        <v>-2.5283382963859648E-5</v>
      </c>
      <c r="AK270" s="301">
        <f>+'1次効果'!AK494</f>
        <v>-2.5817586313020113E-4</v>
      </c>
      <c r="AL270" s="301">
        <f>+'1次効果'!AL494</f>
        <v>-5.4532537246893944E-5</v>
      </c>
      <c r="AM270" s="301">
        <f>+'1次効果'!AM494</f>
        <v>2.5811773869226879E-5</v>
      </c>
      <c r="AN270" s="301">
        <f>+'1次効果'!AN494</f>
        <v>-1.556167396504135E-4</v>
      </c>
      <c r="AO270" s="301">
        <f>+'1次効果'!AO494</f>
        <v>-3.1286217548459829E-5</v>
      </c>
      <c r="AP270" s="301">
        <f>+'1次効果'!AP494</f>
        <v>-5.8747222979435855E-7</v>
      </c>
      <c r="AQ270" s="301">
        <f>+'1次効果'!AQ494</f>
        <v>0.99843955992457101</v>
      </c>
      <c r="AR270" s="301">
        <f>+'1次効果'!AR494</f>
        <v>-1.4018424796590663E-3</v>
      </c>
      <c r="AS270" s="301">
        <f>+'1次効果'!AS494</f>
        <v>-7.527849458146074E-6</v>
      </c>
      <c r="AT270" s="301">
        <f>+'1次効果'!AT494</f>
        <v>-1.6633694841252381E-4</v>
      </c>
      <c r="AU270" s="301">
        <f>+'1次効果'!AU494</f>
        <v>-6.3652458297568186E-6</v>
      </c>
      <c r="AV270" s="301">
        <f>+'1次効果'!AV494</f>
        <v>-7.3802846528157742E-6</v>
      </c>
      <c r="AW270" s="301">
        <f>+'1次効果'!AW494</f>
        <v>-9.6135175913231248E-6</v>
      </c>
      <c r="AX270" s="301">
        <f>+'1次効果'!AX494</f>
        <v>-1.7798499346829204E-5</v>
      </c>
      <c r="AY270" s="301">
        <f>+'1次効果'!AY494</f>
        <v>-1.0780776263465591E-4</v>
      </c>
      <c r="AZ270" s="301">
        <f>+'1次効果'!AZ494</f>
        <v>-1.0113329158571171E-4</v>
      </c>
      <c r="BA270" s="301">
        <f>+'1次効果'!BA494</f>
        <v>-1.1642256210224055E-5</v>
      </c>
      <c r="BB270" s="301">
        <f>+'1次効果'!BB494</f>
        <v>-1.4119319553005259E-5</v>
      </c>
      <c r="BC270" s="301">
        <f>+'1次効果'!BC494</f>
        <v>-3.2027160457253343E-4</v>
      </c>
      <c r="BD270" s="301">
        <f>+'1次効果'!BD494</f>
        <v>-1.0397070530724472E-5</v>
      </c>
      <c r="BE270" s="301">
        <f>+'1次効果'!BE494</f>
        <v>-6.2077970285077445E-6</v>
      </c>
      <c r="BF270" s="301">
        <f>+'1次効果'!BF494</f>
        <v>-9.1907164310001829E-6</v>
      </c>
      <c r="BG270" s="301">
        <f>+'1次効果'!BG494</f>
        <v>-9.8058104747158876E-6</v>
      </c>
      <c r="BH270" s="301">
        <f>+'1次効果'!BH494</f>
        <v>-3.9753244057708807E-5</v>
      </c>
      <c r="BI270" s="301">
        <f>+'1次効果'!BI494</f>
        <v>-1.059244017172905E-5</v>
      </c>
      <c r="BJ270" s="301">
        <f>+'1次効果'!BJ494</f>
        <v>-4.0911108256520369E-6</v>
      </c>
      <c r="BK270" s="301">
        <f>+'1次効果'!BK494</f>
        <v>-8.6267867551573148E-5</v>
      </c>
      <c r="BL270" s="301">
        <f>+'1次効果'!BL494</f>
        <v>-2.3654036628622701E-3</v>
      </c>
      <c r="BM270" s="301">
        <f>+'1次効果'!BM494</f>
        <v>-3.8160067866758266E-6</v>
      </c>
      <c r="BN270" s="301">
        <f>+'1次効果'!BN494</f>
        <v>-5.9313453712260001E-6</v>
      </c>
      <c r="BO270" s="301">
        <f>+'1次効果'!BO494</f>
        <v>-4.7565402959777872E-6</v>
      </c>
      <c r="BP270" s="301">
        <f>+'1次効果'!BP494</f>
        <v>-4.9170339808495085E-6</v>
      </c>
      <c r="BQ270" s="301">
        <f>+'1次効果'!BQ494</f>
        <v>-4.3851778706902004E-5</v>
      </c>
      <c r="BR270" s="301">
        <f>+'1次効果'!BR494</f>
        <v>-5.13082933648903E-5</v>
      </c>
      <c r="BS270" s="301">
        <f>+'1次効果'!BS494</f>
        <v>-3.1307245100975965E-6</v>
      </c>
      <c r="BT270" s="301">
        <f>+'1次効果'!BT494</f>
        <v>-4.084173245012465E-6</v>
      </c>
      <c r="BU270" s="301">
        <f>+'1次効果'!BU494</f>
        <v>-1.4446113233036048E-6</v>
      </c>
      <c r="BV270" s="301">
        <f>+'1次効果'!BV494</f>
        <v>-5.1575090675221004E-7</v>
      </c>
      <c r="BW270" s="301">
        <f>+'1次効果'!BW494</f>
        <v>-2.6790830862565758E-7</v>
      </c>
      <c r="BX270" s="301">
        <f>+'1次効果'!BX494</f>
        <v>-1.2601511757879533E-7</v>
      </c>
      <c r="BY270" s="301">
        <f>+'1次効果'!BY494</f>
        <v>-3.3016323972782607E-7</v>
      </c>
      <c r="BZ270" s="301">
        <f>+'1次効果'!BZ494</f>
        <v>-2.3082291795166332E-6</v>
      </c>
      <c r="CA270" s="301">
        <f>+'1次効果'!CA494</f>
        <v>-4.336936509038397E-6</v>
      </c>
      <c r="CB270" s="301">
        <f>+'1次効果'!CB494</f>
        <v>-4.4705981824094949E-7</v>
      </c>
      <c r="CC270" s="301">
        <f>+'1次効果'!CC494</f>
        <v>-4.7148091658233221E-7</v>
      </c>
      <c r="CD270" s="301">
        <f>+'1次効果'!CD494</f>
        <v>-5.6616880812242359E-7</v>
      </c>
      <c r="CE270" s="301">
        <f>+'1次効果'!CE494</f>
        <v>-2.4811998221123869E-6</v>
      </c>
      <c r="CF270" s="301">
        <f>+'1次効果'!CF494</f>
        <v>-1.6089906332495416E-6</v>
      </c>
      <c r="CG270" s="301">
        <f>+'1次効果'!CG494</f>
        <v>-7.968280477528859E-7</v>
      </c>
      <c r="CH270" s="301">
        <f>+'1次効果'!CH494</f>
        <v>-8.1308725982238042E-7</v>
      </c>
      <c r="CI270" s="301">
        <f>+'1次効果'!CI494</f>
        <v>-8.5918167492586057E-7</v>
      </c>
      <c r="CJ270" s="301">
        <f>+'1次効果'!CJ494</f>
        <v>-7.4903264122492365E-7</v>
      </c>
      <c r="CK270" s="301">
        <f>+'1次効果'!CK494</f>
        <v>-4.3167430093503092E-7</v>
      </c>
      <c r="CL270" s="301">
        <f>+'1次効果'!CL494</f>
        <v>-3.7477705102484808E-6</v>
      </c>
      <c r="CM270" s="301">
        <f>+'1次効果'!CM494</f>
        <v>-7.3575186042684074E-7</v>
      </c>
      <c r="CN270" s="301">
        <f>+'1次効果'!CN494</f>
        <v>-1.3215550932074024E-6</v>
      </c>
      <c r="CO270" s="301">
        <f>+'1次効果'!CO494</f>
        <v>-1.906439400705468E-6</v>
      </c>
      <c r="CP270" s="301">
        <f>+'1次効果'!CP494</f>
        <v>-9.784888786651605E-7</v>
      </c>
      <c r="CQ270" s="301">
        <f>+'1次効果'!CQ494</f>
        <v>-2.1224876400120148E-6</v>
      </c>
      <c r="CR270" s="301">
        <f>+'1次効果'!CR494</f>
        <v>-9.8543910151813491E-7</v>
      </c>
      <c r="CS270" s="301">
        <f>+'1次効果'!CS494</f>
        <v>-1.0478322173947059E-6</v>
      </c>
      <c r="CT270" s="301">
        <f>+'1次効果'!CT494</f>
        <v>-4.9622231522513867E-7</v>
      </c>
      <c r="CU270" s="301">
        <f>+'1次効果'!CU494</f>
        <v>-1.2426747222461818E-6</v>
      </c>
      <c r="CV270" s="301">
        <f>+'1次効果'!CV494</f>
        <v>-7.6060086860431697E-7</v>
      </c>
      <c r="CW270" s="301">
        <f>+'1次効果'!CW494</f>
        <v>-4.3219324059573325E-6</v>
      </c>
      <c r="CX270" s="301">
        <f>+'1次効果'!CX494</f>
        <v>-4.3422643397459507E-7</v>
      </c>
      <c r="CY270" s="301">
        <f>+'1次効果'!CY494</f>
        <v>-3.4159563559613123E-6</v>
      </c>
      <c r="CZ270" s="301">
        <f>+'1次効果'!CZ494</f>
        <v>-3.0908171936888416E-6</v>
      </c>
      <c r="DA270" s="301">
        <f>+'1次効果'!DA494</f>
        <v>-1.5152867805884158E-6</v>
      </c>
      <c r="DB270" s="301">
        <f>+'1次効果'!DB494</f>
        <v>-1.601795617975363E-6</v>
      </c>
      <c r="DC270" s="301">
        <f>+'1次効果'!DC494</f>
        <v>-6.5641818233651663E-7</v>
      </c>
      <c r="DD270" s="301">
        <f>+'1次効果'!DD494</f>
        <v>-1.4032967242559367E-6</v>
      </c>
      <c r="DE270" s="301">
        <f>+'1次効果'!DE494</f>
        <v>-8.7900900038461666E-6</v>
      </c>
      <c r="DF270" s="302">
        <f>+'1次効果'!DF494</f>
        <v>-5.3915667730901885E-6</v>
      </c>
    </row>
    <row r="271" spans="2:110" s="153" customFormat="1">
      <c r="B271" s="340" t="str">
        <f t="shared" ref="B271:C271" si="153">B154</f>
        <v>272</v>
      </c>
      <c r="C271" s="370" t="str">
        <f t="shared" si="153"/>
        <v>非鉄金属加工製品</v>
      </c>
      <c r="D271" s="300">
        <f>+'1次効果'!D495</f>
        <v>2.8256414393819754E-5</v>
      </c>
      <c r="E271" s="301">
        <f>+'1次効果'!E495</f>
        <v>1.597312131474576E-5</v>
      </c>
      <c r="F271" s="301">
        <f>+'1次効果'!F495</f>
        <v>5.4907313093440905E-5</v>
      </c>
      <c r="G271" s="301">
        <f>+'1次効果'!G495</f>
        <v>1.5875025722721431E-5</v>
      </c>
      <c r="H271" s="301">
        <f>+'1次効果'!H495</f>
        <v>2.7329210695130822E-5</v>
      </c>
      <c r="I271" s="301">
        <f>+'1次効果'!I495</f>
        <v>0</v>
      </c>
      <c r="J271" s="301">
        <f>+'1次効果'!J495</f>
        <v>5.9489969798407588E-5</v>
      </c>
      <c r="K271" s="301">
        <f>+'1次効果'!K495</f>
        <v>1.5595463856400973E-4</v>
      </c>
      <c r="L271" s="301">
        <f>+'1次効果'!L495</f>
        <v>1.3600395475404711E-4</v>
      </c>
      <c r="M271" s="301">
        <f>+'1次効果'!M495</f>
        <v>1.8102736374166888E-5</v>
      </c>
      <c r="N271" s="301">
        <f>+'1次効果'!N495</f>
        <v>0</v>
      </c>
      <c r="O271" s="301">
        <f>+'1次効果'!O495</f>
        <v>3.8939425905125384E-5</v>
      </c>
      <c r="P271" s="301">
        <f>+'1次効果'!P495</f>
        <v>2.1513753035562992E-5</v>
      </c>
      <c r="Q271" s="301">
        <f>+'1次効果'!Q495</f>
        <v>1.7229218836501507E-4</v>
      </c>
      <c r="R271" s="301">
        <f>+'1次効果'!R495</f>
        <v>2.6582242958415043E-3</v>
      </c>
      <c r="S271" s="301">
        <f>+'1次効果'!S495</f>
        <v>3.7114239713400562E-5</v>
      </c>
      <c r="T271" s="301">
        <f>+'1次効果'!T495</f>
        <v>3.1071890107344325E-5</v>
      </c>
      <c r="U271" s="301">
        <f>+'1次効果'!U495</f>
        <v>3.3402392804373265E-4</v>
      </c>
      <c r="V271" s="301">
        <f>+'1次効果'!V495</f>
        <v>8.1529096585225672E-6</v>
      </c>
      <c r="W271" s="301">
        <f>+'1次効果'!W495</f>
        <v>2.6747459986507061E-4</v>
      </c>
      <c r="X271" s="301">
        <f>+'1次効果'!X495</f>
        <v>9.9077842848339001E-6</v>
      </c>
      <c r="Y271" s="301">
        <f>+'1次効果'!Y495</f>
        <v>3.082429477557825E-5</v>
      </c>
      <c r="Z271" s="301">
        <f>+'1次効果'!Z495</f>
        <v>2.0258148705363749E-5</v>
      </c>
      <c r="AA271" s="301">
        <f>+'1次効果'!AA495</f>
        <v>3.5664636753667876E-5</v>
      </c>
      <c r="AB271" s="301">
        <f>+'1次効果'!AB495</f>
        <v>2.3640957119695354E-4</v>
      </c>
      <c r="AC271" s="301">
        <f>+'1次効果'!AC495</f>
        <v>1.9680741359772349E-4</v>
      </c>
      <c r="AD271" s="301">
        <f>+'1次効果'!AD495</f>
        <v>4.3022368231710544E-6</v>
      </c>
      <c r="AE271" s="301">
        <f>+'1次効果'!AE495</f>
        <v>2.1882363975694001E-5</v>
      </c>
      <c r="AF271" s="301">
        <f>+'1次効果'!AF495</f>
        <v>2.2409939955346522E-4</v>
      </c>
      <c r="AG271" s="301">
        <f>+'1次効果'!AG495</f>
        <v>1.8883914225766791E-4</v>
      </c>
      <c r="AH271" s="301">
        <f>+'1次効果'!AH495</f>
        <v>4.705045053818541E-6</v>
      </c>
      <c r="AI271" s="301">
        <f>+'1次効果'!AI495</f>
        <v>2.5990041137166517E-4</v>
      </c>
      <c r="AJ271" s="301">
        <f>+'1次効果'!AJ495</f>
        <v>1.1466195378995155E-4</v>
      </c>
      <c r="AK271" s="301">
        <f>+'1次効果'!AK495</f>
        <v>2.8776432888090426E-4</v>
      </c>
      <c r="AL271" s="301">
        <f>+'1次効果'!AL495</f>
        <v>4.5500507569604012E-4</v>
      </c>
      <c r="AM271" s="301">
        <f>+'1次効果'!AM495</f>
        <v>-1.4184521814685056E-5</v>
      </c>
      <c r="AN271" s="301">
        <f>+'1次効果'!AN495</f>
        <v>1.4405220848088151E-5</v>
      </c>
      <c r="AO271" s="301">
        <f>+'1次効果'!AO495</f>
        <v>4.4419378712595649E-5</v>
      </c>
      <c r="AP271" s="301">
        <f>+'1次効果'!AP495</f>
        <v>7.9786468137381753E-6</v>
      </c>
      <c r="AQ271" s="301">
        <f>+'1次効果'!AQ495</f>
        <v>2.5452470172206642E-4</v>
      </c>
      <c r="AR271" s="301">
        <f>+'1次効果'!AR495</f>
        <v>1.006990767915549</v>
      </c>
      <c r="AS271" s="301">
        <f>+'1次効果'!AS495</f>
        <v>9.074178402087546E-3</v>
      </c>
      <c r="AT271" s="301">
        <f>+'1次効果'!AT495</f>
        <v>4.9262840326603843E-3</v>
      </c>
      <c r="AU271" s="301">
        <f>+'1次効果'!AU495</f>
        <v>2.273962305848613E-3</v>
      </c>
      <c r="AV271" s="301">
        <f>+'1次効果'!AV495</f>
        <v>1.8638737139406942E-3</v>
      </c>
      <c r="AW271" s="301">
        <f>+'1次効果'!AW495</f>
        <v>1.8922389071700837E-3</v>
      </c>
      <c r="AX271" s="301">
        <f>+'1次効果'!AX495</f>
        <v>1.8146587217151586E-3</v>
      </c>
      <c r="AY271" s="301">
        <f>+'1次効果'!AY495</f>
        <v>6.4006625853098029E-3</v>
      </c>
      <c r="AZ271" s="301">
        <f>+'1次効果'!AZ495</f>
        <v>7.385259802371414E-3</v>
      </c>
      <c r="BA271" s="301">
        <f>+'1次効果'!BA495</f>
        <v>3.7381629714925758E-3</v>
      </c>
      <c r="BB271" s="301">
        <f>+'1次効果'!BB495</f>
        <v>3.028321854528344E-3</v>
      </c>
      <c r="BC271" s="301">
        <f>+'1次効果'!BC495</f>
        <v>4.8010019375853098E-3</v>
      </c>
      <c r="BD271" s="301">
        <f>+'1次効果'!BD495</f>
        <v>2.5253459835804437E-3</v>
      </c>
      <c r="BE271" s="301">
        <f>+'1次効果'!BE495</f>
        <v>1.3644115367200593E-3</v>
      </c>
      <c r="BF271" s="301">
        <f>+'1次効果'!BF495</f>
        <v>1.478232663922454E-3</v>
      </c>
      <c r="BG271" s="301">
        <f>+'1次効果'!BG495</f>
        <v>1.8070663608702867E-3</v>
      </c>
      <c r="BH271" s="301">
        <f>+'1次効果'!BH495</f>
        <v>4.5207124718381125E-3</v>
      </c>
      <c r="BI271" s="301">
        <f>+'1次効果'!BI495</f>
        <v>3.0658199757617462E-3</v>
      </c>
      <c r="BJ271" s="301">
        <f>+'1次効果'!BJ495</f>
        <v>1.8103977703314848E-3</v>
      </c>
      <c r="BK271" s="301">
        <f>+'1次効果'!BK495</f>
        <v>1.5995491419014594E-3</v>
      </c>
      <c r="BL271" s="301">
        <f>+'1次効果'!BL495</f>
        <v>8.0353357676831175E-6</v>
      </c>
      <c r="BM271" s="301">
        <f>+'1次効果'!BM495</f>
        <v>8.1631991633074905E-4</v>
      </c>
      <c r="BN271" s="301">
        <f>+'1次効果'!BN495</f>
        <v>1.2182533547007459E-3</v>
      </c>
      <c r="BO271" s="301">
        <f>+'1次効果'!BO495</f>
        <v>4.4261746659072474E-4</v>
      </c>
      <c r="BP271" s="301">
        <f>+'1次効果'!BP495</f>
        <v>2.4013020577005354E-3</v>
      </c>
      <c r="BQ271" s="301">
        <f>+'1次効果'!BQ495</f>
        <v>8.5551103947183388E-5</v>
      </c>
      <c r="BR271" s="301">
        <f>+'1次効果'!BR495</f>
        <v>8.4020966468368807E-5</v>
      </c>
      <c r="BS271" s="301">
        <f>+'1次効果'!BS495</f>
        <v>1.2762486849217248E-4</v>
      </c>
      <c r="BT271" s="301">
        <f>+'1次効果'!BT495</f>
        <v>2.6615137414333413E-5</v>
      </c>
      <c r="BU271" s="301">
        <f>+'1次効果'!BU495</f>
        <v>1.8186500314324839E-5</v>
      </c>
      <c r="BV271" s="301">
        <f>+'1次効果'!BV495</f>
        <v>1.5238626102838768E-5</v>
      </c>
      <c r="BW271" s="301">
        <f>+'1次効果'!BW495</f>
        <v>7.0330202854599313E-6</v>
      </c>
      <c r="BX271" s="301">
        <f>+'1次効果'!BX495</f>
        <v>8.0697093102527048E-6</v>
      </c>
      <c r="BY271" s="301">
        <f>+'1次効果'!BY495</f>
        <v>4.6716184398800528E-5</v>
      </c>
      <c r="BZ271" s="301">
        <f>+'1次効果'!BZ495</f>
        <v>6.3880208194116154E-5</v>
      </c>
      <c r="CA271" s="301">
        <f>+'1次効果'!CA495</f>
        <v>1.6193505448226587E-5</v>
      </c>
      <c r="CB271" s="301">
        <f>+'1次効果'!CB495</f>
        <v>3.2051100307210111E-5</v>
      </c>
      <c r="CC271" s="301">
        <f>+'1次効果'!CC495</f>
        <v>3.9628774147730398E-5</v>
      </c>
      <c r="CD271" s="301">
        <f>+'1次効果'!CD495</f>
        <v>1.5970290241101018E-5</v>
      </c>
      <c r="CE271" s="301">
        <f>+'1次効果'!CE495</f>
        <v>3.4787106767726676E-5</v>
      </c>
      <c r="CF271" s="301">
        <f>+'1次効果'!CF495</f>
        <v>3.0747515700212062E-5</v>
      </c>
      <c r="CG271" s="301">
        <f>+'1次効果'!CG495</f>
        <v>1.1157523189164696E-5</v>
      </c>
      <c r="CH271" s="301">
        <f>+'1次効果'!CH495</f>
        <v>2.1623891407754292E-5</v>
      </c>
      <c r="CI271" s="301">
        <f>+'1次効果'!CI495</f>
        <v>5.532425794754821E-5</v>
      </c>
      <c r="CJ271" s="301">
        <f>+'1次効果'!CJ495</f>
        <v>1.9076534396823181E-5</v>
      </c>
      <c r="CK271" s="301">
        <f>+'1次効果'!CK495</f>
        <v>1.8872095249273765E-5</v>
      </c>
      <c r="CL271" s="301">
        <f>+'1次効果'!CL495</f>
        <v>9.5757331494808272E-5</v>
      </c>
      <c r="CM271" s="301">
        <f>+'1次効果'!CM495</f>
        <v>3.6270950472252637E-5</v>
      </c>
      <c r="CN271" s="301">
        <f>+'1次効果'!CN495</f>
        <v>2.6450028846575342E-5</v>
      </c>
      <c r="CO271" s="301">
        <f>+'1次効果'!CO495</f>
        <v>4.5185460244665311E-5</v>
      </c>
      <c r="CP271" s="301">
        <f>+'1次効果'!CP495</f>
        <v>2.6813065925647585E-4</v>
      </c>
      <c r="CQ271" s="301">
        <f>+'1次効果'!CQ495</f>
        <v>2.2247035596037483E-5</v>
      </c>
      <c r="CR271" s="301">
        <f>+'1次効果'!CR495</f>
        <v>2.7969707485243302E-5</v>
      </c>
      <c r="CS271" s="301">
        <f>+'1次効果'!CS495</f>
        <v>5.4480182079876201E-5</v>
      </c>
      <c r="CT271" s="301">
        <f>+'1次効果'!CT495</f>
        <v>3.1019264401393719E-5</v>
      </c>
      <c r="CU271" s="301">
        <f>+'1次効果'!CU495</f>
        <v>7.7989165466658755E-5</v>
      </c>
      <c r="CV271" s="301">
        <f>+'1次効果'!CV495</f>
        <v>2.6467532293295842E-5</v>
      </c>
      <c r="CW271" s="301">
        <f>+'1次効果'!CW495</f>
        <v>5.5331360301863486E-4</v>
      </c>
      <c r="CX271" s="301">
        <f>+'1次効果'!CX495</f>
        <v>1.2930873404557359E-5</v>
      </c>
      <c r="CY271" s="301">
        <f>+'1次効果'!CY495</f>
        <v>1.0965191101381668E-4</v>
      </c>
      <c r="CZ271" s="301">
        <f>+'1次効果'!CZ495</f>
        <v>5.6121062955151285E-5</v>
      </c>
      <c r="DA271" s="301">
        <f>+'1次効果'!DA495</f>
        <v>9.8432051096610567E-5</v>
      </c>
      <c r="DB271" s="301">
        <f>+'1次効果'!DB495</f>
        <v>2.4384575946501062E-5</v>
      </c>
      <c r="DC271" s="301">
        <f>+'1次効果'!DC495</f>
        <v>9.0570746400370505E-6</v>
      </c>
      <c r="DD271" s="301">
        <f>+'1次効果'!DD495</f>
        <v>6.4444354924573166E-5</v>
      </c>
      <c r="DE271" s="301">
        <f>+'1次効果'!DE495</f>
        <v>2.2903957607296784E-4</v>
      </c>
      <c r="DF271" s="302">
        <f>+'1次効果'!DF495</f>
        <v>1.9812052613624965E-4</v>
      </c>
    </row>
    <row r="272" spans="2:110" s="153" customFormat="1">
      <c r="B272" s="340" t="str">
        <f t="shared" ref="B272:C272" si="154">B155</f>
        <v>281</v>
      </c>
      <c r="C272" s="370" t="str">
        <f t="shared" si="154"/>
        <v>建設用・建築用金属製品</v>
      </c>
      <c r="D272" s="300">
        <f>+'1次効果'!D496</f>
        <v>1.3667296800980215E-4</v>
      </c>
      <c r="E272" s="301">
        <f>+'1次効果'!E496</f>
        <v>1.3280672508135825E-4</v>
      </c>
      <c r="F272" s="301">
        <f>+'1次効果'!F496</f>
        <v>2.9572006415601586E-4</v>
      </c>
      <c r="G272" s="301">
        <f>+'1次効果'!G496</f>
        <v>4.8896018694908225E-5</v>
      </c>
      <c r="H272" s="301">
        <f>+'1次効果'!H496</f>
        <v>1.3079557712210454E-4</v>
      </c>
      <c r="I272" s="301">
        <f>+'1次効果'!I496</f>
        <v>0</v>
      </c>
      <c r="J272" s="301">
        <f>+'1次効果'!J496</f>
        <v>2.4449115956969437E-4</v>
      </c>
      <c r="K272" s="301">
        <f>+'1次効果'!K496</f>
        <v>4.6168315189999421E-5</v>
      </c>
      <c r="L272" s="301">
        <f>+'1次効果'!L496</f>
        <v>5.209613501437894E-5</v>
      </c>
      <c r="M272" s="301">
        <f>+'1次効果'!M496</f>
        <v>1.0341675407131463E-4</v>
      </c>
      <c r="N272" s="301">
        <f>+'1次効果'!N496</f>
        <v>0</v>
      </c>
      <c r="O272" s="301">
        <f>+'1次効果'!O496</f>
        <v>1.7701960707092139E-4</v>
      </c>
      <c r="P272" s="301">
        <f>+'1次効果'!P496</f>
        <v>8.9086755021549764E-5</v>
      </c>
      <c r="Q272" s="301">
        <f>+'1次効果'!Q496</f>
        <v>1.9655660442172599E-4</v>
      </c>
      <c r="R272" s="301">
        <f>+'1次効果'!R496</f>
        <v>6.0242094279904684E-4</v>
      </c>
      <c r="S272" s="301">
        <f>+'1次効果'!S496</f>
        <v>3.826437055904223E-4</v>
      </c>
      <c r="T272" s="301">
        <f>+'1次効果'!T496</f>
        <v>1.7892807745614059E-4</v>
      </c>
      <c r="U272" s="301">
        <f>+'1次効果'!U496</f>
        <v>1.1510583163973913E-4</v>
      </c>
      <c r="V272" s="301">
        <f>+'1次効果'!V496</f>
        <v>7.0725117760511721E-5</v>
      </c>
      <c r="W272" s="301">
        <f>+'1次効果'!W496</f>
        <v>2.0136345085490121E-4</v>
      </c>
      <c r="X272" s="301">
        <f>+'1次効果'!X496</f>
        <v>9.8753170296472854E-5</v>
      </c>
      <c r="Y272" s="301">
        <f>+'1次効果'!Y496</f>
        <v>2.3881578121473409E-4</v>
      </c>
      <c r="Z272" s="301">
        <f>+'1次効果'!Z496</f>
        <v>2.1754410324651552E-4</v>
      </c>
      <c r="AA272" s="301">
        <f>+'1次効果'!AA496</f>
        <v>4.1785227004153072E-4</v>
      </c>
      <c r="AB272" s="301">
        <f>+'1次効果'!AB496</f>
        <v>7.3627596829108722E-5</v>
      </c>
      <c r="AC272" s="301">
        <f>+'1次効果'!AC496</f>
        <v>1.0509802534725064E-4</v>
      </c>
      <c r="AD272" s="301">
        <f>+'1次効果'!AD496</f>
        <v>1.2464348903691076E-5</v>
      </c>
      <c r="AE272" s="301">
        <f>+'1次効果'!AE496</f>
        <v>1.9674999025726456E-4</v>
      </c>
      <c r="AF272" s="301">
        <f>+'1次効果'!AF496</f>
        <v>1.4575842087061371E-4</v>
      </c>
      <c r="AG272" s="301">
        <f>+'1次効果'!AG496</f>
        <v>1.0757349671945067E-4</v>
      </c>
      <c r="AH272" s="301">
        <f>+'1次効果'!AH496</f>
        <v>8.4482562599812096E-6</v>
      </c>
      <c r="AI272" s="301">
        <f>+'1次効果'!AI496</f>
        <v>1.6384607073852272E-4</v>
      </c>
      <c r="AJ272" s="301">
        <f>+'1次効果'!AJ496</f>
        <v>4.0844494457678804E-4</v>
      </c>
      <c r="AK272" s="301">
        <f>+'1次効果'!AK496</f>
        <v>2.2993325938597012E-4</v>
      </c>
      <c r="AL272" s="301">
        <f>+'1次効果'!AL496</f>
        <v>3.0772544770496502E-4</v>
      </c>
      <c r="AM272" s="301">
        <f>+'1次効果'!AM496</f>
        <v>-1.5722610921374691E-4</v>
      </c>
      <c r="AN272" s="301">
        <f>+'1次効果'!AN496</f>
        <v>1.383229285662786E-4</v>
      </c>
      <c r="AO272" s="301">
        <f>+'1次効果'!AO496</f>
        <v>3.9076934018624674E-5</v>
      </c>
      <c r="AP272" s="301">
        <f>+'1次効果'!AP496</f>
        <v>8.174537672380452E-5</v>
      </c>
      <c r="AQ272" s="301">
        <f>+'1次効果'!AQ496</f>
        <v>1.4556827742055642E-4</v>
      </c>
      <c r="AR272" s="301">
        <f>+'1次効果'!AR496</f>
        <v>1.3299102078912156E-4</v>
      </c>
      <c r="AS272" s="301">
        <f>+'1次効果'!AS496</f>
        <v>1.0033547293795648</v>
      </c>
      <c r="AT272" s="301">
        <f>+'1次効果'!AT496</f>
        <v>4.551877896930499E-4</v>
      </c>
      <c r="AU272" s="301">
        <f>+'1次効果'!AU496</f>
        <v>4.1141940219554081E-4</v>
      </c>
      <c r="AV272" s="301">
        <f>+'1次効果'!AV496</f>
        <v>1.1455360718772211E-4</v>
      </c>
      <c r="AW272" s="301">
        <f>+'1次効果'!AW496</f>
        <v>5.5169097080175103E-5</v>
      </c>
      <c r="AX272" s="301">
        <f>+'1次効果'!AX496</f>
        <v>1.058331789774599E-4</v>
      </c>
      <c r="AY272" s="301">
        <f>+'1次効果'!AY496</f>
        <v>2.1752852044588518E-4</v>
      </c>
      <c r="AZ272" s="301">
        <f>+'1次効果'!AZ496</f>
        <v>9.8518464004852113E-5</v>
      </c>
      <c r="BA272" s="301">
        <f>+'1次効果'!BA496</f>
        <v>6.4687076719366129E-5</v>
      </c>
      <c r="BB272" s="301">
        <f>+'1次効果'!BB496</f>
        <v>7.3282528245603585E-5</v>
      </c>
      <c r="BC272" s="301">
        <f>+'1次効果'!BC496</f>
        <v>8.222787405848436E-5</v>
      </c>
      <c r="BD272" s="301">
        <f>+'1次効果'!BD496</f>
        <v>1.1720433594863597E-4</v>
      </c>
      <c r="BE272" s="301">
        <f>+'1次効果'!BE496</f>
        <v>7.1033505777211327E-5</v>
      </c>
      <c r="BF272" s="301">
        <f>+'1次効果'!BF496</f>
        <v>2.6653999076426173E-5</v>
      </c>
      <c r="BG272" s="301">
        <f>+'1次効果'!BG496</f>
        <v>3.1599193062274392E-5</v>
      </c>
      <c r="BH272" s="301">
        <f>+'1次効果'!BH496</f>
        <v>4.5293693004713132E-5</v>
      </c>
      <c r="BI272" s="301">
        <f>+'1次効果'!BI496</f>
        <v>3.5145141962812038E-3</v>
      </c>
      <c r="BJ272" s="301">
        <f>+'1次効果'!BJ496</f>
        <v>3.2173677788740253E-4</v>
      </c>
      <c r="BK272" s="301">
        <f>+'1次効果'!BK496</f>
        <v>2.0864422303299214E-3</v>
      </c>
      <c r="BL272" s="301">
        <f>+'1次効果'!BL496</f>
        <v>9.2580041485457523E-5</v>
      </c>
      <c r="BM272" s="301">
        <f>+'1次効果'!BM496</f>
        <v>1.7364905218893341E-2</v>
      </c>
      <c r="BN272" s="301">
        <f>+'1次効果'!BN496</f>
        <v>2.2937426664428877E-2</v>
      </c>
      <c r="BO272" s="301">
        <f>+'1次効果'!BO496</f>
        <v>7.5666596579594377E-3</v>
      </c>
      <c r="BP272" s="301">
        <f>+'1次効果'!BP496</f>
        <v>1.5323526606483657E-2</v>
      </c>
      <c r="BQ272" s="301">
        <f>+'1次効果'!BQ496</f>
        <v>4.9581557890748741E-4</v>
      </c>
      <c r="BR272" s="301">
        <f>+'1次効果'!BR496</f>
        <v>1.4227973342627108E-3</v>
      </c>
      <c r="BS272" s="301">
        <f>+'1次効果'!BS496</f>
        <v>1.4619818306201003E-3</v>
      </c>
      <c r="BT272" s="301">
        <f>+'1次効果'!BT496</f>
        <v>1.5216346994937011E-4</v>
      </c>
      <c r="BU272" s="301">
        <f>+'1次効果'!BU496</f>
        <v>1.3935251270862998E-4</v>
      </c>
      <c r="BV272" s="301">
        <f>+'1次効果'!BV496</f>
        <v>1.2281111953159194E-4</v>
      </c>
      <c r="BW272" s="301">
        <f>+'1次効果'!BW496</f>
        <v>9.07346575308928E-5</v>
      </c>
      <c r="BX272" s="301">
        <f>+'1次効果'!BX496</f>
        <v>1.3147853553479853E-4</v>
      </c>
      <c r="BY272" s="301">
        <f>+'1次効果'!BY496</f>
        <v>8.3505534690278755E-4</v>
      </c>
      <c r="BZ272" s="301">
        <f>+'1次効果'!BZ496</f>
        <v>6.0900386315028844E-4</v>
      </c>
      <c r="CA272" s="301">
        <f>+'1次効果'!CA496</f>
        <v>3.2152642918731138E-5</v>
      </c>
      <c r="CB272" s="301">
        <f>+'1次効果'!CB496</f>
        <v>2.2580994321754337E-4</v>
      </c>
      <c r="CC272" s="301">
        <f>+'1次効果'!CC496</f>
        <v>3.4239756417945121E-5</v>
      </c>
      <c r="CD272" s="301">
        <f>+'1次効果'!CD496</f>
        <v>1.0675782796071027E-4</v>
      </c>
      <c r="CE272" s="301">
        <f>+'1次効果'!CE496</f>
        <v>3.8514081026208195E-4</v>
      </c>
      <c r="CF272" s="301">
        <f>+'1次効果'!CF496</f>
        <v>1.100064131120787E-4</v>
      </c>
      <c r="CG272" s="301">
        <f>+'1次効果'!CG496</f>
        <v>8.5156913204526805E-5</v>
      </c>
      <c r="CH272" s="301">
        <f>+'1次効果'!CH496</f>
        <v>1.9268306785373793E-4</v>
      </c>
      <c r="CI272" s="301">
        <f>+'1次効果'!CI496</f>
        <v>7.8270540292896089E-4</v>
      </c>
      <c r="CJ272" s="301">
        <f>+'1次効果'!CJ496</f>
        <v>4.4847035097129622E-5</v>
      </c>
      <c r="CK272" s="301">
        <f>+'1次効果'!CK496</f>
        <v>1.9231020337374889E-4</v>
      </c>
      <c r="CL272" s="301">
        <f>+'1次効果'!CL496</f>
        <v>7.2514811838734764E-5</v>
      </c>
      <c r="CM272" s="301">
        <f>+'1次効果'!CM496</f>
        <v>1.7047182755692902E-4</v>
      </c>
      <c r="CN272" s="301">
        <f>+'1次効果'!CN496</f>
        <v>2.8989112415274236E-4</v>
      </c>
      <c r="CO272" s="301">
        <f>+'1次効果'!CO496</f>
        <v>1.7997180647748705E-4</v>
      </c>
      <c r="CP272" s="301">
        <f>+'1次効果'!CP496</f>
        <v>8.6363570700912607E-5</v>
      </c>
      <c r="CQ272" s="301">
        <f>+'1次効果'!CQ496</f>
        <v>1.3275541901518371E-4</v>
      </c>
      <c r="CR272" s="301">
        <f>+'1次効果'!CR496</f>
        <v>1.1626876531226266E-4</v>
      </c>
      <c r="CS272" s="301">
        <f>+'1次効果'!CS496</f>
        <v>9.4655144692930659E-5</v>
      </c>
      <c r="CT272" s="301">
        <f>+'1次効果'!CT496</f>
        <v>5.4581963922231589E-5</v>
      </c>
      <c r="CU272" s="301">
        <f>+'1次効果'!CU496</f>
        <v>1.4924960128439983E-4</v>
      </c>
      <c r="CV272" s="301">
        <f>+'1次効果'!CV496</f>
        <v>1.5715988363812047E-4</v>
      </c>
      <c r="CW272" s="301">
        <f>+'1次効果'!CW496</f>
        <v>6.260336744562503E-5</v>
      </c>
      <c r="CX272" s="301">
        <f>+'1次効果'!CX496</f>
        <v>5.1116142208763452E-5</v>
      </c>
      <c r="CY272" s="301">
        <f>+'1次効果'!CY496</f>
        <v>1.6866737896387024E-4</v>
      </c>
      <c r="CZ272" s="301">
        <f>+'1次効果'!CZ496</f>
        <v>9.5295549459109777E-5</v>
      </c>
      <c r="DA272" s="301">
        <f>+'1次効果'!DA496</f>
        <v>1.161722209839501E-4</v>
      </c>
      <c r="DB272" s="301">
        <f>+'1次効果'!DB496</f>
        <v>1.8891077310510219E-4</v>
      </c>
      <c r="DC272" s="301">
        <f>+'1次効果'!DC496</f>
        <v>4.6137157075604086E-5</v>
      </c>
      <c r="DD272" s="301">
        <f>+'1次効果'!DD496</f>
        <v>1.1173992763798854E-4</v>
      </c>
      <c r="DE272" s="301">
        <f>+'1次効果'!DE496</f>
        <v>1.4605530282357383E-4</v>
      </c>
      <c r="DF272" s="302">
        <f>+'1次効果'!DF496</f>
        <v>5.4758662010109523E-4</v>
      </c>
    </row>
    <row r="273" spans="2:110" s="153" customFormat="1">
      <c r="B273" s="340" t="str">
        <f t="shared" ref="B273:C273" si="155">B156</f>
        <v>289</v>
      </c>
      <c r="C273" s="370" t="str">
        <f t="shared" si="155"/>
        <v>その他の金属製品</v>
      </c>
      <c r="D273" s="300">
        <f>+'1次効果'!D497</f>
        <v>8.1871438983914925E-4</v>
      </c>
      <c r="E273" s="301">
        <f>+'1次効果'!E497</f>
        <v>3.5966694888024876E-4</v>
      </c>
      <c r="F273" s="301">
        <f>+'1次効果'!F497</f>
        <v>4.1214794495157762E-4</v>
      </c>
      <c r="G273" s="301">
        <f>+'1次効果'!G497</f>
        <v>4.7561200360781732E-4</v>
      </c>
      <c r="H273" s="301">
        <f>+'1次効果'!H497</f>
        <v>7.2502623259809457E-4</v>
      </c>
      <c r="I273" s="301">
        <f>+'1次効果'!I497</f>
        <v>0</v>
      </c>
      <c r="J273" s="301">
        <f>+'1次効果'!J497</f>
        <v>1.9426022254590426E-3</v>
      </c>
      <c r="K273" s="301">
        <f>+'1次効果'!K497</f>
        <v>9.4427186022602875E-4</v>
      </c>
      <c r="L273" s="301">
        <f>+'1次効果'!L497</f>
        <v>9.1951310540393082E-3</v>
      </c>
      <c r="M273" s="301">
        <f>+'1次効果'!M497</f>
        <v>2.6245812346934166E-4</v>
      </c>
      <c r="N273" s="301">
        <f>+'1次効果'!N497</f>
        <v>0</v>
      </c>
      <c r="O273" s="301">
        <f>+'1次効果'!O497</f>
        <v>3.5491988223313359E-4</v>
      </c>
      <c r="P273" s="301">
        <f>+'1次効果'!P497</f>
        <v>4.9849586186731553E-4</v>
      </c>
      <c r="Q273" s="301">
        <f>+'1次効果'!Q497</f>
        <v>3.561875115208358E-3</v>
      </c>
      <c r="R273" s="301">
        <f>+'1次効果'!R497</f>
        <v>2.1429446456510386E-2</v>
      </c>
      <c r="S273" s="301">
        <f>+'1次効果'!S497</f>
        <v>5.2513354000201706E-4</v>
      </c>
      <c r="T273" s="301">
        <f>+'1次効果'!T497</f>
        <v>6.479086708120488E-4</v>
      </c>
      <c r="U273" s="301">
        <f>+'1次効果'!U497</f>
        <v>3.2307440223909036E-4</v>
      </c>
      <c r="V273" s="301">
        <f>+'1次効果'!V497</f>
        <v>9.998815638768952E-5</v>
      </c>
      <c r="W273" s="301">
        <f>+'1次効果'!W497</f>
        <v>3.5753169067394459E-3</v>
      </c>
      <c r="X273" s="301">
        <f>+'1次効果'!X497</f>
        <v>1.6525506131775432E-4</v>
      </c>
      <c r="Y273" s="301">
        <f>+'1次効果'!Y497</f>
        <v>1.1896423794344722E-3</v>
      </c>
      <c r="Z273" s="301">
        <f>+'1次効果'!Z497</f>
        <v>6.1092540997202888E-4</v>
      </c>
      <c r="AA273" s="301">
        <f>+'1次効果'!AA497</f>
        <v>5.847974556193919E-4</v>
      </c>
      <c r="AB273" s="301">
        <f>+'1次効果'!AB497</f>
        <v>4.962356933981219E-3</v>
      </c>
      <c r="AC273" s="301">
        <f>+'1次効果'!AC497</f>
        <v>3.0831138907462191E-3</v>
      </c>
      <c r="AD273" s="301">
        <f>+'1次効果'!AD497</f>
        <v>1.0422277225738718E-4</v>
      </c>
      <c r="AE273" s="301">
        <f>+'1次効果'!AE497</f>
        <v>3.0172583870404824E-4</v>
      </c>
      <c r="AF273" s="301">
        <f>+'1次効果'!AF497</f>
        <v>6.3106303979412466E-4</v>
      </c>
      <c r="AG273" s="301">
        <f>+'1次効果'!AG497</f>
        <v>4.9230147033796643E-3</v>
      </c>
      <c r="AH273" s="301">
        <f>+'1次効果'!AH497</f>
        <v>3.7624364852356502E-5</v>
      </c>
      <c r="AI273" s="301">
        <f>+'1次効果'!AI497</f>
        <v>3.3510030028993283E-3</v>
      </c>
      <c r="AJ273" s="301">
        <f>+'1次効果'!AJ497</f>
        <v>3.288288622994641E-3</v>
      </c>
      <c r="AK273" s="301">
        <f>+'1次効果'!AK497</f>
        <v>5.0102068372676178E-3</v>
      </c>
      <c r="AL273" s="301">
        <f>+'1次効果'!AL497</f>
        <v>3.1117360835123805E-3</v>
      </c>
      <c r="AM273" s="301">
        <f>+'1次効果'!AM497</f>
        <v>-1.4511263703912325E-4</v>
      </c>
      <c r="AN273" s="301">
        <f>+'1次効果'!AN497</f>
        <v>2.147943635983703E-4</v>
      </c>
      <c r="AO273" s="301">
        <f>+'1次効果'!AO497</f>
        <v>3.2089525446008056E-3</v>
      </c>
      <c r="AP273" s="301">
        <f>+'1次効果'!AP497</f>
        <v>1.4122703398154483E-4</v>
      </c>
      <c r="AQ273" s="301">
        <f>+'1次効果'!AQ497</f>
        <v>6.588450933213498E-4</v>
      </c>
      <c r="AR273" s="301">
        <f>+'1次効果'!AR497</f>
        <v>1.8072957397721862E-3</v>
      </c>
      <c r="AS273" s="301">
        <f>+'1次効果'!AS497</f>
        <v>1.5641126903643113E-2</v>
      </c>
      <c r="AT273" s="301">
        <f>+'1次効果'!AT497</f>
        <v>1.0156969167365775</v>
      </c>
      <c r="AU273" s="301">
        <f>+'1次効果'!AU497</f>
        <v>1.0827678202460816E-2</v>
      </c>
      <c r="AV273" s="301">
        <f>+'1次効果'!AV497</f>
        <v>7.5427660980249556E-3</v>
      </c>
      <c r="AW273" s="301">
        <f>+'1次効果'!AW497</f>
        <v>1.4623762390892189E-2</v>
      </c>
      <c r="AX273" s="301">
        <f>+'1次効果'!AX497</f>
        <v>3.086309304384513E-3</v>
      </c>
      <c r="AY273" s="301">
        <f>+'1次効果'!AY497</f>
        <v>7.1074722178234243E-3</v>
      </c>
      <c r="AZ273" s="301">
        <f>+'1次効果'!AZ497</f>
        <v>8.9543439757246244E-3</v>
      </c>
      <c r="BA273" s="301">
        <f>+'1次効果'!BA497</f>
        <v>6.2571208272409265E-3</v>
      </c>
      <c r="BB273" s="301">
        <f>+'1次効果'!BB497</f>
        <v>7.5140457161769238E-3</v>
      </c>
      <c r="BC273" s="301">
        <f>+'1次効果'!BC497</f>
        <v>4.56100311201647E-3</v>
      </c>
      <c r="BD273" s="301">
        <f>+'1次効果'!BD497</f>
        <v>5.767660636114124E-3</v>
      </c>
      <c r="BE273" s="301">
        <f>+'1次効果'!BE497</f>
        <v>9.9737700899714173E-3</v>
      </c>
      <c r="BF273" s="301">
        <f>+'1次効果'!BF497</f>
        <v>1.4904852690557028E-3</v>
      </c>
      <c r="BG273" s="301">
        <f>+'1次効果'!BG497</f>
        <v>1.6070199885715385E-3</v>
      </c>
      <c r="BH273" s="301">
        <f>+'1次効果'!BH497</f>
        <v>3.1196012063587513E-3</v>
      </c>
      <c r="BI273" s="301">
        <f>+'1次効果'!BI497</f>
        <v>1.3218048584655648E-2</v>
      </c>
      <c r="BJ273" s="301">
        <f>+'1次効果'!BJ497</f>
        <v>1.5058107015594872E-3</v>
      </c>
      <c r="BK273" s="301">
        <f>+'1次効果'!BK497</f>
        <v>6.6623507766598424E-3</v>
      </c>
      <c r="BL273" s="301">
        <f>+'1次効果'!BL497</f>
        <v>1.125287654171212E-4</v>
      </c>
      <c r="BM273" s="301">
        <f>+'1次効果'!BM497</f>
        <v>4.2281967682001381E-3</v>
      </c>
      <c r="BN273" s="301">
        <f>+'1次効果'!BN497</f>
        <v>1.7438267438423458E-2</v>
      </c>
      <c r="BO273" s="301">
        <f>+'1次効果'!BO497</f>
        <v>1.9122237840673685E-3</v>
      </c>
      <c r="BP273" s="301">
        <f>+'1次効果'!BP497</f>
        <v>1.7301117048887703E-3</v>
      </c>
      <c r="BQ273" s="301">
        <f>+'1次効果'!BQ497</f>
        <v>5.4071907364018276E-4</v>
      </c>
      <c r="BR273" s="301">
        <f>+'1次効果'!BR497</f>
        <v>1.6049877161752033E-3</v>
      </c>
      <c r="BS273" s="301">
        <f>+'1次効果'!BS497</f>
        <v>1.3915579167074696E-3</v>
      </c>
      <c r="BT273" s="301">
        <f>+'1次効果'!BT497</f>
        <v>2.5149417951005092E-4</v>
      </c>
      <c r="BU273" s="301">
        <f>+'1次効果'!BU497</f>
        <v>6.5764889499638911E-4</v>
      </c>
      <c r="BV273" s="301">
        <f>+'1次効果'!BV497</f>
        <v>1.7412124551714842E-4</v>
      </c>
      <c r="BW273" s="301">
        <f>+'1次効果'!BW497</f>
        <v>9.0138114984005956E-5</v>
      </c>
      <c r="BX273" s="301">
        <f>+'1次効果'!BX497</f>
        <v>1.261657232887517E-4</v>
      </c>
      <c r="BY273" s="301">
        <f>+'1次効果'!BY497</f>
        <v>8.3181730536597491E-4</v>
      </c>
      <c r="BZ273" s="301">
        <f>+'1次効果'!BZ497</f>
        <v>6.3911661433481317E-4</v>
      </c>
      <c r="CA273" s="301">
        <f>+'1次効果'!CA497</f>
        <v>4.2925759399720228E-4</v>
      </c>
      <c r="CB273" s="301">
        <f>+'1次効果'!CB497</f>
        <v>7.2245473403734933E-4</v>
      </c>
      <c r="CC273" s="301">
        <f>+'1次効果'!CC497</f>
        <v>5.6525897272446902E-4</v>
      </c>
      <c r="CD273" s="301">
        <f>+'1次効果'!CD497</f>
        <v>5.7067546157584014E-4</v>
      </c>
      <c r="CE273" s="301">
        <f>+'1次効果'!CE497</f>
        <v>1.0551203610119771E-3</v>
      </c>
      <c r="CF273" s="301">
        <f>+'1次効果'!CF497</f>
        <v>2.6434561991101825E-3</v>
      </c>
      <c r="CG273" s="301">
        <f>+'1次効果'!CG497</f>
        <v>1.2669984177607942E-4</v>
      </c>
      <c r="CH273" s="301">
        <f>+'1次効果'!CH497</f>
        <v>3.7854813190797595E-4</v>
      </c>
      <c r="CI273" s="301">
        <f>+'1次効果'!CI497</f>
        <v>6.7740400814567537E-4</v>
      </c>
      <c r="CJ273" s="301">
        <f>+'1次効果'!CJ497</f>
        <v>1.527025582782642E-4</v>
      </c>
      <c r="CK273" s="301">
        <f>+'1次効果'!CK497</f>
        <v>2.8729761683863057E-4</v>
      </c>
      <c r="CL273" s="301">
        <f>+'1次効果'!CL497</f>
        <v>2.3164559630847289E-4</v>
      </c>
      <c r="CM273" s="301">
        <f>+'1次効果'!CM497</f>
        <v>7.3570542005543555E-4</v>
      </c>
      <c r="CN273" s="301">
        <f>+'1次効果'!CN497</f>
        <v>3.3836326641076281E-4</v>
      </c>
      <c r="CO273" s="301">
        <f>+'1次効果'!CO497</f>
        <v>3.1352427167597439E-4</v>
      </c>
      <c r="CP273" s="301">
        <f>+'1次効果'!CP497</f>
        <v>2.4792204650892819E-4</v>
      </c>
      <c r="CQ273" s="301">
        <f>+'1次効果'!CQ497</f>
        <v>2.2135733432578612E-4</v>
      </c>
      <c r="CR273" s="301">
        <f>+'1次効果'!CR497</f>
        <v>2.5302699255393666E-4</v>
      </c>
      <c r="CS273" s="301">
        <f>+'1次効果'!CS497</f>
        <v>2.5921366562199985E-4</v>
      </c>
      <c r="CT273" s="301">
        <f>+'1次効果'!CT497</f>
        <v>4.8407089700042762E-4</v>
      </c>
      <c r="CU273" s="301">
        <f>+'1次効果'!CU497</f>
        <v>6.6054362260733991E-4</v>
      </c>
      <c r="CV273" s="301">
        <f>+'1次効果'!CV497</f>
        <v>2.7886334222959456E-4</v>
      </c>
      <c r="CW273" s="301">
        <f>+'1次効果'!CW497</f>
        <v>2.0894966441200409E-3</v>
      </c>
      <c r="CX273" s="301">
        <f>+'1次効果'!CX497</f>
        <v>1.2509826617596498E-4</v>
      </c>
      <c r="CY273" s="301">
        <f>+'1次効果'!CY497</f>
        <v>6.492544935450252E-4</v>
      </c>
      <c r="CZ273" s="301">
        <f>+'1次効果'!CZ497</f>
        <v>9.0037083748908844E-4</v>
      </c>
      <c r="DA273" s="301">
        <f>+'1次効果'!DA497</f>
        <v>1.0284987300903103E-3</v>
      </c>
      <c r="DB273" s="301">
        <f>+'1次効果'!DB497</f>
        <v>2.625654524875982E-4</v>
      </c>
      <c r="DC273" s="301">
        <f>+'1次効果'!DC497</f>
        <v>9.6337507917729803E-5</v>
      </c>
      <c r="DD273" s="301">
        <f>+'1次効果'!DD497</f>
        <v>1.2063439651207491E-3</v>
      </c>
      <c r="DE273" s="301">
        <f>+'1次効果'!DE497</f>
        <v>6.3420594838257364E-4</v>
      </c>
      <c r="DF273" s="302">
        <f>+'1次効果'!DF497</f>
        <v>1.3889608886227772E-3</v>
      </c>
    </row>
    <row r="274" spans="2:110" s="153" customFormat="1">
      <c r="B274" s="340" t="str">
        <f t="shared" ref="B274:C274" si="156">B157</f>
        <v>291</v>
      </c>
      <c r="C274" s="370" t="str">
        <f t="shared" si="156"/>
        <v>はん用機械</v>
      </c>
      <c r="D274" s="300">
        <f>+'1次効果'!D498</f>
        <v>1.5791322798562154E-4</v>
      </c>
      <c r="E274" s="301">
        <f>+'1次効果'!E498</f>
        <v>6.1090928436037184E-5</v>
      </c>
      <c r="F274" s="301">
        <f>+'1次効果'!F498</f>
        <v>3.510398267360507E-4</v>
      </c>
      <c r="G274" s="301">
        <f>+'1次効果'!G498</f>
        <v>8.0610849639750959E-5</v>
      </c>
      <c r="H274" s="301">
        <f>+'1次効果'!H498</f>
        <v>4.6049803806782764E-5</v>
      </c>
      <c r="I274" s="301">
        <f>+'1次効果'!I498</f>
        <v>0</v>
      </c>
      <c r="J274" s="301">
        <f>+'1次効果'!J498</f>
        <v>5.0791562779137244E-4</v>
      </c>
      <c r="K274" s="301">
        <f>+'1次効果'!K498</f>
        <v>3.7637957682269911E-5</v>
      </c>
      <c r="L274" s="301">
        <f>+'1次効果'!L498</f>
        <v>4.2786634298709917E-5</v>
      </c>
      <c r="M274" s="301">
        <f>+'1次効果'!M498</f>
        <v>4.2101214988427196E-5</v>
      </c>
      <c r="N274" s="301">
        <f>+'1次効果'!N498</f>
        <v>0</v>
      </c>
      <c r="O274" s="301">
        <f>+'1次効果'!O498</f>
        <v>5.7965771868795874E-5</v>
      </c>
      <c r="P274" s="301">
        <f>+'1次効果'!P498</f>
        <v>3.4019071701239605E-5</v>
      </c>
      <c r="Q274" s="301">
        <f>+'1次効果'!Q498</f>
        <v>8.5902985361140181E-5</v>
      </c>
      <c r="R274" s="301">
        <f>+'1次効果'!R498</f>
        <v>9.4636880788861368E-5</v>
      </c>
      <c r="S274" s="301">
        <f>+'1次効果'!S498</f>
        <v>6.2137290480584754E-5</v>
      </c>
      <c r="T274" s="301">
        <f>+'1次効果'!T498</f>
        <v>3.6395534224763066E-5</v>
      </c>
      <c r="U274" s="301">
        <f>+'1次効果'!U498</f>
        <v>4.3450421459632418E-5</v>
      </c>
      <c r="V274" s="301">
        <f>+'1次効果'!V498</f>
        <v>2.4441353511395096E-5</v>
      </c>
      <c r="W274" s="301">
        <f>+'1次効果'!W498</f>
        <v>8.9623024186452123E-5</v>
      </c>
      <c r="X274" s="301">
        <f>+'1次効果'!X498</f>
        <v>2.568584191395455E-5</v>
      </c>
      <c r="Y274" s="301">
        <f>+'1次効果'!Y498</f>
        <v>8.9125439110734859E-5</v>
      </c>
      <c r="Z274" s="301">
        <f>+'1次効果'!Z498</f>
        <v>3.9049158824609672E-5</v>
      </c>
      <c r="AA274" s="301">
        <f>+'1次効果'!AA498</f>
        <v>5.2007133474154864E-5</v>
      </c>
      <c r="AB274" s="301">
        <f>+'1次効果'!AB498</f>
        <v>4.272724292534044E-5</v>
      </c>
      <c r="AC274" s="301">
        <f>+'1次効果'!AC498</f>
        <v>3.7135001035674174E-5</v>
      </c>
      <c r="AD274" s="301">
        <f>+'1次効果'!AD498</f>
        <v>9.4437954941937877E-6</v>
      </c>
      <c r="AE274" s="301">
        <f>+'1次効果'!AE498</f>
        <v>6.316875945095727E-5</v>
      </c>
      <c r="AF274" s="301">
        <f>+'1次効果'!AF498</f>
        <v>7.4317149566911577E-5</v>
      </c>
      <c r="AG274" s="301">
        <f>+'1次効果'!AG498</f>
        <v>6.6238909423269396E-5</v>
      </c>
      <c r="AH274" s="301">
        <f>+'1次効果'!AH498</f>
        <v>4.5689892319571441E-6</v>
      </c>
      <c r="AI274" s="301">
        <f>+'1次効果'!AI498</f>
        <v>6.5650216872119977E-4</v>
      </c>
      <c r="AJ274" s="301">
        <f>+'1次効果'!AJ498</f>
        <v>1.339532708163773E-4</v>
      </c>
      <c r="AK274" s="301">
        <f>+'1次効果'!AK498</f>
        <v>4.6813931687511242E-4</v>
      </c>
      <c r="AL274" s="301">
        <f>+'1次効果'!AL498</f>
        <v>2.3879452920618264E-4</v>
      </c>
      <c r="AM274" s="301">
        <f>+'1次効果'!AM498</f>
        <v>-2.8596456354765685E-5</v>
      </c>
      <c r="AN274" s="301">
        <f>+'1次効果'!AN498</f>
        <v>2.6481204466749537E-5</v>
      </c>
      <c r="AO274" s="301">
        <f>+'1次効果'!AO498</f>
        <v>1.7309150548848736E-4</v>
      </c>
      <c r="AP274" s="301">
        <f>+'1次効果'!AP498</f>
        <v>1.6984667973393912E-5</v>
      </c>
      <c r="AQ274" s="301">
        <f>+'1次効果'!AQ498</f>
        <v>6.0486663673699381E-5</v>
      </c>
      <c r="AR274" s="301">
        <f>+'1次効果'!AR498</f>
        <v>4.3740441368332173E-5</v>
      </c>
      <c r="AS274" s="301">
        <f>+'1次効果'!AS498</f>
        <v>1.0575516979764318E-4</v>
      </c>
      <c r="AT274" s="301">
        <f>+'1次効果'!AT498</f>
        <v>1.4025646961107784E-4</v>
      </c>
      <c r="AU274" s="301">
        <f>+'1次効果'!AU498</f>
        <v>1.0140076318375137</v>
      </c>
      <c r="AV274" s="301">
        <f>+'1次効果'!AV498</f>
        <v>3.0403393007160033E-3</v>
      </c>
      <c r="AW274" s="301">
        <f>+'1次効果'!AW498</f>
        <v>2.2942272372896274E-3</v>
      </c>
      <c r="AX274" s="301">
        <f>+'1次効果'!AX498</f>
        <v>2.2059803274997519E-4</v>
      </c>
      <c r="AY274" s="301">
        <f>+'1次効果'!AY498</f>
        <v>3.2674694910710507E-4</v>
      </c>
      <c r="AZ274" s="301">
        <f>+'1次効果'!AZ498</f>
        <v>1.4134040144067402E-3</v>
      </c>
      <c r="BA274" s="301">
        <f>+'1次効果'!BA498</f>
        <v>2.362970325947459E-3</v>
      </c>
      <c r="BB274" s="301">
        <f>+'1次効果'!BB498</f>
        <v>2.6554217106294507E-4</v>
      </c>
      <c r="BC274" s="301">
        <f>+'1次効果'!BC498</f>
        <v>3.1786410975943229E-5</v>
      </c>
      <c r="BD274" s="301">
        <f>+'1次効果'!BD498</f>
        <v>2.7178247953950791E-4</v>
      </c>
      <c r="BE274" s="301">
        <f>+'1次効果'!BE498</f>
        <v>1.0568126769813754E-4</v>
      </c>
      <c r="BF274" s="301">
        <f>+'1次効果'!BF498</f>
        <v>2.2703375216906189E-4</v>
      </c>
      <c r="BG274" s="301">
        <f>+'1次効果'!BG498</f>
        <v>2.6293829511265328E-4</v>
      </c>
      <c r="BH274" s="301">
        <f>+'1次効果'!BH498</f>
        <v>9.5421600146160734E-4</v>
      </c>
      <c r="BI274" s="301">
        <f>+'1次効果'!BI498</f>
        <v>3.5363418426219845E-3</v>
      </c>
      <c r="BJ274" s="301">
        <f>+'1次効果'!BJ498</f>
        <v>7.9180809766355505E-4</v>
      </c>
      <c r="BK274" s="301">
        <f>+'1次効果'!BK498</f>
        <v>6.8849451173339009E-5</v>
      </c>
      <c r="BL274" s="301">
        <f>+'1次効果'!BL498</f>
        <v>1.8742809053489806E-5</v>
      </c>
      <c r="BM274" s="301">
        <f>+'1次効果'!BM498</f>
        <v>9.1157171532011588E-4</v>
      </c>
      <c r="BN274" s="301">
        <f>+'1次効果'!BN498</f>
        <v>1.2913230145518559E-4</v>
      </c>
      <c r="BO274" s="301">
        <f>+'1次効果'!BO498</f>
        <v>4.4182478358275608E-4</v>
      </c>
      <c r="BP274" s="301">
        <f>+'1次効果'!BP498</f>
        <v>6.4556817952827192E-4</v>
      </c>
      <c r="BQ274" s="301">
        <f>+'1次効果'!BQ498</f>
        <v>1.4188098415810981E-4</v>
      </c>
      <c r="BR274" s="301">
        <f>+'1次効果'!BR498</f>
        <v>4.50798859181444E-5</v>
      </c>
      <c r="BS274" s="301">
        <f>+'1次効果'!BS498</f>
        <v>8.3843919996493552E-4</v>
      </c>
      <c r="BT274" s="301">
        <f>+'1次効果'!BT498</f>
        <v>1.0507708322659545E-4</v>
      </c>
      <c r="BU274" s="301">
        <f>+'1次効果'!BU498</f>
        <v>3.4234144951089242E-5</v>
      </c>
      <c r="BV274" s="301">
        <f>+'1次効果'!BV498</f>
        <v>3.0902738670739935E-5</v>
      </c>
      <c r="BW274" s="301">
        <f>+'1次効果'!BW498</f>
        <v>8.4243703503651953E-6</v>
      </c>
      <c r="BX274" s="301">
        <f>+'1次効果'!BX498</f>
        <v>4.4621439832598096E-6</v>
      </c>
      <c r="BY274" s="301">
        <f>+'1次効果'!BY498</f>
        <v>1.0462101616113899E-5</v>
      </c>
      <c r="BZ274" s="301">
        <f>+'1次効果'!BZ498</f>
        <v>6.7283964507034108E-5</v>
      </c>
      <c r="CA274" s="301">
        <f>+'1次効果'!CA498</f>
        <v>1.1201434106155617E-4</v>
      </c>
      <c r="CB274" s="301">
        <f>+'1次効果'!CB498</f>
        <v>2.1840563602450606E-5</v>
      </c>
      <c r="CC274" s="301">
        <f>+'1次効果'!CC498</f>
        <v>4.7519816655663196E-5</v>
      </c>
      <c r="CD274" s="301">
        <f>+'1次効果'!CD498</f>
        <v>5.0564052605076463E-5</v>
      </c>
      <c r="CE274" s="301">
        <f>+'1次効果'!CE498</f>
        <v>5.8076247407512437E-5</v>
      </c>
      <c r="CF274" s="301">
        <f>+'1次効果'!CF498</f>
        <v>2.2120164102821462E-5</v>
      </c>
      <c r="CG274" s="301">
        <f>+'1次効果'!CG498</f>
        <v>4.2231293427791291E-5</v>
      </c>
      <c r="CH274" s="301">
        <f>+'1次効果'!CH498</f>
        <v>5.0870285297364881E-5</v>
      </c>
      <c r="CI274" s="301">
        <f>+'1次効果'!CI498</f>
        <v>5.8449437629644982E-5</v>
      </c>
      <c r="CJ274" s="301">
        <f>+'1次効果'!CJ498</f>
        <v>6.7828979864609159E-5</v>
      </c>
      <c r="CK274" s="301">
        <f>+'1次効果'!CK498</f>
        <v>3.3250332769647458E-5</v>
      </c>
      <c r="CL274" s="301">
        <f>+'1次効果'!CL498</f>
        <v>4.1989519809689298E-5</v>
      </c>
      <c r="CM274" s="301">
        <f>+'1次効果'!CM498</f>
        <v>6.9189302087708544E-5</v>
      </c>
      <c r="CN274" s="301">
        <f>+'1次効果'!CN498</f>
        <v>4.3358464089974384E-5</v>
      </c>
      <c r="CO274" s="301">
        <f>+'1次効果'!CO498</f>
        <v>9.091882582683736E-5</v>
      </c>
      <c r="CP274" s="301">
        <f>+'1次効果'!CP498</f>
        <v>2.8002018991006529E-5</v>
      </c>
      <c r="CQ274" s="301">
        <f>+'1次効果'!CQ498</f>
        <v>6.8540684709910004E-5</v>
      </c>
      <c r="CR274" s="301">
        <f>+'1次効果'!CR498</f>
        <v>3.6209565300985457E-5</v>
      </c>
      <c r="CS274" s="301">
        <f>+'1次効果'!CS498</f>
        <v>2.9341398226797352E-5</v>
      </c>
      <c r="CT274" s="301">
        <f>+'1次効果'!CT498</f>
        <v>2.7440727042477086E-5</v>
      </c>
      <c r="CU274" s="301">
        <f>+'1次効果'!CU498</f>
        <v>6.0176436369733047E-4</v>
      </c>
      <c r="CV274" s="301">
        <f>+'1次効果'!CV498</f>
        <v>3.2622358804692541E-5</v>
      </c>
      <c r="CW274" s="301">
        <f>+'1次効果'!CW498</f>
        <v>5.6212077546024027E-3</v>
      </c>
      <c r="CX274" s="301">
        <f>+'1次効果'!CX498</f>
        <v>3.6518238230577238E-5</v>
      </c>
      <c r="CY274" s="301">
        <f>+'1次効果'!CY498</f>
        <v>9.4245448387109224E-5</v>
      </c>
      <c r="CZ274" s="301">
        <f>+'1次効果'!CZ498</f>
        <v>3.2131680929511454E-5</v>
      </c>
      <c r="DA274" s="301">
        <f>+'1次効果'!DA498</f>
        <v>4.7416259738010981E-5</v>
      </c>
      <c r="DB274" s="301">
        <f>+'1次効果'!DB498</f>
        <v>5.3912058263612923E-5</v>
      </c>
      <c r="DC274" s="301">
        <f>+'1次効果'!DC498</f>
        <v>2.5096104487214486E-5</v>
      </c>
      <c r="DD274" s="301">
        <f>+'1次効果'!DD498</f>
        <v>5.4696093811968528E-5</v>
      </c>
      <c r="DE274" s="301">
        <f>+'1次効果'!DE498</f>
        <v>2.1161083381909765E-5</v>
      </c>
      <c r="DF274" s="302">
        <f>+'1次効果'!DF498</f>
        <v>3.3186345483726741E-5</v>
      </c>
    </row>
    <row r="275" spans="2:110" s="153" customFormat="1">
      <c r="B275" s="340" t="str">
        <f t="shared" ref="B275:C275" si="157">B158</f>
        <v>301</v>
      </c>
      <c r="C275" s="370" t="str">
        <f t="shared" si="157"/>
        <v>生産用機械</v>
      </c>
      <c r="D275" s="300">
        <f>+'1次効果'!D499</f>
        <v>3.8162598051428589E-4</v>
      </c>
      <c r="E275" s="301">
        <f>+'1次効果'!E499</f>
        <v>1.4409428169011112E-4</v>
      </c>
      <c r="F275" s="301">
        <f>+'1次効果'!F499</f>
        <v>8.4816863644010098E-4</v>
      </c>
      <c r="G275" s="301">
        <f>+'1次効果'!G499</f>
        <v>2.1689988969569315E-4</v>
      </c>
      <c r="H275" s="301">
        <f>+'1次効果'!H499</f>
        <v>8.7080844738036424E-5</v>
      </c>
      <c r="I275" s="301">
        <f>+'1次効果'!I499</f>
        <v>0</v>
      </c>
      <c r="J275" s="301">
        <f>+'1次効果'!J499</f>
        <v>6.48175358937801E-4</v>
      </c>
      <c r="K275" s="301">
        <f>+'1次効果'!K499</f>
        <v>8.7639947749968409E-5</v>
      </c>
      <c r="L275" s="301">
        <f>+'1次効果'!L499</f>
        <v>9.9728929033773974E-5</v>
      </c>
      <c r="M275" s="301">
        <f>+'1次効果'!M499</f>
        <v>1.0073825902596998E-4</v>
      </c>
      <c r="N275" s="301">
        <f>+'1次効果'!N499</f>
        <v>0</v>
      </c>
      <c r="O275" s="301">
        <f>+'1次効果'!O499</f>
        <v>1.370500193928441E-4</v>
      </c>
      <c r="P275" s="301">
        <f>+'1次効果'!P499</f>
        <v>7.827484207487694E-5</v>
      </c>
      <c r="Q275" s="301">
        <f>+'1次効果'!Q499</f>
        <v>2.4740168733602578E-4</v>
      </c>
      <c r="R275" s="301">
        <f>+'1次効果'!R499</f>
        <v>1.3452300763178331E-4</v>
      </c>
      <c r="S275" s="301">
        <f>+'1次効果'!S499</f>
        <v>1.4069158605484162E-4</v>
      </c>
      <c r="T275" s="301">
        <f>+'1次効果'!T499</f>
        <v>8.2654304277561113E-5</v>
      </c>
      <c r="U275" s="301">
        <f>+'1次効果'!U499</f>
        <v>1.039368591886335E-4</v>
      </c>
      <c r="V275" s="301">
        <f>+'1次効果'!V499</f>
        <v>5.5337503617172747E-5</v>
      </c>
      <c r="W275" s="301">
        <f>+'1次効果'!W499</f>
        <v>2.0516854207785392E-4</v>
      </c>
      <c r="X275" s="301">
        <f>+'1次効果'!X499</f>
        <v>6.0160070115077223E-5</v>
      </c>
      <c r="Y275" s="301">
        <f>+'1次効果'!Y499</f>
        <v>2.0844350375636488E-4</v>
      </c>
      <c r="Z275" s="301">
        <f>+'1次効果'!Z499</f>
        <v>8.9312596684783561E-5</v>
      </c>
      <c r="AA275" s="301">
        <f>+'1次効果'!AA499</f>
        <v>1.1241823088301156E-4</v>
      </c>
      <c r="AB275" s="301">
        <f>+'1次効果'!AB499</f>
        <v>9.6210370948870486E-5</v>
      </c>
      <c r="AC275" s="301">
        <f>+'1次効果'!AC499</f>
        <v>7.6703403371725088E-5</v>
      </c>
      <c r="AD275" s="301">
        <f>+'1次効果'!AD499</f>
        <v>2.3413303113888242E-5</v>
      </c>
      <c r="AE275" s="301">
        <f>+'1次効果'!AE499</f>
        <v>1.4453545709705294E-4</v>
      </c>
      <c r="AF275" s="301">
        <f>+'1次効果'!AF499</f>
        <v>5.0631390433664343E-4</v>
      </c>
      <c r="AG275" s="301">
        <f>+'1次効果'!AG499</f>
        <v>1.5922798152593246E-4</v>
      </c>
      <c r="AH275" s="301">
        <f>+'1次効果'!AH499</f>
        <v>1.6145448073934407E-5</v>
      </c>
      <c r="AI275" s="301">
        <f>+'1次効果'!AI499</f>
        <v>2.2992999464399523E-4</v>
      </c>
      <c r="AJ275" s="301">
        <f>+'1次効果'!AJ499</f>
        <v>3.5240692416086425E-4</v>
      </c>
      <c r="AK275" s="301">
        <f>+'1次効果'!AK499</f>
        <v>7.9417362153921236E-4</v>
      </c>
      <c r="AL275" s="301">
        <f>+'1次効果'!AL499</f>
        <v>6.1488461540777834E-4</v>
      </c>
      <c r="AM275" s="301">
        <f>+'1次効果'!AM499</f>
        <v>-6.8478309936343616E-5</v>
      </c>
      <c r="AN275" s="301">
        <f>+'1次効果'!AN499</f>
        <v>5.9080790433766166E-5</v>
      </c>
      <c r="AO275" s="301">
        <f>+'1次効果'!AO499</f>
        <v>2.8784864860795922E-4</v>
      </c>
      <c r="AP275" s="301">
        <f>+'1次効果'!AP499</f>
        <v>9.0894497403955468E-5</v>
      </c>
      <c r="AQ275" s="301">
        <f>+'1次効果'!AQ499</f>
        <v>1.3957472909029891E-4</v>
      </c>
      <c r="AR275" s="301">
        <f>+'1次効果'!AR499</f>
        <v>1.2628865995129398E-4</v>
      </c>
      <c r="AS275" s="301">
        <f>+'1次効果'!AS499</f>
        <v>1.4638806828436336E-4</v>
      </c>
      <c r="AT275" s="301">
        <f>+'1次効果'!AT499</f>
        <v>2.697294837541888E-4</v>
      </c>
      <c r="AU275" s="301">
        <f>+'1次効果'!AU499</f>
        <v>1.0544317179172077E-3</v>
      </c>
      <c r="AV275" s="301">
        <f>+'1次効果'!AV499</f>
        <v>1.0214833629741296</v>
      </c>
      <c r="AW275" s="301">
        <f>+'1次効果'!AW499</f>
        <v>4.6306808605335646E-4</v>
      </c>
      <c r="AX275" s="301">
        <f>+'1次効果'!AX499</f>
        <v>7.2685210866981517E-4</v>
      </c>
      <c r="AY275" s="301">
        <f>+'1次効果'!AY499</f>
        <v>5.0063145421358078E-4</v>
      </c>
      <c r="AZ275" s="301">
        <f>+'1次効果'!AZ499</f>
        <v>2.3239092259337633E-4</v>
      </c>
      <c r="BA275" s="301">
        <f>+'1次効果'!BA499</f>
        <v>2.4660908556789344E-4</v>
      </c>
      <c r="BB275" s="301">
        <f>+'1次効果'!BB499</f>
        <v>6.1715613123413738E-4</v>
      </c>
      <c r="BC275" s="301">
        <f>+'1次効果'!BC499</f>
        <v>1.1254906119253695E-4</v>
      </c>
      <c r="BD275" s="301">
        <f>+'1次効果'!BD499</f>
        <v>1.2009937328588869E-4</v>
      </c>
      <c r="BE275" s="301">
        <f>+'1次効果'!BE499</f>
        <v>1.6041038401907811E-4</v>
      </c>
      <c r="BF275" s="301">
        <f>+'1次効果'!BF499</f>
        <v>1.1235395829816048E-4</v>
      </c>
      <c r="BG275" s="301">
        <f>+'1次効果'!BG499</f>
        <v>1.5691486740616173E-4</v>
      </c>
      <c r="BH275" s="301">
        <f>+'1次効果'!BH499</f>
        <v>2.1642105166784132E-4</v>
      </c>
      <c r="BI275" s="301">
        <f>+'1次効果'!BI499</f>
        <v>7.5382385397186385E-4</v>
      </c>
      <c r="BJ275" s="301">
        <f>+'1次効果'!BJ499</f>
        <v>2.5276482330414236E-4</v>
      </c>
      <c r="BK275" s="301">
        <f>+'1次効果'!BK499</f>
        <v>1.3921555630505466E-4</v>
      </c>
      <c r="BL275" s="301">
        <f>+'1次効果'!BL499</f>
        <v>4.2276483805798924E-5</v>
      </c>
      <c r="BM275" s="301">
        <f>+'1次効果'!BM499</f>
        <v>1.0337179875662159E-4</v>
      </c>
      <c r="BN275" s="301">
        <f>+'1次効果'!BN499</f>
        <v>1.7138633069691981E-4</v>
      </c>
      <c r="BO275" s="301">
        <f>+'1次効果'!BO499</f>
        <v>1.6748769126175884E-4</v>
      </c>
      <c r="BP275" s="301">
        <f>+'1次効果'!BP499</f>
        <v>1.450378676241497E-4</v>
      </c>
      <c r="BQ275" s="301">
        <f>+'1次効果'!BQ499</f>
        <v>3.3971443592577109E-4</v>
      </c>
      <c r="BR275" s="301">
        <f>+'1次効果'!BR499</f>
        <v>9.6973604952713894E-5</v>
      </c>
      <c r="BS275" s="301">
        <f>+'1次効果'!BS499</f>
        <v>2.9718754672116815E-4</v>
      </c>
      <c r="BT275" s="301">
        <f>+'1次効果'!BT499</f>
        <v>2.3845061232329796E-4</v>
      </c>
      <c r="BU275" s="301">
        <f>+'1次効果'!BU499</f>
        <v>7.3684201141383844E-5</v>
      </c>
      <c r="BV275" s="301">
        <f>+'1次効果'!BV499</f>
        <v>6.94118336876567E-5</v>
      </c>
      <c r="BW275" s="301">
        <f>+'1次効果'!BW499</f>
        <v>1.8121950892413571E-5</v>
      </c>
      <c r="BX275" s="301">
        <f>+'1次効果'!BX499</f>
        <v>9.5473933267932463E-6</v>
      </c>
      <c r="BY275" s="301">
        <f>+'1次効果'!BY499</f>
        <v>1.9468834135707162E-5</v>
      </c>
      <c r="BZ275" s="301">
        <f>+'1次効果'!BZ499</f>
        <v>8.3401674528591426E-5</v>
      </c>
      <c r="CA275" s="301">
        <f>+'1次効果'!CA499</f>
        <v>2.7113799335825233E-4</v>
      </c>
      <c r="CB275" s="301">
        <f>+'1次効果'!CB499</f>
        <v>5.2211329605329804E-5</v>
      </c>
      <c r="CC275" s="301">
        <f>+'1次効果'!CC499</f>
        <v>9.0317795456002766E-5</v>
      </c>
      <c r="CD275" s="301">
        <f>+'1次効果'!CD499</f>
        <v>1.1235904427197061E-4</v>
      </c>
      <c r="CE275" s="301">
        <f>+'1次効果'!CE499</f>
        <v>1.3178426753566427E-4</v>
      </c>
      <c r="CF275" s="301">
        <f>+'1次効果'!CF499</f>
        <v>6.5246018207868459E-5</v>
      </c>
      <c r="CG275" s="301">
        <f>+'1次効果'!CG499</f>
        <v>9.4323273922016835E-5</v>
      </c>
      <c r="CH275" s="301">
        <f>+'1次効果'!CH499</f>
        <v>1.1030845731658446E-4</v>
      </c>
      <c r="CI275" s="301">
        <f>+'1次効果'!CI499</f>
        <v>1.2622125471440976E-4</v>
      </c>
      <c r="CJ275" s="301">
        <f>+'1次効果'!CJ499</f>
        <v>1.6193649174597874E-4</v>
      </c>
      <c r="CK275" s="301">
        <f>+'1次効果'!CK499</f>
        <v>7.4443544689821084E-5</v>
      </c>
      <c r="CL275" s="301">
        <f>+'1次効果'!CL499</f>
        <v>9.0905363389265671E-5</v>
      </c>
      <c r="CM275" s="301">
        <f>+'1次効果'!CM499</f>
        <v>1.2003131190828107E-4</v>
      </c>
      <c r="CN275" s="301">
        <f>+'1次効果'!CN499</f>
        <v>8.7941217277388617E-5</v>
      </c>
      <c r="CO275" s="301">
        <f>+'1次効果'!CO499</f>
        <v>1.9268195450169279E-4</v>
      </c>
      <c r="CP275" s="301">
        <f>+'1次効果'!CP499</f>
        <v>5.350832371973036E-5</v>
      </c>
      <c r="CQ275" s="301">
        <f>+'1次効果'!CQ499</f>
        <v>1.5376032450307786E-4</v>
      </c>
      <c r="CR275" s="301">
        <f>+'1次効果'!CR499</f>
        <v>7.8174491227659868E-5</v>
      </c>
      <c r="CS275" s="301">
        <f>+'1次効果'!CS499</f>
        <v>5.612522578765477E-5</v>
      </c>
      <c r="CT275" s="301">
        <f>+'1次効果'!CT499</f>
        <v>6.295605027297766E-5</v>
      </c>
      <c r="CU275" s="301">
        <f>+'1次効果'!CU499</f>
        <v>1.4774405411923841E-3</v>
      </c>
      <c r="CV275" s="301">
        <f>+'1次効果'!CV499</f>
        <v>7.0831458257689377E-5</v>
      </c>
      <c r="CW275" s="301">
        <f>+'1次効果'!CW499</f>
        <v>1.3670487935312194E-2</v>
      </c>
      <c r="CX275" s="301">
        <f>+'1次効果'!CX499</f>
        <v>5.8489321905680661E-5</v>
      </c>
      <c r="CY275" s="301">
        <f>+'1次効果'!CY499</f>
        <v>2.0176251679773468E-4</v>
      </c>
      <c r="CZ275" s="301">
        <f>+'1次効果'!CZ499</f>
        <v>6.0982140947239333E-5</v>
      </c>
      <c r="DA275" s="301">
        <f>+'1次効果'!DA499</f>
        <v>9.3532248616054052E-5</v>
      </c>
      <c r="DB275" s="301">
        <f>+'1次効果'!DB499</f>
        <v>1.2030791881702011E-4</v>
      </c>
      <c r="DC275" s="301">
        <f>+'1次効果'!DC499</f>
        <v>5.4025197312258422E-5</v>
      </c>
      <c r="DD275" s="301">
        <f>+'1次効果'!DD499</f>
        <v>9.2645557644586816E-5</v>
      </c>
      <c r="DE275" s="301">
        <f>+'1次効果'!DE499</f>
        <v>3.9553862596247271E-5</v>
      </c>
      <c r="DF275" s="302">
        <f>+'1次効果'!DF499</f>
        <v>6.7867178337720384E-5</v>
      </c>
    </row>
    <row r="276" spans="2:110" s="153" customFormat="1">
      <c r="B276" s="340" t="str">
        <f t="shared" ref="B276:C276" si="158">B159</f>
        <v>311</v>
      </c>
      <c r="C276" s="370" t="str">
        <f t="shared" si="158"/>
        <v>業務用機械</v>
      </c>
      <c r="D276" s="300">
        <f>+'1次効果'!D500</f>
        <v>6.4649843322449996E-5</v>
      </c>
      <c r="E276" s="301">
        <f>+'1次効果'!E500</f>
        <v>2.9684933378635899E-5</v>
      </c>
      <c r="F276" s="301">
        <f>+'1次効果'!F500</f>
        <v>1.5653242183083111E-4</v>
      </c>
      <c r="G276" s="301">
        <f>+'1次効果'!G500</f>
        <v>4.7409000687354341E-5</v>
      </c>
      <c r="H276" s="301">
        <f>+'1次効果'!H500</f>
        <v>2.1213356807288713E-5</v>
      </c>
      <c r="I276" s="301">
        <f>+'1次効果'!I500</f>
        <v>0</v>
      </c>
      <c r="J276" s="301">
        <f>+'1次効果'!J500</f>
        <v>1.026996401212448E-4</v>
      </c>
      <c r="K276" s="301">
        <f>+'1次効果'!K500</f>
        <v>1.7644047803241165E-5</v>
      </c>
      <c r="L276" s="301">
        <f>+'1次効果'!L500</f>
        <v>1.8141809622269459E-5</v>
      </c>
      <c r="M276" s="301">
        <f>+'1次効果'!M500</f>
        <v>1.7923995011859687E-5</v>
      </c>
      <c r="N276" s="301">
        <f>+'1次効果'!N500</f>
        <v>0</v>
      </c>
      <c r="O276" s="301">
        <f>+'1次効果'!O500</f>
        <v>2.6237401417848044E-5</v>
      </c>
      <c r="P276" s="301">
        <f>+'1次効果'!P500</f>
        <v>1.8827670687503315E-5</v>
      </c>
      <c r="Q276" s="301">
        <f>+'1次効果'!Q500</f>
        <v>3.9927840353977322E-5</v>
      </c>
      <c r="R276" s="301">
        <f>+'1次効果'!R500</f>
        <v>1.8583731059177707E-5</v>
      </c>
      <c r="S276" s="301">
        <f>+'1次効果'!S500</f>
        <v>2.6098803137774242E-5</v>
      </c>
      <c r="T276" s="301">
        <f>+'1次効果'!T500</f>
        <v>1.6949733875642053E-5</v>
      </c>
      <c r="U276" s="301">
        <f>+'1次効果'!U500</f>
        <v>2.2622611679278373E-5</v>
      </c>
      <c r="V276" s="301">
        <f>+'1次効果'!V500</f>
        <v>9.2956683807550831E-6</v>
      </c>
      <c r="W276" s="301">
        <f>+'1次効果'!W500</f>
        <v>3.6444636940762705E-5</v>
      </c>
      <c r="X276" s="301">
        <f>+'1次効果'!X500</f>
        <v>1.0273884088287208E-5</v>
      </c>
      <c r="Y276" s="301">
        <f>+'1次効果'!Y500</f>
        <v>3.4939250749632882E-5</v>
      </c>
      <c r="Z276" s="301">
        <f>+'1次効果'!Z500</f>
        <v>1.6019135912050996E-5</v>
      </c>
      <c r="AA276" s="301">
        <f>+'1次効果'!AA500</f>
        <v>2.1251888175572853E-5</v>
      </c>
      <c r="AB276" s="301">
        <f>+'1次効果'!AB500</f>
        <v>1.8378624223749231E-5</v>
      </c>
      <c r="AC276" s="301">
        <f>+'1次効果'!AC500</f>
        <v>1.4818464201262408E-5</v>
      </c>
      <c r="AD276" s="301">
        <f>+'1次効果'!AD500</f>
        <v>3.840717719996956E-6</v>
      </c>
      <c r="AE276" s="301">
        <f>+'1次効果'!AE500</f>
        <v>2.6011826885405645E-5</v>
      </c>
      <c r="AF276" s="301">
        <f>+'1次効果'!AF500</f>
        <v>1.6525775010247739E-5</v>
      </c>
      <c r="AG276" s="301">
        <f>+'1次効果'!AG500</f>
        <v>2.7056998608724032E-5</v>
      </c>
      <c r="AH276" s="301">
        <f>+'1次効果'!AH500</f>
        <v>2.5695211078189798E-6</v>
      </c>
      <c r="AI276" s="301">
        <f>+'1次効果'!AI500</f>
        <v>2.7538161337720384E-5</v>
      </c>
      <c r="AJ276" s="301">
        <f>+'1次効果'!AJ500</f>
        <v>4.1407537434691821E-5</v>
      </c>
      <c r="AK276" s="301">
        <f>+'1次効果'!AK500</f>
        <v>3.2898094461682944E-5</v>
      </c>
      <c r="AL276" s="301">
        <f>+'1次効果'!AL500</f>
        <v>5.6175030420221521E-5</v>
      </c>
      <c r="AM276" s="301">
        <f>+'1次効果'!AM500</f>
        <v>-1.1066474721547193E-5</v>
      </c>
      <c r="AN276" s="301">
        <f>+'1次効果'!AN500</f>
        <v>1.0327703369468923E-5</v>
      </c>
      <c r="AO276" s="301">
        <f>+'1次効果'!AO500</f>
        <v>1.0124205262130943E-5</v>
      </c>
      <c r="AP276" s="301">
        <f>+'1次効果'!AP500</f>
        <v>9.3235689022308563E-6</v>
      </c>
      <c r="AQ276" s="301">
        <f>+'1次効果'!AQ500</f>
        <v>2.0959657718196482E-5</v>
      </c>
      <c r="AR276" s="301">
        <f>+'1次効果'!AR500</f>
        <v>1.9614049977131268E-5</v>
      </c>
      <c r="AS276" s="301">
        <f>+'1次効果'!AS500</f>
        <v>2.3592912354300677E-5</v>
      </c>
      <c r="AT276" s="301">
        <f>+'1次効果'!AT500</f>
        <v>2.3613594881337108E-5</v>
      </c>
      <c r="AU276" s="301">
        <f>+'1次効果'!AU500</f>
        <v>1.3466101368213461E-4</v>
      </c>
      <c r="AV276" s="301">
        <f>+'1次効果'!AV500</f>
        <v>4.0290906691765454E-4</v>
      </c>
      <c r="AW276" s="301">
        <f>+'1次効果'!AW500</f>
        <v>1.0120110144091075</v>
      </c>
      <c r="AX276" s="301">
        <f>+'1次効果'!AX500</f>
        <v>3.8999071652083162E-5</v>
      </c>
      <c r="AY276" s="301">
        <f>+'1次効果'!AY500</f>
        <v>2.6427851829700147E-5</v>
      </c>
      <c r="AZ276" s="301">
        <f>+'1次効果'!AZ500</f>
        <v>5.6500449782499404E-5</v>
      </c>
      <c r="BA276" s="301">
        <f>+'1次効果'!BA500</f>
        <v>1.2600877783800415E-5</v>
      </c>
      <c r="BB276" s="301">
        <f>+'1次効果'!BB500</f>
        <v>7.2781974322085814E-5</v>
      </c>
      <c r="BC276" s="301">
        <f>+'1次効果'!BC500</f>
        <v>1.4285424465362167E-5</v>
      </c>
      <c r="BD276" s="301">
        <f>+'1次効果'!BD500</f>
        <v>1.260471619069215E-5</v>
      </c>
      <c r="BE276" s="301">
        <f>+'1次効果'!BE500</f>
        <v>1.0573738799068618E-4</v>
      </c>
      <c r="BF276" s="301">
        <f>+'1次効果'!BF500</f>
        <v>2.3327370737910886E-5</v>
      </c>
      <c r="BG276" s="301">
        <f>+'1次効果'!BG500</f>
        <v>3.4836440479791019E-5</v>
      </c>
      <c r="BH276" s="301">
        <f>+'1次効果'!BH500</f>
        <v>3.4936409579228171E-5</v>
      </c>
      <c r="BI276" s="301">
        <f>+'1次効果'!BI500</f>
        <v>1.9354280445156913E-4</v>
      </c>
      <c r="BJ276" s="301">
        <f>+'1次効果'!BJ500</f>
        <v>6.605252759918397E-5</v>
      </c>
      <c r="BK276" s="301">
        <f>+'1次効果'!BK500</f>
        <v>4.6820641798095262E-5</v>
      </c>
      <c r="BL276" s="301">
        <f>+'1次効果'!BL500</f>
        <v>7.2657329943238222E-6</v>
      </c>
      <c r="BM276" s="301">
        <f>+'1次効果'!BM500</f>
        <v>5.0707864680413419E-5</v>
      </c>
      <c r="BN276" s="301">
        <f>+'1次効果'!BN500</f>
        <v>2.760264562549015E-5</v>
      </c>
      <c r="BO276" s="301">
        <f>+'1次効果'!BO500</f>
        <v>3.7447601065272189E-5</v>
      </c>
      <c r="BP276" s="301">
        <f>+'1次効果'!BP500</f>
        <v>3.0375860997213707E-5</v>
      </c>
      <c r="BQ276" s="301">
        <f>+'1次効果'!BQ500</f>
        <v>5.5739650019060553E-5</v>
      </c>
      <c r="BR276" s="301">
        <f>+'1次効果'!BR500</f>
        <v>1.7108789931338995E-5</v>
      </c>
      <c r="BS276" s="301">
        <f>+'1次効果'!BS500</f>
        <v>5.0762983607527431E-5</v>
      </c>
      <c r="BT276" s="301">
        <f>+'1次効果'!BT500</f>
        <v>4.930604923975836E-5</v>
      </c>
      <c r="BU276" s="301">
        <f>+'1次効果'!BU500</f>
        <v>5.9678660353927905E-5</v>
      </c>
      <c r="BV276" s="301">
        <f>+'1次効果'!BV500</f>
        <v>2.4068006610944381E-5</v>
      </c>
      <c r="BW276" s="301">
        <f>+'1次効果'!BW500</f>
        <v>5.571860525708409E-6</v>
      </c>
      <c r="BX276" s="301">
        <f>+'1次効果'!BX500</f>
        <v>2.4529473559615745E-6</v>
      </c>
      <c r="BY276" s="301">
        <f>+'1次効果'!BY500</f>
        <v>5.0259436695838669E-6</v>
      </c>
      <c r="BZ276" s="301">
        <f>+'1次効果'!BZ500</f>
        <v>2.2079981935784602E-5</v>
      </c>
      <c r="CA276" s="301">
        <f>+'1次効果'!CA500</f>
        <v>4.8251688175622495E-5</v>
      </c>
      <c r="CB276" s="301">
        <f>+'1次効果'!CB500</f>
        <v>1.5182809396136533E-5</v>
      </c>
      <c r="CC276" s="301">
        <f>+'1次効果'!CC500</f>
        <v>2.0696249931961587E-5</v>
      </c>
      <c r="CD276" s="301">
        <f>+'1次効果'!CD500</f>
        <v>6.1543357596175155E-5</v>
      </c>
      <c r="CE276" s="301">
        <f>+'1次効果'!CE500</f>
        <v>3.9558207098179788E-5</v>
      </c>
      <c r="CF276" s="301">
        <f>+'1次効果'!CF500</f>
        <v>1.9498217689443537E-5</v>
      </c>
      <c r="CG276" s="301">
        <f>+'1次効果'!CG500</f>
        <v>3.1498502919500182E-5</v>
      </c>
      <c r="CH276" s="301">
        <f>+'1次効果'!CH500</f>
        <v>2.9615696876655178E-5</v>
      </c>
      <c r="CI276" s="301">
        <f>+'1次効果'!CI500</f>
        <v>3.6225972211347865E-5</v>
      </c>
      <c r="CJ276" s="301">
        <f>+'1次効果'!CJ500</f>
        <v>2.936485358726313E-5</v>
      </c>
      <c r="CK276" s="301">
        <f>+'1次効果'!CK500</f>
        <v>2.0612543807271293E-5</v>
      </c>
      <c r="CL276" s="301">
        <f>+'1次効果'!CL500</f>
        <v>7.1941170962874331E-5</v>
      </c>
      <c r="CM276" s="301">
        <f>+'1次効果'!CM500</f>
        <v>1.8416717195001542E-4</v>
      </c>
      <c r="CN276" s="301">
        <f>+'1次効果'!CN500</f>
        <v>2.1493887455355265E-5</v>
      </c>
      <c r="CO276" s="301">
        <f>+'1次効果'!CO500</f>
        <v>5.2542076885275008E-5</v>
      </c>
      <c r="CP276" s="301">
        <f>+'1次効果'!CP500</f>
        <v>1.1881207759028825E-3</v>
      </c>
      <c r="CQ276" s="301">
        <f>+'1次効果'!CQ500</f>
        <v>6.9171987869600879E-4</v>
      </c>
      <c r="CR276" s="301">
        <f>+'1次効果'!CR500</f>
        <v>2.1913477668553664E-4</v>
      </c>
      <c r="CS276" s="301">
        <f>+'1次効果'!CS500</f>
        <v>1.9107597085523184E-4</v>
      </c>
      <c r="CT276" s="301">
        <f>+'1次効果'!CT500</f>
        <v>1.9218943785925298E-5</v>
      </c>
      <c r="CU276" s="301">
        <f>+'1次効果'!CU500</f>
        <v>4.5977126534704022E-4</v>
      </c>
      <c r="CV276" s="301">
        <f>+'1次効果'!CV500</f>
        <v>2.5610277361887364E-5</v>
      </c>
      <c r="CW276" s="301">
        <f>+'1次効果'!CW500</f>
        <v>2.1730284015496664E-3</v>
      </c>
      <c r="CX276" s="301">
        <f>+'1次効果'!CX500</f>
        <v>2.8975281998151382E-5</v>
      </c>
      <c r="CY276" s="301">
        <f>+'1次効果'!CY500</f>
        <v>4.5901303837094149E-5</v>
      </c>
      <c r="CZ276" s="301">
        <f>+'1次効果'!CZ500</f>
        <v>1.4254236237291523E-5</v>
      </c>
      <c r="DA276" s="301">
        <f>+'1次効果'!DA500</f>
        <v>2.5197660412937925E-5</v>
      </c>
      <c r="DB276" s="301">
        <f>+'1次効果'!DB500</f>
        <v>2.8423052077778055E-4</v>
      </c>
      <c r="DC276" s="301">
        <f>+'1次効果'!DC500</f>
        <v>7.1189880176317569E-4</v>
      </c>
      <c r="DD276" s="301">
        <f>+'1次効果'!DD500</f>
        <v>4.5228191799935134E-5</v>
      </c>
      <c r="DE276" s="301">
        <f>+'1次効果'!DE500</f>
        <v>1.6371993017923758E-3</v>
      </c>
      <c r="DF276" s="302">
        <f>+'1次効果'!DF500</f>
        <v>3.5925276735610473E-5</v>
      </c>
    </row>
    <row r="277" spans="2:110" s="153" customFormat="1">
      <c r="B277" s="340" t="str">
        <f t="shared" ref="B277:C277" si="159">B160</f>
        <v>321</v>
      </c>
      <c r="C277" s="370" t="str">
        <f t="shared" si="159"/>
        <v>電子デバイス</v>
      </c>
      <c r="D277" s="300">
        <f>+'1次効果'!D501</f>
        <v>1.8860117209005033E-5</v>
      </c>
      <c r="E277" s="301">
        <f>+'1次効果'!E501</f>
        <v>7.1565907076270031E-6</v>
      </c>
      <c r="F277" s="301">
        <f>+'1次効果'!F501</f>
        <v>4.1991647895048001E-5</v>
      </c>
      <c r="G277" s="301">
        <f>+'1次効果'!G501</f>
        <v>9.918358410891959E-6</v>
      </c>
      <c r="H277" s="301">
        <f>+'1次効果'!H501</f>
        <v>4.5159698944568912E-6</v>
      </c>
      <c r="I277" s="301">
        <f>+'1次効果'!I501</f>
        <v>0</v>
      </c>
      <c r="J277" s="301">
        <f>+'1次効果'!J501</f>
        <v>2.9194330876669984E-5</v>
      </c>
      <c r="K277" s="301">
        <f>+'1次効果'!K501</f>
        <v>4.3569249069803882E-6</v>
      </c>
      <c r="L277" s="301">
        <f>+'1次効果'!L501</f>
        <v>4.9314706070870707E-6</v>
      </c>
      <c r="M277" s="301">
        <f>+'1次効果'!M501</f>
        <v>4.9716967617779191E-6</v>
      </c>
      <c r="N277" s="301">
        <f>+'1次効果'!N501</f>
        <v>0</v>
      </c>
      <c r="O277" s="301">
        <f>+'1次効果'!O501</f>
        <v>6.8422073048739251E-6</v>
      </c>
      <c r="P277" s="301">
        <f>+'1次効果'!P501</f>
        <v>4.4952527138921949E-6</v>
      </c>
      <c r="Q277" s="301">
        <f>+'1次効果'!Q501</f>
        <v>1.0533862189630655E-5</v>
      </c>
      <c r="R277" s="301">
        <f>+'1次効果'!R501</f>
        <v>4.4704921222601728E-6</v>
      </c>
      <c r="S277" s="301">
        <f>+'1次効果'!S501</f>
        <v>6.9229546717396258E-6</v>
      </c>
      <c r="T277" s="301">
        <f>+'1次効果'!T501</f>
        <v>4.0575088062924725E-6</v>
      </c>
      <c r="U277" s="301">
        <f>+'1次効果'!U501</f>
        <v>5.2246557729624897E-6</v>
      </c>
      <c r="V277" s="301">
        <f>+'1次効果'!V501</f>
        <v>2.7410917982964175E-6</v>
      </c>
      <c r="W277" s="301">
        <f>+'1次効果'!W501</f>
        <v>1.0110360337824279E-5</v>
      </c>
      <c r="X277" s="301">
        <f>+'1次効果'!X501</f>
        <v>2.9570912385780693E-6</v>
      </c>
      <c r="Y277" s="301">
        <f>+'1次効果'!Y501</f>
        <v>1.031423360518917E-5</v>
      </c>
      <c r="Z277" s="301">
        <f>+'1次効果'!Z501</f>
        <v>4.4265309250160785E-6</v>
      </c>
      <c r="AA277" s="301">
        <f>+'1次効果'!AA501</f>
        <v>5.6032323765964193E-6</v>
      </c>
      <c r="AB277" s="301">
        <f>+'1次効果'!AB501</f>
        <v>4.6931562075133912E-6</v>
      </c>
      <c r="AC277" s="301">
        <f>+'1次効果'!AC501</f>
        <v>3.7559472525751534E-6</v>
      </c>
      <c r="AD277" s="301">
        <f>+'1次効果'!AD501</f>
        <v>1.095344793311716E-6</v>
      </c>
      <c r="AE277" s="301">
        <f>+'1次効果'!AE501</f>
        <v>7.0864034843334709E-6</v>
      </c>
      <c r="AF277" s="301">
        <f>+'1次効果'!AF501</f>
        <v>4.5775893761985094E-6</v>
      </c>
      <c r="AG277" s="301">
        <f>+'1次効果'!AG501</f>
        <v>7.846977367919152E-6</v>
      </c>
      <c r="AH277" s="301">
        <f>+'1次効果'!AH501</f>
        <v>4.7364010289396709E-7</v>
      </c>
      <c r="AI277" s="301">
        <f>+'1次効果'!AI501</f>
        <v>7.04822361838697E-6</v>
      </c>
      <c r="AJ277" s="301">
        <f>+'1次効果'!AJ501</f>
        <v>1.121741218075038E-5</v>
      </c>
      <c r="AK277" s="301">
        <f>+'1次効果'!AK501</f>
        <v>8.6723273018441401E-6</v>
      </c>
      <c r="AL277" s="301">
        <f>+'1次効果'!AL501</f>
        <v>1.5520183425865456E-5</v>
      </c>
      <c r="AM277" s="301">
        <f>+'1次効果'!AM501</f>
        <v>-3.3597210710031223E-6</v>
      </c>
      <c r="AN277" s="301">
        <f>+'1次効果'!AN501</f>
        <v>3.0027116488550069E-6</v>
      </c>
      <c r="AO277" s="301">
        <f>+'1次効果'!AO501</f>
        <v>2.7126197446714584E-6</v>
      </c>
      <c r="AP277" s="301">
        <f>+'1次効果'!AP501</f>
        <v>1.979191273982593E-6</v>
      </c>
      <c r="AQ277" s="301">
        <f>+'1次効果'!AQ501</f>
        <v>5.89708919090663E-6</v>
      </c>
      <c r="AR277" s="301">
        <f>+'1次効果'!AR501</f>
        <v>5.5527967843599718E-6</v>
      </c>
      <c r="AS277" s="301">
        <f>+'1次効果'!AS501</f>
        <v>6.0593968226715604E-6</v>
      </c>
      <c r="AT277" s="301">
        <f>+'1次効果'!AT501</f>
        <v>9.3256610413923278E-6</v>
      </c>
      <c r="AU277" s="301">
        <f>+'1次効果'!AU501</f>
        <v>2.2290941286350691E-5</v>
      </c>
      <c r="AV277" s="301">
        <f>+'1次効果'!AV501</f>
        <v>6.3258579578739029E-5</v>
      </c>
      <c r="AW277" s="301">
        <f>+'1次効果'!AW501</f>
        <v>4.6648197460046519E-3</v>
      </c>
      <c r="AX277" s="301">
        <f>+'1次効果'!AX501</f>
        <v>1.006353166439421</v>
      </c>
      <c r="AY277" s="301">
        <f>+'1次効果'!AY501</f>
        <v>2.2941410389138162E-3</v>
      </c>
      <c r="AZ277" s="301">
        <f>+'1次効果'!AZ501</f>
        <v>5.1545520992510264E-4</v>
      </c>
      <c r="BA277" s="301">
        <f>+'1次効果'!BA501</f>
        <v>3.8272555202229163E-3</v>
      </c>
      <c r="BB277" s="301">
        <f>+'1次効果'!BB501</f>
        <v>6.4702086179043404E-3</v>
      </c>
      <c r="BC277" s="301">
        <f>+'1次効果'!BC501</f>
        <v>1.0021614105549072E-3</v>
      </c>
      <c r="BD277" s="301">
        <f>+'1次効果'!BD501</f>
        <v>3.1610690151784096E-3</v>
      </c>
      <c r="BE277" s="301">
        <f>+'1次効果'!BE501</f>
        <v>5.057535721550899E-3</v>
      </c>
      <c r="BF277" s="301">
        <f>+'1次効果'!BF501</f>
        <v>6.5904228070958642E-5</v>
      </c>
      <c r="BG277" s="301">
        <f>+'1次効果'!BG501</f>
        <v>6.995003921161523E-5</v>
      </c>
      <c r="BH277" s="301">
        <f>+'1次効果'!BH501</f>
        <v>3.0619326241559393E-4</v>
      </c>
      <c r="BI277" s="301">
        <f>+'1次効果'!BI501</f>
        <v>1.1723285754546728E-5</v>
      </c>
      <c r="BJ277" s="301">
        <f>+'1次効果'!BJ501</f>
        <v>1.5998087910906156E-4</v>
      </c>
      <c r="BK277" s="301">
        <f>+'1次効果'!BK501</f>
        <v>1.1253959236395693E-4</v>
      </c>
      <c r="BL277" s="301">
        <f>+'1次効果'!BL501</f>
        <v>2.1248221608167912E-6</v>
      </c>
      <c r="BM277" s="301">
        <f>+'1次効果'!BM501</f>
        <v>6.0482168778047441E-6</v>
      </c>
      <c r="BN277" s="301">
        <f>+'1次効果'!BN501</f>
        <v>8.1409194598329187E-6</v>
      </c>
      <c r="BO277" s="301">
        <f>+'1次効果'!BO501</f>
        <v>8.5022956577678088E-6</v>
      </c>
      <c r="BP277" s="301">
        <f>+'1次効果'!BP501</f>
        <v>8.8767265934703077E-6</v>
      </c>
      <c r="BQ277" s="301">
        <f>+'1次効果'!BQ501</f>
        <v>1.6796613382068001E-5</v>
      </c>
      <c r="BR277" s="301">
        <f>+'1次効果'!BR501</f>
        <v>4.5717265739405356E-6</v>
      </c>
      <c r="BS277" s="301">
        <f>+'1次効果'!BS501</f>
        <v>1.3103585438551181E-5</v>
      </c>
      <c r="BT277" s="301">
        <f>+'1次効果'!BT501</f>
        <v>1.1942321778519705E-5</v>
      </c>
      <c r="BU277" s="301">
        <f>+'1次効果'!BU501</f>
        <v>4.0081719760903793E-6</v>
      </c>
      <c r="BV277" s="301">
        <f>+'1次効果'!BV501</f>
        <v>3.7063568324763361E-6</v>
      </c>
      <c r="BW277" s="301">
        <f>+'1次効果'!BW501</f>
        <v>9.8883610847707105E-7</v>
      </c>
      <c r="BX277" s="301">
        <f>+'1次効果'!BX501</f>
        <v>4.9608478756306556E-7</v>
      </c>
      <c r="BY277" s="301">
        <f>+'1次効果'!BY501</f>
        <v>9.8707601522937606E-7</v>
      </c>
      <c r="BZ277" s="301">
        <f>+'1次効果'!BZ501</f>
        <v>5.7464619502723196E-6</v>
      </c>
      <c r="CA277" s="301">
        <f>+'1次効果'!CA501</f>
        <v>1.3420375979009096E-5</v>
      </c>
      <c r="CB277" s="301">
        <f>+'1次効果'!CB501</f>
        <v>1.8385274845979108E-6</v>
      </c>
      <c r="CC277" s="301">
        <f>+'1次効果'!CC501</f>
        <v>6.775884644821813E-6</v>
      </c>
      <c r="CD277" s="301">
        <f>+'1次効果'!CD501</f>
        <v>5.3898950484262682E-6</v>
      </c>
      <c r="CE277" s="301">
        <f>+'1次効果'!CE501</f>
        <v>6.1869529401743009E-6</v>
      </c>
      <c r="CF277" s="301">
        <f>+'1次効果'!CF501</f>
        <v>2.6070392464467676E-6</v>
      </c>
      <c r="CG277" s="301">
        <f>+'1次効果'!CG501</f>
        <v>4.403825356036736E-6</v>
      </c>
      <c r="CH277" s="301">
        <f>+'1次効果'!CH501</f>
        <v>5.7692030774395506E-6</v>
      </c>
      <c r="CI277" s="301">
        <f>+'1次効果'!CI501</f>
        <v>7.0874465810308502E-6</v>
      </c>
      <c r="CJ277" s="301">
        <f>+'1次効果'!CJ501</f>
        <v>8.8706492558303403E-6</v>
      </c>
      <c r="CK277" s="301">
        <f>+'1次効果'!CK501</f>
        <v>4.0906984069838499E-6</v>
      </c>
      <c r="CL277" s="301">
        <f>+'1次効果'!CL501</f>
        <v>6.2545223969453687E-6</v>
      </c>
      <c r="CM277" s="301">
        <f>+'1次効果'!CM501</f>
        <v>7.8818243633615611E-6</v>
      </c>
      <c r="CN277" s="301">
        <f>+'1次効果'!CN501</f>
        <v>4.6065869930108206E-6</v>
      </c>
      <c r="CO277" s="301">
        <f>+'1次効果'!CO501</f>
        <v>1.2114226181017074E-5</v>
      </c>
      <c r="CP277" s="301">
        <f>+'1次効果'!CP501</f>
        <v>8.1262798786599035E-6</v>
      </c>
      <c r="CQ277" s="301">
        <f>+'1次効果'!CQ501</f>
        <v>1.0834702864662353E-5</v>
      </c>
      <c r="CR277" s="301">
        <f>+'1次効果'!CR501</f>
        <v>5.0156443485171757E-6</v>
      </c>
      <c r="CS277" s="301">
        <f>+'1次効果'!CS501</f>
        <v>3.826973253579475E-6</v>
      </c>
      <c r="CT277" s="301">
        <f>+'1次効果'!CT501</f>
        <v>3.3889422587261152E-6</v>
      </c>
      <c r="CU277" s="301">
        <f>+'1次効果'!CU501</f>
        <v>7.4043602489478266E-5</v>
      </c>
      <c r="CV277" s="301">
        <f>+'1次効果'!CV501</f>
        <v>3.95922895418235E-6</v>
      </c>
      <c r="CW277" s="301">
        <f>+'1次効果'!CW501</f>
        <v>6.7504587724916229E-4</v>
      </c>
      <c r="CX277" s="301">
        <f>+'1次効果'!CX501</f>
        <v>3.2880098811767752E-6</v>
      </c>
      <c r="CY277" s="301">
        <f>+'1次効果'!CY501</f>
        <v>1.0196908428887544E-5</v>
      </c>
      <c r="CZ277" s="301">
        <f>+'1次効果'!CZ501</f>
        <v>3.1703836520582125E-6</v>
      </c>
      <c r="DA277" s="301">
        <f>+'1次効果'!DA501</f>
        <v>4.9335113554587345E-6</v>
      </c>
      <c r="DB277" s="301">
        <f>+'1次効果'!DB501</f>
        <v>7.6100552861476006E-6</v>
      </c>
      <c r="DC277" s="301">
        <f>+'1次効果'!DC501</f>
        <v>6.0400760347306287E-6</v>
      </c>
      <c r="DD277" s="301">
        <f>+'1次効果'!DD501</f>
        <v>4.6451442464782987E-6</v>
      </c>
      <c r="DE277" s="301">
        <f>+'1次効果'!DE501</f>
        <v>2.9064270672954582E-5</v>
      </c>
      <c r="DF277" s="302">
        <f>+'1次効果'!DF501</f>
        <v>3.6471757476939476E-6</v>
      </c>
    </row>
    <row r="278" spans="2:110" s="153" customFormat="1">
      <c r="B278" s="340" t="str">
        <f t="shared" ref="B278:C278" si="160">B161</f>
        <v>329</v>
      </c>
      <c r="C278" s="370" t="str">
        <f t="shared" si="160"/>
        <v>その他の電子部品</v>
      </c>
      <c r="D278" s="300">
        <f>+'1次効果'!D502</f>
        <v>5.6939405353023654E-4</v>
      </c>
      <c r="E278" s="301">
        <f>+'1次効果'!E502</f>
        <v>2.2149077267221443E-4</v>
      </c>
      <c r="F278" s="301">
        <f>+'1次効果'!F502</f>
        <v>1.262616977183619E-3</v>
      </c>
      <c r="G278" s="301">
        <f>+'1次効果'!G502</f>
        <v>3.481315570945568E-4</v>
      </c>
      <c r="H278" s="301">
        <f>+'1次効果'!H502</f>
        <v>1.4454707975605321E-4</v>
      </c>
      <c r="I278" s="301">
        <f>+'1次効果'!I502</f>
        <v>0</v>
      </c>
      <c r="J278" s="301">
        <f>+'1次効果'!J502</f>
        <v>8.8327657820428621E-4</v>
      </c>
      <c r="K278" s="301">
        <f>+'1次効果'!K502</f>
        <v>1.3796361690712251E-4</v>
      </c>
      <c r="L278" s="301">
        <f>+'1次効果'!L502</f>
        <v>1.5137862017991843E-4</v>
      </c>
      <c r="M278" s="301">
        <f>+'1次効果'!M502</f>
        <v>1.508988669714756E-4</v>
      </c>
      <c r="N278" s="301">
        <f>+'1次効果'!N502</f>
        <v>0</v>
      </c>
      <c r="O278" s="301">
        <f>+'1次効果'!O502</f>
        <v>2.1421609505059739E-4</v>
      </c>
      <c r="P278" s="301">
        <f>+'1次効果'!P502</f>
        <v>1.3539879932341991E-4</v>
      </c>
      <c r="Q278" s="301">
        <f>+'1次効果'!Q502</f>
        <v>3.2740206629388593E-4</v>
      </c>
      <c r="R278" s="301">
        <f>+'1次効果'!R502</f>
        <v>1.3892385836897038E-4</v>
      </c>
      <c r="S278" s="301">
        <f>+'1次効果'!S502</f>
        <v>2.1687150663345778E-4</v>
      </c>
      <c r="T278" s="301">
        <f>+'1次効果'!T502</f>
        <v>1.302421720701711E-4</v>
      </c>
      <c r="U278" s="301">
        <f>+'1次効果'!U502</f>
        <v>2.1639258097906429E-4</v>
      </c>
      <c r="V278" s="301">
        <f>+'1次効果'!V502</f>
        <v>8.2726781108513069E-5</v>
      </c>
      <c r="W278" s="301">
        <f>+'1次効果'!W502</f>
        <v>3.1272461778249238E-4</v>
      </c>
      <c r="X278" s="301">
        <f>+'1次効果'!X502</f>
        <v>8.9979105649074477E-5</v>
      </c>
      <c r="Y278" s="301">
        <f>+'1次効果'!Y502</f>
        <v>3.1128008718461721E-4</v>
      </c>
      <c r="Z278" s="301">
        <f>+'1次効果'!Z502</f>
        <v>1.3692580187546106E-4</v>
      </c>
      <c r="AA278" s="301">
        <f>+'1次効果'!AA502</f>
        <v>1.7518771970115359E-4</v>
      </c>
      <c r="AB278" s="301">
        <f>+'1次効果'!AB502</f>
        <v>1.5156336797097889E-4</v>
      </c>
      <c r="AC278" s="301">
        <f>+'1次効果'!AC502</f>
        <v>1.2016869833162414E-4</v>
      </c>
      <c r="AD278" s="301">
        <f>+'1次効果'!AD502</f>
        <v>3.3277876785348609E-5</v>
      </c>
      <c r="AE278" s="301">
        <f>+'1次効果'!AE502</f>
        <v>2.1520301074967713E-4</v>
      </c>
      <c r="AF278" s="301">
        <f>+'1次効果'!AF502</f>
        <v>1.392283063499909E-4</v>
      </c>
      <c r="AG278" s="301">
        <f>+'1次効果'!AG502</f>
        <v>2.3726989224575571E-4</v>
      </c>
      <c r="AH278" s="301">
        <f>+'1次効果'!AH502</f>
        <v>1.4768955233310306E-5</v>
      </c>
      <c r="AI278" s="301">
        <f>+'1次効果'!AI502</f>
        <v>2.2003597802891365E-4</v>
      </c>
      <c r="AJ278" s="301">
        <f>+'1次効果'!AJ502</f>
        <v>3.4697535590113009E-4</v>
      </c>
      <c r="AK278" s="301">
        <f>+'1次効果'!AK502</f>
        <v>2.7035890401825186E-4</v>
      </c>
      <c r="AL278" s="301">
        <f>+'1次効果'!AL502</f>
        <v>4.746570911809717E-4</v>
      </c>
      <c r="AM278" s="301">
        <f>+'1次効果'!AM502</f>
        <v>-1.006794315244238E-4</v>
      </c>
      <c r="AN278" s="301">
        <f>+'1次効果'!AN502</f>
        <v>8.8426127794934015E-5</v>
      </c>
      <c r="AO278" s="301">
        <f>+'1次効果'!AO502</f>
        <v>8.0537343521448217E-5</v>
      </c>
      <c r="AP278" s="301">
        <f>+'1次効果'!AP502</f>
        <v>6.6857073954766519E-5</v>
      </c>
      <c r="AQ278" s="301">
        <f>+'1次効果'!AQ502</f>
        <v>1.8080228170069427E-4</v>
      </c>
      <c r="AR278" s="301">
        <f>+'1次効果'!AR502</f>
        <v>3.9841916152290606E-4</v>
      </c>
      <c r="AS278" s="301">
        <f>+'1次効果'!AS502</f>
        <v>1.9101558074987866E-4</v>
      </c>
      <c r="AT278" s="301">
        <f>+'1次効果'!AT502</f>
        <v>2.8920999753373787E-4</v>
      </c>
      <c r="AU278" s="301">
        <f>+'1次効果'!AU502</f>
        <v>6.7175760507503558E-4</v>
      </c>
      <c r="AV278" s="301">
        <f>+'1次効果'!AV502</f>
        <v>2.6835092976525447E-3</v>
      </c>
      <c r="AW278" s="301">
        <f>+'1次効果'!AW502</f>
        <v>1.19074601533111E-2</v>
      </c>
      <c r="AX278" s="301">
        <f>+'1次効果'!AX502</f>
        <v>2.7440117316454082E-2</v>
      </c>
      <c r="AY278" s="301">
        <f>+'1次効果'!AY502</f>
        <v>1.0661143144037537</v>
      </c>
      <c r="AZ278" s="301">
        <f>+'1次効果'!AZ502</f>
        <v>1.2828750240623913E-3</v>
      </c>
      <c r="BA278" s="301">
        <f>+'1次効果'!BA502</f>
        <v>8.5962972634419099E-3</v>
      </c>
      <c r="BB278" s="301">
        <f>+'1次効果'!BB502</f>
        <v>3.0971490327657152E-2</v>
      </c>
      <c r="BC278" s="301">
        <f>+'1次効果'!BC502</f>
        <v>5.7015880296836588E-3</v>
      </c>
      <c r="BD278" s="301">
        <f>+'1次効果'!BD502</f>
        <v>4.6273876146915298E-2</v>
      </c>
      <c r="BE278" s="301">
        <f>+'1次効果'!BE502</f>
        <v>2.3075507753386331E-2</v>
      </c>
      <c r="BF278" s="301">
        <f>+'1次効果'!BF502</f>
        <v>7.5620247468799744E-4</v>
      </c>
      <c r="BG278" s="301">
        <f>+'1次効果'!BG502</f>
        <v>7.9521051512500122E-4</v>
      </c>
      <c r="BH278" s="301">
        <f>+'1次効果'!BH502</f>
        <v>2.4500229719469661E-3</v>
      </c>
      <c r="BI278" s="301">
        <f>+'1次効果'!BI502</f>
        <v>1.2937007305168025E-3</v>
      </c>
      <c r="BJ278" s="301">
        <f>+'1次効果'!BJ502</f>
        <v>4.3416504310054058E-4</v>
      </c>
      <c r="BK278" s="301">
        <f>+'1次効果'!BK502</f>
        <v>4.5533736323633049E-4</v>
      </c>
      <c r="BL278" s="301">
        <f>+'1次効果'!BL502</f>
        <v>6.4126837013212256E-5</v>
      </c>
      <c r="BM278" s="301">
        <f>+'1次効果'!BM502</f>
        <v>2.9220576983722389E-4</v>
      </c>
      <c r="BN278" s="301">
        <f>+'1次効果'!BN502</f>
        <v>2.8028735782617987E-4</v>
      </c>
      <c r="BO278" s="301">
        <f>+'1次効果'!BO502</f>
        <v>2.6554782845819439E-4</v>
      </c>
      <c r="BP278" s="301">
        <f>+'1次効果'!BP502</f>
        <v>2.3650411293368631E-4</v>
      </c>
      <c r="BQ278" s="301">
        <f>+'1次効果'!BQ502</f>
        <v>5.0488522093339804E-4</v>
      </c>
      <c r="BR278" s="301">
        <f>+'1次効果'!BR502</f>
        <v>1.4283252830002389E-4</v>
      </c>
      <c r="BS278" s="301">
        <f>+'1次効果'!BS502</f>
        <v>4.1170985022604789E-4</v>
      </c>
      <c r="BT278" s="301">
        <f>+'1次効果'!BT502</f>
        <v>3.8550559491924274E-4</v>
      </c>
      <c r="BU278" s="301">
        <f>+'1次効果'!BU502</f>
        <v>1.4082637165421832E-4</v>
      </c>
      <c r="BV278" s="301">
        <f>+'1次効果'!BV502</f>
        <v>1.6015828321659558E-4</v>
      </c>
      <c r="BW278" s="301">
        <f>+'1次効果'!BW502</f>
        <v>3.7610995702344245E-5</v>
      </c>
      <c r="BX278" s="301">
        <f>+'1次効果'!BX502</f>
        <v>1.7688534406989626E-5</v>
      </c>
      <c r="BY278" s="301">
        <f>+'1次効果'!BY502</f>
        <v>3.7786663152977912E-5</v>
      </c>
      <c r="BZ278" s="301">
        <f>+'1次効果'!BZ502</f>
        <v>1.5440699214823E-4</v>
      </c>
      <c r="CA278" s="301">
        <f>+'1次効果'!CA502</f>
        <v>4.1568044629459078E-4</v>
      </c>
      <c r="CB278" s="301">
        <f>+'1次効果'!CB502</f>
        <v>8.2099164526238649E-5</v>
      </c>
      <c r="CC278" s="301">
        <f>+'1次効果'!CC502</f>
        <v>1.3683431607191317E-4</v>
      </c>
      <c r="CD278" s="301">
        <f>+'1次効果'!CD502</f>
        <v>2.0502162960603406E-4</v>
      </c>
      <c r="CE278" s="301">
        <f>+'1次効果'!CE502</f>
        <v>2.2125206566571491E-4</v>
      </c>
      <c r="CF278" s="301">
        <f>+'1次効果'!CF502</f>
        <v>1.0248214010575493E-4</v>
      </c>
      <c r="CG278" s="301">
        <f>+'1次効果'!CG502</f>
        <v>1.7407569639576285E-4</v>
      </c>
      <c r="CH278" s="301">
        <f>+'1次効果'!CH502</f>
        <v>2.5337100521244968E-4</v>
      </c>
      <c r="CI278" s="301">
        <f>+'1次効果'!CI502</f>
        <v>4.7509650781531112E-4</v>
      </c>
      <c r="CJ278" s="301">
        <f>+'1次効果'!CJ502</f>
        <v>3.578507166037961E-4</v>
      </c>
      <c r="CK278" s="301">
        <f>+'1次効果'!CK502</f>
        <v>2.6049579618673126E-4</v>
      </c>
      <c r="CL278" s="301">
        <f>+'1次効果'!CL502</f>
        <v>7.1216915428420641E-4</v>
      </c>
      <c r="CM278" s="301">
        <f>+'1次効果'!CM502</f>
        <v>4.4731812127780647E-4</v>
      </c>
      <c r="CN278" s="301">
        <f>+'1次効果'!CN502</f>
        <v>1.6217538319501126E-4</v>
      </c>
      <c r="CO278" s="301">
        <f>+'1次効果'!CO502</f>
        <v>7.5272455645513997E-4</v>
      </c>
      <c r="CP278" s="301">
        <f>+'1次効果'!CP502</f>
        <v>1.0468144982277374E-4</v>
      </c>
      <c r="CQ278" s="301">
        <f>+'1次効果'!CQ502</f>
        <v>2.9359334161744319E-4</v>
      </c>
      <c r="CR278" s="301">
        <f>+'1次効果'!CR502</f>
        <v>1.5266548288004841E-4</v>
      </c>
      <c r="CS278" s="301">
        <f>+'1次効果'!CS502</f>
        <v>1.3915637162407955E-4</v>
      </c>
      <c r="CT278" s="301">
        <f>+'1次効果'!CT502</f>
        <v>1.2932979026927493E-4</v>
      </c>
      <c r="CU278" s="301">
        <f>+'1次効果'!CU502</f>
        <v>2.1725616346491058E-3</v>
      </c>
      <c r="CV278" s="301">
        <f>+'1次効果'!CV502</f>
        <v>2.0444896473512485E-4</v>
      </c>
      <c r="CW278" s="301">
        <f>+'1次効果'!CW502</f>
        <v>2.0099886284959415E-2</v>
      </c>
      <c r="CX278" s="301">
        <f>+'1次効果'!CX502</f>
        <v>1.1193765058752263E-4</v>
      </c>
      <c r="CY278" s="301">
        <f>+'1次効果'!CY502</f>
        <v>3.3183638258308908E-4</v>
      </c>
      <c r="CZ278" s="301">
        <f>+'1次効果'!CZ502</f>
        <v>1.0259929995269815E-4</v>
      </c>
      <c r="DA278" s="301">
        <f>+'1次効果'!DA502</f>
        <v>1.7709437201967376E-4</v>
      </c>
      <c r="DB278" s="301">
        <f>+'1次効果'!DB502</f>
        <v>2.1286728507556392E-4</v>
      </c>
      <c r="DC278" s="301">
        <f>+'1次効果'!DC502</f>
        <v>1.201263879256169E-4</v>
      </c>
      <c r="DD278" s="301">
        <f>+'1次効果'!DD502</f>
        <v>1.9257922848756379E-4</v>
      </c>
      <c r="DE278" s="301">
        <f>+'1次効果'!DE502</f>
        <v>6.8392213549711874E-3</v>
      </c>
      <c r="DF278" s="302">
        <f>+'1次効果'!DF502</f>
        <v>1.4538104835375056E-4</v>
      </c>
    </row>
    <row r="279" spans="2:110" s="153" customFormat="1">
      <c r="B279" s="340" t="str">
        <f t="shared" ref="B279:C279" si="161">B162</f>
        <v>331</v>
      </c>
      <c r="C279" s="370" t="str">
        <f t="shared" si="161"/>
        <v>産業用電気機器</v>
      </c>
      <c r="D279" s="300">
        <f>+'1次効果'!D503</f>
        <v>2.1937575228172078E-5</v>
      </c>
      <c r="E279" s="301">
        <f>+'1次効果'!E503</f>
        <v>1.0265338728281878E-5</v>
      </c>
      <c r="F279" s="301">
        <f>+'1次効果'!F503</f>
        <v>4.8797496048932549E-5</v>
      </c>
      <c r="G279" s="301">
        <f>+'1次効果'!G503</f>
        <v>1.1101041678967014E-5</v>
      </c>
      <c r="H279" s="301">
        <f>+'1次効果'!H503</f>
        <v>4.744645057362624E-5</v>
      </c>
      <c r="I279" s="301">
        <f>+'1次効果'!I503</f>
        <v>0</v>
      </c>
      <c r="J279" s="301">
        <f>+'1次効果'!J503</f>
        <v>3.712230613866434E-5</v>
      </c>
      <c r="K279" s="301">
        <f>+'1次効果'!K503</f>
        <v>6.2838306540640047E-6</v>
      </c>
      <c r="L279" s="301">
        <f>+'1次効果'!L503</f>
        <v>5.7288365389858382E-6</v>
      </c>
      <c r="M279" s="301">
        <f>+'1次効果'!M503</f>
        <v>6.2365563122607121E-6</v>
      </c>
      <c r="N279" s="301">
        <f>+'1次効果'!N503</f>
        <v>0</v>
      </c>
      <c r="O279" s="301">
        <f>+'1次効果'!O503</f>
        <v>8.5511315315903475E-6</v>
      </c>
      <c r="P279" s="301">
        <f>+'1次効果'!P503</f>
        <v>4.7578468115200648E-6</v>
      </c>
      <c r="Q279" s="301">
        <f>+'1次効果'!Q503</f>
        <v>1.2152989444228686E-5</v>
      </c>
      <c r="R279" s="301">
        <f>+'1次効果'!R503</f>
        <v>1.1101925877220473E-5</v>
      </c>
      <c r="S279" s="301">
        <f>+'1次効果'!S503</f>
        <v>9.8035737192064106E-6</v>
      </c>
      <c r="T279" s="301">
        <f>+'1次効果'!T503</f>
        <v>5.4646681073178974E-6</v>
      </c>
      <c r="U279" s="301">
        <f>+'1次効果'!U503</f>
        <v>6.2769679559352609E-6</v>
      </c>
      <c r="V279" s="301">
        <f>+'1次効果'!V503</f>
        <v>3.484531059617146E-6</v>
      </c>
      <c r="W279" s="301">
        <f>+'1次効果'!W503</f>
        <v>1.2422465898894118E-5</v>
      </c>
      <c r="X279" s="301">
        <f>+'1次効果'!X503</f>
        <v>3.8536904447377383E-6</v>
      </c>
      <c r="Y279" s="301">
        <f>+'1次効果'!Y503</f>
        <v>1.2858821993776398E-5</v>
      </c>
      <c r="Z279" s="301">
        <f>+'1次効果'!Z503</f>
        <v>6.1273242354862542E-6</v>
      </c>
      <c r="AA279" s="301">
        <f>+'1次効果'!AA503</f>
        <v>8.4688293716798397E-6</v>
      </c>
      <c r="AB279" s="301">
        <f>+'1次効果'!AB503</f>
        <v>5.5681189708118744E-6</v>
      </c>
      <c r="AC279" s="301">
        <f>+'1次効果'!AC503</f>
        <v>4.7339032769429172E-6</v>
      </c>
      <c r="AD279" s="301">
        <f>+'1次効果'!AD503</f>
        <v>1.2943074125166599E-6</v>
      </c>
      <c r="AE279" s="301">
        <f>+'1次効果'!AE503</f>
        <v>9.0272180213185299E-6</v>
      </c>
      <c r="AF279" s="301">
        <f>+'1次効果'!AF503</f>
        <v>6.2435419302806752E-6</v>
      </c>
      <c r="AG279" s="301">
        <f>+'1次効果'!AG503</f>
        <v>9.3482757720054673E-6</v>
      </c>
      <c r="AH279" s="301">
        <f>+'1次効果'!AH503</f>
        <v>5.7415514355990896E-7</v>
      </c>
      <c r="AI279" s="301">
        <f>+'1次効果'!AI503</f>
        <v>8.645699395033366E-6</v>
      </c>
      <c r="AJ279" s="301">
        <f>+'1次効果'!AJ503</f>
        <v>1.5300976561561464E-5</v>
      </c>
      <c r="AK279" s="301">
        <f>+'1次効果'!AK503</f>
        <v>1.0971060808757895E-5</v>
      </c>
      <c r="AL279" s="301">
        <f>+'1次効果'!AL503</f>
        <v>1.9059607079955992E-5</v>
      </c>
      <c r="AM279" s="301">
        <f>+'1次効果'!AM503</f>
        <v>-4.6358113422837759E-6</v>
      </c>
      <c r="AN279" s="301">
        <f>+'1次効果'!AN503</f>
        <v>4.0131822000564393E-6</v>
      </c>
      <c r="AO279" s="301">
        <f>+'1次効果'!AO503</f>
        <v>3.1035933077289538E-6</v>
      </c>
      <c r="AP279" s="301">
        <f>+'1次効果'!AP503</f>
        <v>2.6443539514736866E-6</v>
      </c>
      <c r="AQ279" s="301">
        <f>+'1次効果'!AQ503</f>
        <v>7.5311810517364951E-6</v>
      </c>
      <c r="AR279" s="301">
        <f>+'1次効果'!AR503</f>
        <v>8.8418430637789957E-6</v>
      </c>
      <c r="AS279" s="301">
        <f>+'1次効果'!AS503</f>
        <v>3.5603054388899822E-5</v>
      </c>
      <c r="AT279" s="301">
        <f>+'1次効果'!AT503</f>
        <v>8.6316624841507784E-6</v>
      </c>
      <c r="AU279" s="301">
        <f>+'1次効果'!AU503</f>
        <v>2.0785188474671835E-4</v>
      </c>
      <c r="AV279" s="301">
        <f>+'1次効果'!AV503</f>
        <v>4.6929723190519365E-4</v>
      </c>
      <c r="AW279" s="301">
        <f>+'1次効果'!AW503</f>
        <v>6.2242012917668459E-4</v>
      </c>
      <c r="AX279" s="301">
        <f>+'1次効果'!AX503</f>
        <v>1.0206658950487575E-5</v>
      </c>
      <c r="AY279" s="301">
        <f>+'1次効果'!AY503</f>
        <v>4.7684229960081474E-5</v>
      </c>
      <c r="AZ279" s="301">
        <f>+'1次効果'!AZ503</f>
        <v>1.0078114518115215</v>
      </c>
      <c r="BA279" s="301">
        <f>+'1次効果'!BA503</f>
        <v>4.7261607104265481E-4</v>
      </c>
      <c r="BB279" s="301">
        <f>+'1次効果'!BB503</f>
        <v>1.8904205950154854E-4</v>
      </c>
      <c r="BC279" s="301">
        <f>+'1次効果'!BC503</f>
        <v>1.1305789336507117E-4</v>
      </c>
      <c r="BD279" s="301">
        <f>+'1次効果'!BD503</f>
        <v>7.3074594344145428E-4</v>
      </c>
      <c r="BE279" s="301">
        <f>+'1次効果'!BE503</f>
        <v>2.5893980034638272E-4</v>
      </c>
      <c r="BF279" s="301">
        <f>+'1次効果'!BF503</f>
        <v>1.553129262651476E-3</v>
      </c>
      <c r="BG279" s="301">
        <f>+'1次効果'!BG503</f>
        <v>9.7727340016703045E-4</v>
      </c>
      <c r="BH279" s="301">
        <f>+'1次効果'!BH503</f>
        <v>2.1773711617858551E-3</v>
      </c>
      <c r="BI279" s="301">
        <f>+'1次効果'!BI503</f>
        <v>5.8278574994759128E-4</v>
      </c>
      <c r="BJ279" s="301">
        <f>+'1次効果'!BJ503</f>
        <v>1.9095589844599038E-4</v>
      </c>
      <c r="BK279" s="301">
        <f>+'1次効果'!BK503</f>
        <v>8.6978061555561758E-6</v>
      </c>
      <c r="BL279" s="301">
        <f>+'1次効果'!BL503</f>
        <v>2.9353627991573086E-6</v>
      </c>
      <c r="BM279" s="301">
        <f>+'1次効果'!BM503</f>
        <v>7.4141429515593306E-5</v>
      </c>
      <c r="BN279" s="301">
        <f>+'1次効果'!BN503</f>
        <v>1.3342058784545515E-4</v>
      </c>
      <c r="BO279" s="301">
        <f>+'1次効果'!BO503</f>
        <v>5.1996840493841837E-5</v>
      </c>
      <c r="BP279" s="301">
        <f>+'1次効果'!BP503</f>
        <v>1.5424785448066246E-4</v>
      </c>
      <c r="BQ279" s="301">
        <f>+'1次効果'!BQ503</f>
        <v>2.1572956297823087E-5</v>
      </c>
      <c r="BR279" s="301">
        <f>+'1次効果'!BR503</f>
        <v>1.2804860454624342E-5</v>
      </c>
      <c r="BS279" s="301">
        <f>+'1次効果'!BS503</f>
        <v>2.2657988916702738E-5</v>
      </c>
      <c r="BT279" s="301">
        <f>+'1次効果'!BT503</f>
        <v>1.4085592828755153E-5</v>
      </c>
      <c r="BU279" s="301">
        <f>+'1次効果'!BU503</f>
        <v>4.846303547249701E-6</v>
      </c>
      <c r="BV279" s="301">
        <f>+'1次効果'!BV503</f>
        <v>4.5403232115952473E-6</v>
      </c>
      <c r="BW279" s="301">
        <f>+'1次効果'!BW503</f>
        <v>1.5114599554528083E-6</v>
      </c>
      <c r="BX279" s="301">
        <f>+'1次効果'!BX503</f>
        <v>1.2123172416548331E-6</v>
      </c>
      <c r="BY279" s="301">
        <f>+'1次効果'!BY503</f>
        <v>5.5764227322109988E-6</v>
      </c>
      <c r="BZ279" s="301">
        <f>+'1次効果'!BZ503</f>
        <v>1.4124460328399092E-5</v>
      </c>
      <c r="CA279" s="301">
        <f>+'1次効果'!CA503</f>
        <v>1.5139486993031327E-5</v>
      </c>
      <c r="CB279" s="301">
        <f>+'1次効果'!CB503</f>
        <v>3.6051943594902972E-6</v>
      </c>
      <c r="CC279" s="301">
        <f>+'1次効果'!CC503</f>
        <v>7.8808999305398638E-6</v>
      </c>
      <c r="CD279" s="301">
        <f>+'1次効果'!CD503</f>
        <v>6.2135396651679193E-6</v>
      </c>
      <c r="CE279" s="301">
        <f>+'1次効果'!CE503</f>
        <v>8.7866734326848815E-6</v>
      </c>
      <c r="CF279" s="301">
        <f>+'1次効果'!CF503</f>
        <v>3.3393532505647764E-6</v>
      </c>
      <c r="CG279" s="301">
        <f>+'1次効果'!CG503</f>
        <v>5.1670738316196991E-6</v>
      </c>
      <c r="CH279" s="301">
        <f>+'1次効果'!CH503</f>
        <v>7.1258894885903555E-6</v>
      </c>
      <c r="CI279" s="301">
        <f>+'1次効果'!CI503</f>
        <v>1.1264259946838248E-5</v>
      </c>
      <c r="CJ279" s="301">
        <f>+'1次効果'!CJ503</f>
        <v>9.2141748125320937E-6</v>
      </c>
      <c r="CK279" s="301">
        <f>+'1次効果'!CK503</f>
        <v>5.1670663385666139E-6</v>
      </c>
      <c r="CL279" s="301">
        <f>+'1次効果'!CL503</f>
        <v>5.5014716244053147E-6</v>
      </c>
      <c r="CM279" s="301">
        <f>+'1次効果'!CM503</f>
        <v>8.0170527417967999E-6</v>
      </c>
      <c r="CN279" s="301">
        <f>+'1次効果'!CN503</f>
        <v>6.451474739458216E-6</v>
      </c>
      <c r="CO279" s="301">
        <f>+'1次効果'!CO503</f>
        <v>1.1667633630657444E-5</v>
      </c>
      <c r="CP279" s="301">
        <f>+'1次効果'!CP503</f>
        <v>4.1250238229510144E-6</v>
      </c>
      <c r="CQ279" s="301">
        <f>+'1次効果'!CQ503</f>
        <v>9.6541362302981666E-6</v>
      </c>
      <c r="CR279" s="301">
        <f>+'1次効果'!CR503</f>
        <v>5.0859684407006436E-6</v>
      </c>
      <c r="CS279" s="301">
        <f>+'1次効果'!CS503</f>
        <v>3.7267080212820967E-6</v>
      </c>
      <c r="CT279" s="301">
        <f>+'1次効果'!CT503</f>
        <v>3.7868616729491419E-6</v>
      </c>
      <c r="CU279" s="301">
        <f>+'1次効果'!CU503</f>
        <v>8.1907259382941192E-5</v>
      </c>
      <c r="CV279" s="301">
        <f>+'1次効果'!CV503</f>
        <v>4.9898976107811404E-6</v>
      </c>
      <c r="CW279" s="301">
        <f>+'1次効果'!CW503</f>
        <v>7.6106392319199581E-4</v>
      </c>
      <c r="CX279" s="301">
        <f>+'1次効果'!CX503</f>
        <v>3.4966597221489441E-6</v>
      </c>
      <c r="CY279" s="301">
        <f>+'1次効果'!CY503</f>
        <v>1.217537239163079E-5</v>
      </c>
      <c r="CZ279" s="301">
        <f>+'1次効果'!CZ503</f>
        <v>4.0118838072906372E-6</v>
      </c>
      <c r="DA279" s="301">
        <f>+'1次効果'!DA503</f>
        <v>5.7833072284463666E-6</v>
      </c>
      <c r="DB279" s="301">
        <f>+'1次効果'!DB503</f>
        <v>7.7855044294904949E-6</v>
      </c>
      <c r="DC279" s="301">
        <f>+'1次効果'!DC503</f>
        <v>3.6742359073567993E-6</v>
      </c>
      <c r="DD279" s="301">
        <f>+'1次効果'!DD503</f>
        <v>7.6478418269913942E-6</v>
      </c>
      <c r="DE279" s="301">
        <f>+'1次効果'!DE503</f>
        <v>3.4380106747460115E-6</v>
      </c>
      <c r="DF279" s="302">
        <f>+'1次効果'!DF503</f>
        <v>7.6904201877220826E-6</v>
      </c>
    </row>
    <row r="280" spans="2:110" s="153" customFormat="1">
      <c r="B280" s="340" t="str">
        <f t="shared" ref="B280:C280" si="162">B163</f>
        <v>332</v>
      </c>
      <c r="C280" s="370" t="str">
        <f t="shared" si="162"/>
        <v>民生用電気機器</v>
      </c>
      <c r="D280" s="300">
        <f>+'1次効果'!D504</f>
        <v>1.3641503168263564E-6</v>
      </c>
      <c r="E280" s="301">
        <f>+'1次効果'!E504</f>
        <v>5.2029399435229915E-7</v>
      </c>
      <c r="F280" s="301">
        <f>+'1次効果'!F504</f>
        <v>3.0332431573862654E-6</v>
      </c>
      <c r="G280" s="301">
        <f>+'1次効果'!G504</f>
        <v>7.0524904118119333E-7</v>
      </c>
      <c r="H280" s="301">
        <f>+'1次効果'!H504</f>
        <v>3.0986290508881474E-7</v>
      </c>
      <c r="I280" s="301">
        <f>+'1次効果'!I504</f>
        <v>0</v>
      </c>
      <c r="J280" s="301">
        <f>+'1次効果'!J504</f>
        <v>2.115388134216857E-6</v>
      </c>
      <c r="K280" s="301">
        <f>+'1次効果'!K504</f>
        <v>3.1803969416177737E-7</v>
      </c>
      <c r="L280" s="301">
        <f>+'1次効果'!L504</f>
        <v>3.5490427019004721E-7</v>
      </c>
      <c r="M280" s="301">
        <f>+'1次効果'!M504</f>
        <v>3.6309482292460139E-7</v>
      </c>
      <c r="N280" s="301">
        <f>+'1次効果'!N504</f>
        <v>0</v>
      </c>
      <c r="O280" s="301">
        <f>+'1次効果'!O504</f>
        <v>4.914952685207051E-7</v>
      </c>
      <c r="P280" s="301">
        <f>+'1次効果'!P504</f>
        <v>2.8317500663142083E-7</v>
      </c>
      <c r="Q280" s="301">
        <f>+'1次効果'!Q504</f>
        <v>7.5664317223711004E-7</v>
      </c>
      <c r="R280" s="301">
        <f>+'1次効果'!R504</f>
        <v>2.915661853310301E-7</v>
      </c>
      <c r="S280" s="301">
        <f>+'1次効果'!S504</f>
        <v>5.0053724392791656E-7</v>
      </c>
      <c r="T280" s="301">
        <f>+'1次効果'!T504</f>
        <v>2.9382835150795669E-7</v>
      </c>
      <c r="U280" s="301">
        <f>+'1次効果'!U504</f>
        <v>3.7141019472319454E-7</v>
      </c>
      <c r="V280" s="301">
        <f>+'1次効果'!V504</f>
        <v>1.9904984779540925E-7</v>
      </c>
      <c r="W280" s="301">
        <f>+'1次効果'!W504</f>
        <v>7.3031912134269929E-7</v>
      </c>
      <c r="X280" s="301">
        <f>+'1次効果'!X504</f>
        <v>2.145684172916048E-7</v>
      </c>
      <c r="Y280" s="301">
        <f>+'1次効果'!Y504</f>
        <v>7.4534187604967134E-7</v>
      </c>
      <c r="Z280" s="301">
        <f>+'1次効果'!Z504</f>
        <v>3.1985476522809054E-7</v>
      </c>
      <c r="AA280" s="301">
        <f>+'1次効果'!AA504</f>
        <v>4.0256817922203025E-7</v>
      </c>
      <c r="AB280" s="301">
        <f>+'1次効果'!AB504</f>
        <v>3.3483708712785874E-7</v>
      </c>
      <c r="AC280" s="301">
        <f>+'1次効果'!AC504</f>
        <v>2.7089970447337464E-7</v>
      </c>
      <c r="AD280" s="301">
        <f>+'1次効果'!AD504</f>
        <v>7.9253040852387904E-8</v>
      </c>
      <c r="AE280" s="301">
        <f>+'1次効果'!AE504</f>
        <v>5.2194083984908176E-7</v>
      </c>
      <c r="AF280" s="301">
        <f>+'1次効果'!AF504</f>
        <v>3.4121333450914896E-7</v>
      </c>
      <c r="AG280" s="301">
        <f>+'1次効果'!AG504</f>
        <v>5.6627733982221895E-7</v>
      </c>
      <c r="AH280" s="301">
        <f>+'1次効果'!AH504</f>
        <v>3.3972432549540405E-8</v>
      </c>
      <c r="AI280" s="301">
        <f>+'1次効果'!AI504</f>
        <v>4.9253708788885341E-7</v>
      </c>
      <c r="AJ280" s="301">
        <f>+'1次効果'!AJ504</f>
        <v>8.1230083833638919E-7</v>
      </c>
      <c r="AK280" s="301">
        <f>+'1次効果'!AK504</f>
        <v>6.0574337786947613E-7</v>
      </c>
      <c r="AL280" s="301">
        <f>+'1次効果'!AL504</f>
        <v>1.1157394341257908E-6</v>
      </c>
      <c r="AM280" s="301">
        <f>+'1次効果'!AM504</f>
        <v>-2.4374003147219412E-7</v>
      </c>
      <c r="AN280" s="301">
        <f>+'1次効果'!AN504</f>
        <v>2.1274540474091581E-7</v>
      </c>
      <c r="AO280" s="301">
        <f>+'1次効果'!AO504</f>
        <v>1.8731954036696952E-7</v>
      </c>
      <c r="AP280" s="301">
        <f>+'1次効果'!AP504</f>
        <v>1.4437585132774726E-7</v>
      </c>
      <c r="AQ280" s="301">
        <f>+'1次効果'!AQ504</f>
        <v>4.2733956703700012E-7</v>
      </c>
      <c r="AR280" s="301">
        <f>+'1次効果'!AR504</f>
        <v>3.5915554335373411E-7</v>
      </c>
      <c r="AS280" s="301">
        <f>+'1次効果'!AS504</f>
        <v>4.3150482401527136E-7</v>
      </c>
      <c r="AT280" s="301">
        <f>+'1次効果'!AT504</f>
        <v>4.6568766150098396E-7</v>
      </c>
      <c r="AU280" s="301">
        <f>+'1次効果'!AU504</f>
        <v>4.2408634479166156E-7</v>
      </c>
      <c r="AV280" s="301">
        <f>+'1次効果'!AV504</f>
        <v>3.4794433744826999E-7</v>
      </c>
      <c r="AW280" s="301">
        <f>+'1次効果'!AW504</f>
        <v>5.2668258072766789E-7</v>
      </c>
      <c r="AX280" s="301">
        <f>+'1次効果'!AX504</f>
        <v>5.4021072986566364E-7</v>
      </c>
      <c r="AY280" s="301">
        <f>+'1次効果'!AY504</f>
        <v>5.2063715525061199E-7</v>
      </c>
      <c r="AZ280" s="301">
        <f>+'1次効果'!AZ504</f>
        <v>3.0788263321207222E-7</v>
      </c>
      <c r="BA280" s="301">
        <f>+'1次効果'!BA504</f>
        <v>1.0002900791629168</v>
      </c>
      <c r="BB280" s="301">
        <f>+'1次効果'!BB504</f>
        <v>3.9765441347525905E-7</v>
      </c>
      <c r="BC280" s="301">
        <f>+'1次効果'!BC504</f>
        <v>2.1887730644429584E-7</v>
      </c>
      <c r="BD280" s="301">
        <f>+'1次効果'!BD504</f>
        <v>1.7503002816364594E-7</v>
      </c>
      <c r="BE280" s="301">
        <f>+'1次効果'!BE504</f>
        <v>2.3881395014971539E-7</v>
      </c>
      <c r="BF280" s="301">
        <f>+'1次効果'!BF504</f>
        <v>1.827589116962376E-7</v>
      </c>
      <c r="BG280" s="301">
        <f>+'1次効果'!BG504</f>
        <v>2.1761779822324418E-7</v>
      </c>
      <c r="BH280" s="301">
        <f>+'1次効果'!BH504</f>
        <v>2.5817058946087307E-7</v>
      </c>
      <c r="BI280" s="301">
        <f>+'1次効果'!BI504</f>
        <v>1.8118113370232639E-6</v>
      </c>
      <c r="BJ280" s="301">
        <f>+'1次効果'!BJ504</f>
        <v>2.2501579985149786E-6</v>
      </c>
      <c r="BK280" s="301">
        <f>+'1次効果'!BK504</f>
        <v>4.8971035276589229E-7</v>
      </c>
      <c r="BL280" s="301">
        <f>+'1次効果'!BL504</f>
        <v>1.5408214294857947E-7</v>
      </c>
      <c r="BM280" s="301">
        <f>+'1次効果'!BM504</f>
        <v>1.5922805092184466E-5</v>
      </c>
      <c r="BN280" s="301">
        <f>+'1次効果'!BN504</f>
        <v>5.454333123986455E-7</v>
      </c>
      <c r="BO280" s="301">
        <f>+'1次効果'!BO504</f>
        <v>5.3316601808322661E-7</v>
      </c>
      <c r="BP280" s="301">
        <f>+'1次効果'!BP504</f>
        <v>5.2002809172175724E-7</v>
      </c>
      <c r="BQ280" s="301">
        <f>+'1次効果'!BQ504</f>
        <v>1.2164594570698998E-6</v>
      </c>
      <c r="BR280" s="301">
        <f>+'1次効果'!BR504</f>
        <v>3.3317988096565553E-7</v>
      </c>
      <c r="BS280" s="301">
        <f>+'1次効果'!BS504</f>
        <v>9.4083069679906253E-7</v>
      </c>
      <c r="BT280" s="301">
        <f>+'1次効果'!BT504</f>
        <v>8.588756079076341E-7</v>
      </c>
      <c r="BU280" s="301">
        <f>+'1次効果'!BU504</f>
        <v>2.6854258351353431E-7</v>
      </c>
      <c r="BV280" s="301">
        <f>+'1次効果'!BV504</f>
        <v>2.5582025640946044E-7</v>
      </c>
      <c r="BW280" s="301">
        <f>+'1次効果'!BW504</f>
        <v>6.6823741572322418E-8</v>
      </c>
      <c r="BX280" s="301">
        <f>+'1次効果'!BX504</f>
        <v>3.4656068803115511E-8</v>
      </c>
      <c r="BY280" s="301">
        <f>+'1次効果'!BY504</f>
        <v>6.8202313544597492E-8</v>
      </c>
      <c r="BZ280" s="301">
        <f>+'1次効果'!BZ504</f>
        <v>2.7856610986600877E-7</v>
      </c>
      <c r="CA280" s="301">
        <f>+'1次効果'!CA504</f>
        <v>1.0951925399395286E-6</v>
      </c>
      <c r="CB280" s="301">
        <f>+'1次効果'!CB504</f>
        <v>1.2538763134665998E-7</v>
      </c>
      <c r="CC280" s="301">
        <f>+'1次効果'!CC504</f>
        <v>3.4676757035247513E-7</v>
      </c>
      <c r="CD280" s="301">
        <f>+'1次効果'!CD504</f>
        <v>3.6700715360768917E-7</v>
      </c>
      <c r="CE280" s="301">
        <f>+'1次効果'!CE504</f>
        <v>4.3869081302434214E-7</v>
      </c>
      <c r="CF280" s="301">
        <f>+'1次効果'!CF504</f>
        <v>1.7766876686016871E-7</v>
      </c>
      <c r="CG280" s="301">
        <f>+'1次効果'!CG504</f>
        <v>3.1561679365068444E-7</v>
      </c>
      <c r="CH280" s="301">
        <f>+'1次効果'!CH504</f>
        <v>4.0068215126024466E-7</v>
      </c>
      <c r="CI280" s="301">
        <f>+'1次効果'!CI504</f>
        <v>5.1106501386409717E-7</v>
      </c>
      <c r="CJ280" s="301">
        <f>+'1次効果'!CJ504</f>
        <v>5.8532108158388528E-7</v>
      </c>
      <c r="CK280" s="301">
        <f>+'1次効果'!CK504</f>
        <v>2.8481951129120702E-7</v>
      </c>
      <c r="CL280" s="301">
        <f>+'1次効果'!CL504</f>
        <v>1.3803750436208294E-6</v>
      </c>
      <c r="CM280" s="301">
        <f>+'1次効果'!CM504</f>
        <v>1.8667308202281986E-6</v>
      </c>
      <c r="CN280" s="301">
        <f>+'1次効果'!CN504</f>
        <v>3.1857541419148659E-7</v>
      </c>
      <c r="CO280" s="301">
        <f>+'1次効果'!CO504</f>
        <v>6.986563391237604E-7</v>
      </c>
      <c r="CP280" s="301">
        <f>+'1次効果'!CP504</f>
        <v>1.9516809266149841E-7</v>
      </c>
      <c r="CQ280" s="301">
        <f>+'1次効果'!CQ504</f>
        <v>5.5771714754227051E-7</v>
      </c>
      <c r="CR280" s="301">
        <f>+'1次効果'!CR504</f>
        <v>2.8462000477765452E-7</v>
      </c>
      <c r="CS280" s="301">
        <f>+'1次効果'!CS504</f>
        <v>2.0538425481404692E-7</v>
      </c>
      <c r="CT280" s="301">
        <f>+'1次効果'!CT504</f>
        <v>2.3252314419046144E-7</v>
      </c>
      <c r="CU280" s="301">
        <f>+'1次効果'!CU504</f>
        <v>6.0199390330994173E-6</v>
      </c>
      <c r="CV280" s="301">
        <f>+'1次効果'!CV504</f>
        <v>3.3436216126063605E-7</v>
      </c>
      <c r="CW280" s="301">
        <f>+'1次効果'!CW504</f>
        <v>4.8829848303671174E-5</v>
      </c>
      <c r="CX280" s="301">
        <f>+'1次効果'!CX504</f>
        <v>2.7728818237498841E-7</v>
      </c>
      <c r="CY280" s="301">
        <f>+'1次効果'!CY504</f>
        <v>7.2875985036036271E-7</v>
      </c>
      <c r="CZ280" s="301">
        <f>+'1次効果'!CZ504</f>
        <v>2.203805060955017E-7</v>
      </c>
      <c r="DA280" s="301">
        <f>+'1次効果'!DA504</f>
        <v>3.3742923497728321E-7</v>
      </c>
      <c r="DB280" s="301">
        <f>+'1次効果'!DB504</f>
        <v>1.0097028380190019E-6</v>
      </c>
      <c r="DC280" s="301">
        <f>+'1次効果'!DC504</f>
        <v>1.9604825286210494E-7</v>
      </c>
      <c r="DD280" s="301">
        <f>+'1次効果'!DD504</f>
        <v>3.4997686097644858E-7</v>
      </c>
      <c r="DE280" s="301">
        <f>+'1次効果'!DE504</f>
        <v>1.2971331131634815E-7</v>
      </c>
      <c r="DF280" s="302">
        <f>+'1次効果'!DF504</f>
        <v>4.4509617270839294E-7</v>
      </c>
    </row>
    <row r="281" spans="2:110" s="153" customFormat="1">
      <c r="B281" s="340" t="str">
        <f t="shared" ref="B281:C281" si="163">B164</f>
        <v>333</v>
      </c>
      <c r="C281" s="370" t="str">
        <f t="shared" si="163"/>
        <v>電子応用装置・電気計測器</v>
      </c>
      <c r="D281" s="300">
        <f>+'1次効果'!D505</f>
        <v>5.9588870497577419E-6</v>
      </c>
      <c r="E281" s="301">
        <f>+'1次効果'!E505</f>
        <v>2.2647002871711443E-6</v>
      </c>
      <c r="F281" s="301">
        <f>+'1次効果'!F505</f>
        <v>1.3268952856106201E-5</v>
      </c>
      <c r="G281" s="301">
        <f>+'1次効果'!G505</f>
        <v>3.0563104156482475E-6</v>
      </c>
      <c r="H281" s="301">
        <f>+'1次効果'!H505</f>
        <v>2.1935678901393774E-6</v>
      </c>
      <c r="I281" s="301">
        <f>+'1次効果'!I505</f>
        <v>0</v>
      </c>
      <c r="J281" s="301">
        <f>+'1次効果'!J505</f>
        <v>9.2655651542127843E-6</v>
      </c>
      <c r="K281" s="301">
        <f>+'1次効果'!K505</f>
        <v>1.4245335000354257E-6</v>
      </c>
      <c r="L281" s="301">
        <f>+'1次効果'!L505</f>
        <v>1.5725124536550554E-6</v>
      </c>
      <c r="M281" s="301">
        <f>+'1次効果'!M505</f>
        <v>1.5903468108263114E-6</v>
      </c>
      <c r="N281" s="301">
        <f>+'1次効果'!N505</f>
        <v>0</v>
      </c>
      <c r="O281" s="301">
        <f>+'1次効果'!O505</f>
        <v>2.1747686517223258E-6</v>
      </c>
      <c r="P281" s="301">
        <f>+'1次効果'!P505</f>
        <v>1.282306006539817E-6</v>
      </c>
      <c r="Q281" s="301">
        <f>+'1次効果'!Q505</f>
        <v>3.3341172471476425E-6</v>
      </c>
      <c r="R281" s="301">
        <f>+'1次効果'!R505</f>
        <v>1.3679552418164076E-6</v>
      </c>
      <c r="S281" s="301">
        <f>+'1次効果'!S505</f>
        <v>2.255033370670442E-6</v>
      </c>
      <c r="T281" s="301">
        <f>+'1次効果'!T505</f>
        <v>1.3170924459766384E-6</v>
      </c>
      <c r="U281" s="301">
        <f>+'1次効果'!U505</f>
        <v>1.6834776403692605E-6</v>
      </c>
      <c r="V281" s="301">
        <f>+'1次効果'!V505</f>
        <v>8.8060733991750824E-7</v>
      </c>
      <c r="W281" s="301">
        <f>+'1次効果'!W505</f>
        <v>3.2331883721035561E-6</v>
      </c>
      <c r="X281" s="301">
        <f>+'1次効果'!X505</f>
        <v>9.5193597191763164E-7</v>
      </c>
      <c r="Y281" s="301">
        <f>+'1次効果'!Y505</f>
        <v>3.2990936713903207E-6</v>
      </c>
      <c r="Z281" s="301">
        <f>+'1次効果'!Z505</f>
        <v>1.4363405818926796E-6</v>
      </c>
      <c r="AA281" s="301">
        <f>+'1次効果'!AA505</f>
        <v>1.8316027996176179E-6</v>
      </c>
      <c r="AB281" s="301">
        <f>+'1次効果'!AB505</f>
        <v>1.4918867504237789E-6</v>
      </c>
      <c r="AC281" s="301">
        <f>+'1次効果'!AC505</f>
        <v>1.2139926348195977E-6</v>
      </c>
      <c r="AD281" s="301">
        <f>+'1次効果'!AD505</f>
        <v>3.5251743381500037E-7</v>
      </c>
      <c r="AE281" s="301">
        <f>+'1次効果'!AE505</f>
        <v>2.293193677510767E-6</v>
      </c>
      <c r="AF281" s="301">
        <f>+'1次効果'!AF505</f>
        <v>1.7947530057037749E-6</v>
      </c>
      <c r="AG281" s="301">
        <f>+'1次効果'!AG505</f>
        <v>2.5058602459630067E-6</v>
      </c>
      <c r="AH281" s="301">
        <f>+'1次効果'!AH505</f>
        <v>1.5563472965864411E-7</v>
      </c>
      <c r="AI281" s="301">
        <f>+'1次効果'!AI505</f>
        <v>2.3614935755759776E-6</v>
      </c>
      <c r="AJ281" s="301">
        <f>+'1次効果'!AJ505</f>
        <v>3.7623965991164507E-6</v>
      </c>
      <c r="AK281" s="301">
        <f>+'1次効果'!AK505</f>
        <v>3.1574553184472819E-6</v>
      </c>
      <c r="AL281" s="301">
        <f>+'1次効果'!AL505</f>
        <v>5.1867358362530772E-6</v>
      </c>
      <c r="AM281" s="301">
        <f>+'1次効果'!AM505</f>
        <v>-1.0897079453317007E-6</v>
      </c>
      <c r="AN281" s="301">
        <f>+'1次効果'!AN505</f>
        <v>9.6241415569329338E-7</v>
      </c>
      <c r="AO281" s="301">
        <f>+'1次効果'!AO505</f>
        <v>1.0158541861758615E-6</v>
      </c>
      <c r="AP281" s="301">
        <f>+'1次効果'!AP505</f>
        <v>6.9102006027298152E-7</v>
      </c>
      <c r="AQ281" s="301">
        <f>+'1次効果'!AQ505</f>
        <v>1.9058173823878771E-6</v>
      </c>
      <c r="AR281" s="301">
        <f>+'1次効果'!AR505</f>
        <v>1.6287612558928472E-6</v>
      </c>
      <c r="AS281" s="301">
        <f>+'1次効果'!AS505</f>
        <v>1.9583215026451149E-6</v>
      </c>
      <c r="AT281" s="301">
        <f>+'1次効果'!AT505</f>
        <v>2.2025069213075684E-6</v>
      </c>
      <c r="AU281" s="301">
        <f>+'1次効果'!AU505</f>
        <v>3.7112183579037808E-5</v>
      </c>
      <c r="AV281" s="301">
        <f>+'1次効果'!AV505</f>
        <v>7.4287318527487477E-4</v>
      </c>
      <c r="AW281" s="301">
        <f>+'1次効果'!AW505</f>
        <v>2.2494142914097161E-4</v>
      </c>
      <c r="AX281" s="301">
        <f>+'1次効果'!AX505</f>
        <v>2.3622881875859957E-5</v>
      </c>
      <c r="AY281" s="301">
        <f>+'1次効果'!AY505</f>
        <v>2.6532006788644797E-6</v>
      </c>
      <c r="AZ281" s="301">
        <f>+'1次効果'!AZ505</f>
        <v>1.9263945822114644E-5</v>
      </c>
      <c r="BA281" s="301">
        <f>+'1次効果'!BA505</f>
        <v>1.2591427125153605E-6</v>
      </c>
      <c r="BB281" s="301">
        <f>+'1次効果'!BB505</f>
        <v>1.0016134207259515</v>
      </c>
      <c r="BC281" s="301">
        <f>+'1次効果'!BC505</f>
        <v>1.0474483453800199E-6</v>
      </c>
      <c r="BD281" s="301">
        <f>+'1次効果'!BD505</f>
        <v>9.0313418306448756E-6</v>
      </c>
      <c r="BE281" s="301">
        <f>+'1次効果'!BE505</f>
        <v>1.2797174114219005E-6</v>
      </c>
      <c r="BF281" s="301">
        <f>+'1次効果'!BF505</f>
        <v>1.894064163433382E-6</v>
      </c>
      <c r="BG281" s="301">
        <f>+'1次効果'!BG505</f>
        <v>1.1269288797818631E-6</v>
      </c>
      <c r="BH281" s="301">
        <f>+'1次効果'!BH505</f>
        <v>1.4960509071935547E-6</v>
      </c>
      <c r="BI281" s="301">
        <f>+'1次効果'!BI505</f>
        <v>2.7772885506490406E-4</v>
      </c>
      <c r="BJ281" s="301">
        <f>+'1次効果'!BJ505</f>
        <v>3.0255178211150176E-6</v>
      </c>
      <c r="BK281" s="301">
        <f>+'1次効果'!BK505</f>
        <v>1.9603245569626591E-6</v>
      </c>
      <c r="BL281" s="301">
        <f>+'1次効果'!BL505</f>
        <v>6.8605162701034455E-7</v>
      </c>
      <c r="BM281" s="301">
        <f>+'1次効果'!BM505</f>
        <v>1.0166066760895761E-5</v>
      </c>
      <c r="BN281" s="301">
        <f>+'1次効果'!BN505</f>
        <v>5.6950985283365775E-6</v>
      </c>
      <c r="BO281" s="301">
        <f>+'1次効果'!BO505</f>
        <v>2.2379258772659188E-5</v>
      </c>
      <c r="BP281" s="301">
        <f>+'1次効果'!BP505</f>
        <v>4.9097675666440713E-5</v>
      </c>
      <c r="BQ281" s="301">
        <f>+'1次効果'!BQ505</f>
        <v>5.4271334706153531E-6</v>
      </c>
      <c r="BR281" s="301">
        <f>+'1次効果'!BR505</f>
        <v>1.6980676696749718E-6</v>
      </c>
      <c r="BS281" s="301">
        <f>+'1次効果'!BS505</f>
        <v>4.5218127178386396E-6</v>
      </c>
      <c r="BT281" s="301">
        <f>+'1次効果'!BT505</f>
        <v>3.8197818948887807E-6</v>
      </c>
      <c r="BU281" s="301">
        <f>+'1次効果'!BU505</f>
        <v>1.277766259397042E-6</v>
      </c>
      <c r="BV281" s="301">
        <f>+'1次効果'!BV505</f>
        <v>1.2731717035067469E-6</v>
      </c>
      <c r="BW281" s="301">
        <f>+'1次効果'!BW505</f>
        <v>3.4585222603894368E-7</v>
      </c>
      <c r="BX281" s="301">
        <f>+'1次効果'!BX505</f>
        <v>1.8982772900206593E-7</v>
      </c>
      <c r="BY281" s="301">
        <f>+'1次効果'!BY505</f>
        <v>4.4131824422181037E-7</v>
      </c>
      <c r="BZ281" s="301">
        <f>+'1次効果'!BZ505</f>
        <v>2.7462657952629101E-6</v>
      </c>
      <c r="CA281" s="301">
        <f>+'1次効果'!CA505</f>
        <v>4.222686992674171E-6</v>
      </c>
      <c r="CB281" s="301">
        <f>+'1次効果'!CB505</f>
        <v>1.1415859902263425E-6</v>
      </c>
      <c r="CC281" s="301">
        <f>+'1次効果'!CC505</f>
        <v>1.3851754731175328E-6</v>
      </c>
      <c r="CD281" s="301">
        <f>+'1次効果'!CD505</f>
        <v>1.7080503942012085E-6</v>
      </c>
      <c r="CE281" s="301">
        <f>+'1次効果'!CE505</f>
        <v>2.1800578698622487E-6</v>
      </c>
      <c r="CF281" s="301">
        <f>+'1次効果'!CF505</f>
        <v>8.6824164092886699E-7</v>
      </c>
      <c r="CG281" s="301">
        <f>+'1次効果'!CG505</f>
        <v>1.3737592565148727E-6</v>
      </c>
      <c r="CH281" s="301">
        <f>+'1次効果'!CH505</f>
        <v>1.9345901596534411E-6</v>
      </c>
      <c r="CI281" s="301">
        <f>+'1次効果'!CI505</f>
        <v>2.2622463388492758E-6</v>
      </c>
      <c r="CJ281" s="301">
        <f>+'1次効果'!CJ505</f>
        <v>2.7002149141571552E-6</v>
      </c>
      <c r="CK281" s="301">
        <f>+'1次効果'!CK505</f>
        <v>1.4277401909699781E-6</v>
      </c>
      <c r="CL281" s="301">
        <f>+'1次効果'!CL505</f>
        <v>1.5145815892869884E-6</v>
      </c>
      <c r="CM281" s="301">
        <f>+'1次効果'!CM505</f>
        <v>2.4066517865497477E-5</v>
      </c>
      <c r="CN281" s="301">
        <f>+'1次効果'!CN505</f>
        <v>1.5142802794699923E-6</v>
      </c>
      <c r="CO281" s="301">
        <f>+'1次効果'!CO505</f>
        <v>3.2719120726552348E-6</v>
      </c>
      <c r="CP281" s="301">
        <f>+'1次効果'!CP505</f>
        <v>4.4446649780762446E-6</v>
      </c>
      <c r="CQ281" s="301">
        <f>+'1次効果'!CQ505</f>
        <v>2.6893214246617068E-6</v>
      </c>
      <c r="CR281" s="301">
        <f>+'1次効果'!CR505</f>
        <v>1.3613038595376181E-6</v>
      </c>
      <c r="CS281" s="301">
        <f>+'1次効果'!CS505</f>
        <v>9.7051759106620582E-7</v>
      </c>
      <c r="CT281" s="301">
        <f>+'1次効果'!CT505</f>
        <v>1.0710642739479926E-6</v>
      </c>
      <c r="CU281" s="301">
        <f>+'1次効果'!CU505</f>
        <v>2.29364005268465E-5</v>
      </c>
      <c r="CV281" s="301">
        <f>+'1次効果'!CV505</f>
        <v>1.2103073131778583E-6</v>
      </c>
      <c r="CW281" s="301">
        <f>+'1次効果'!CW505</f>
        <v>2.1256804035918491E-4</v>
      </c>
      <c r="CX281" s="301">
        <f>+'1次効果'!CX505</f>
        <v>3.5278182006586527E-6</v>
      </c>
      <c r="CY281" s="301">
        <f>+'1次効果'!CY505</f>
        <v>3.2455974505783712E-6</v>
      </c>
      <c r="CZ281" s="301">
        <f>+'1次効果'!CZ505</f>
        <v>9.938047987301053E-7</v>
      </c>
      <c r="DA281" s="301">
        <f>+'1次効果'!DA505</f>
        <v>1.5290469186833034E-6</v>
      </c>
      <c r="DB281" s="301">
        <f>+'1次効果'!DB505</f>
        <v>1.9744914037841307E-6</v>
      </c>
      <c r="DC281" s="301">
        <f>+'1次効果'!DC505</f>
        <v>1.0330665266888699E-6</v>
      </c>
      <c r="DD281" s="301">
        <f>+'1次効果'!DD505</f>
        <v>1.3270311475743707E-6</v>
      </c>
      <c r="DE281" s="301">
        <f>+'1次効果'!DE505</f>
        <v>9.1306289953955107E-7</v>
      </c>
      <c r="DF281" s="302">
        <f>+'1次効果'!DF505</f>
        <v>4.2502807349295615E-6</v>
      </c>
    </row>
    <row r="282" spans="2:110" s="153" customFormat="1">
      <c r="B282" s="340" t="str">
        <f t="shared" ref="B282:C282" si="164">B165</f>
        <v>339</v>
      </c>
      <c r="C282" s="370" t="str">
        <f t="shared" si="164"/>
        <v>その他の電気機械</v>
      </c>
      <c r="D282" s="300">
        <f>+'1次効果'!D506</f>
        <v>5.6641650549814787E-6</v>
      </c>
      <c r="E282" s="301">
        <f>+'1次効果'!E506</f>
        <v>3.7382398032000863E-6</v>
      </c>
      <c r="F282" s="301">
        <f>+'1次効果'!F506</f>
        <v>1.1617221006670271E-5</v>
      </c>
      <c r="G282" s="301">
        <f>+'1次効果'!G506</f>
        <v>2.6638465707419725E-6</v>
      </c>
      <c r="H282" s="301">
        <f>+'1次効果'!H506</f>
        <v>2.5944002432052506E-5</v>
      </c>
      <c r="I282" s="301">
        <f>+'1次効果'!I506</f>
        <v>0</v>
      </c>
      <c r="J282" s="301">
        <f>+'1次効果'!J506</f>
        <v>1.8074381044990503E-5</v>
      </c>
      <c r="K282" s="301">
        <f>+'1次効果'!K506</f>
        <v>2.1907028492429309E-6</v>
      </c>
      <c r="L282" s="301">
        <f>+'1次効果'!L506</f>
        <v>1.6659316345406844E-6</v>
      </c>
      <c r="M282" s="301">
        <f>+'1次効果'!M506</f>
        <v>1.9157364627483393E-6</v>
      </c>
      <c r="N282" s="301">
        <f>+'1次効果'!N506</f>
        <v>0</v>
      </c>
      <c r="O282" s="301">
        <f>+'1次効果'!O506</f>
        <v>2.6642511481436308E-6</v>
      </c>
      <c r="P282" s="301">
        <f>+'1次効果'!P506</f>
        <v>1.7341385126655129E-6</v>
      </c>
      <c r="Q282" s="301">
        <f>+'1次効果'!Q506</f>
        <v>3.193638343212704E-6</v>
      </c>
      <c r="R282" s="301">
        <f>+'1次効果'!R506</f>
        <v>7.5875028144317005E-6</v>
      </c>
      <c r="S282" s="301">
        <f>+'1次効果'!S506</f>
        <v>3.7796717779910404E-6</v>
      </c>
      <c r="T282" s="301">
        <f>+'1次効果'!T506</f>
        <v>2.0749456801712327E-6</v>
      </c>
      <c r="U282" s="301">
        <f>+'1次効果'!U506</f>
        <v>1.3493874967712754E-5</v>
      </c>
      <c r="V282" s="301">
        <f>+'1次効果'!V506</f>
        <v>1.0758653193025881E-6</v>
      </c>
      <c r="W282" s="301">
        <f>+'1次効果'!W506</f>
        <v>3.6441303772083374E-6</v>
      </c>
      <c r="X282" s="301">
        <f>+'1次効果'!X506</f>
        <v>1.2461831114748796E-6</v>
      </c>
      <c r="Y282" s="301">
        <f>+'1次効果'!Y506</f>
        <v>3.7714862188629567E-6</v>
      </c>
      <c r="Z282" s="301">
        <f>+'1次効果'!Z506</f>
        <v>2.2385273729214473E-6</v>
      </c>
      <c r="AA282" s="301">
        <f>+'1次効果'!AA506</f>
        <v>3.6191129442085392E-6</v>
      </c>
      <c r="AB282" s="301">
        <f>+'1次効果'!AB506</f>
        <v>1.9090377141719732E-6</v>
      </c>
      <c r="AC282" s="301">
        <f>+'1次効果'!AC506</f>
        <v>1.716916728475671E-6</v>
      </c>
      <c r="AD282" s="301">
        <f>+'1次効果'!AD506</f>
        <v>3.5325277885287116E-7</v>
      </c>
      <c r="AE282" s="301">
        <f>+'1次効果'!AE506</f>
        <v>2.9465700467966191E-6</v>
      </c>
      <c r="AF282" s="301">
        <f>+'1次効果'!AF506</f>
        <v>2.4331385881009255E-6</v>
      </c>
      <c r="AG282" s="301">
        <f>+'1次効果'!AG506</f>
        <v>2.5470600740730438E-6</v>
      </c>
      <c r="AH282" s="301">
        <f>+'1次効果'!AH506</f>
        <v>2.6565649431283155E-7</v>
      </c>
      <c r="AI282" s="301">
        <f>+'1次効果'!AI506</f>
        <v>2.9182887891062586E-6</v>
      </c>
      <c r="AJ282" s="301">
        <f>+'1次効果'!AJ506</f>
        <v>4.7280292632335755E-6</v>
      </c>
      <c r="AK282" s="301">
        <f>+'1次効果'!AK506</f>
        <v>3.6006110359334364E-6</v>
      </c>
      <c r="AL282" s="301">
        <f>+'1次効果'!AL506</f>
        <v>8.1478688338459008E-6</v>
      </c>
      <c r="AM282" s="301">
        <f>+'1次効果'!AM506</f>
        <v>-1.6237615199319665E-6</v>
      </c>
      <c r="AN282" s="301">
        <f>+'1次効果'!AN506</f>
        <v>1.5420639149575733E-6</v>
      </c>
      <c r="AO282" s="301">
        <f>+'1次効果'!AO506</f>
        <v>9.4363336461304779E-7</v>
      </c>
      <c r="AP282" s="301">
        <f>+'1次効果'!AP506</f>
        <v>1.0006195554333464E-6</v>
      </c>
      <c r="AQ282" s="301">
        <f>+'1次効果'!AQ506</f>
        <v>2.6188467481798276E-6</v>
      </c>
      <c r="AR282" s="301">
        <f>+'1次効果'!AR506</f>
        <v>9.734320070944265E-6</v>
      </c>
      <c r="AS282" s="301">
        <f>+'1次効果'!AS506</f>
        <v>2.9844589233588842E-6</v>
      </c>
      <c r="AT282" s="301">
        <f>+'1次効果'!AT506</f>
        <v>1.1509768591224119E-5</v>
      </c>
      <c r="AU282" s="301">
        <f>+'1次効果'!AU506</f>
        <v>1.2005064651774841E-5</v>
      </c>
      <c r="AV282" s="301">
        <f>+'1次効果'!AV506</f>
        <v>2.3473936432039059E-5</v>
      </c>
      <c r="AW282" s="301">
        <f>+'1次効果'!AW506</f>
        <v>1.2184850039080718E-4</v>
      </c>
      <c r="AX282" s="301">
        <f>+'1次効果'!AX506</f>
        <v>2.1801924530861689E-4</v>
      </c>
      <c r="AY282" s="301">
        <f>+'1次効果'!AY506</f>
        <v>2.3725949047568397E-4</v>
      </c>
      <c r="AZ282" s="301">
        <f>+'1次効果'!AZ506</f>
        <v>8.3929765126023644E-5</v>
      </c>
      <c r="BA282" s="301">
        <f>+'1次効果'!BA506</f>
        <v>1.9862255987999425E-4</v>
      </c>
      <c r="BB282" s="301">
        <f>+'1次効果'!BB506</f>
        <v>1.3849583304977175E-4</v>
      </c>
      <c r="BC282" s="301">
        <f>+'1次効果'!BC506</f>
        <v>1.0017368961939164</v>
      </c>
      <c r="BD282" s="301">
        <f>+'1次効果'!BD506</f>
        <v>1.6384035873787158E-4</v>
      </c>
      <c r="BE282" s="301">
        <f>+'1次効果'!BE506</f>
        <v>4.5720537582443746E-5</v>
      </c>
      <c r="BF282" s="301">
        <f>+'1次効果'!BF506</f>
        <v>3.9219743290916408E-4</v>
      </c>
      <c r="BG282" s="301">
        <f>+'1次効果'!BG506</f>
        <v>2.0878562598806576E-4</v>
      </c>
      <c r="BH282" s="301">
        <f>+'1次効果'!BH506</f>
        <v>7.5471301569021568E-5</v>
      </c>
      <c r="BI282" s="301">
        <f>+'1次効果'!BI506</f>
        <v>3.4598725984332522E-5</v>
      </c>
      <c r="BJ282" s="301">
        <f>+'1次効果'!BJ506</f>
        <v>9.3916701159632457E-5</v>
      </c>
      <c r="BK282" s="301">
        <f>+'1次効果'!BK506</f>
        <v>3.4139683720542395E-5</v>
      </c>
      <c r="BL282" s="301">
        <f>+'1次効果'!BL506</f>
        <v>1.0480237318594868E-6</v>
      </c>
      <c r="BM282" s="301">
        <f>+'1次効果'!BM506</f>
        <v>1.2379467413481296E-4</v>
      </c>
      <c r="BN282" s="301">
        <f>+'1次効果'!BN506</f>
        <v>1.1650674446644327E-4</v>
      </c>
      <c r="BO282" s="301">
        <f>+'1次効果'!BO506</f>
        <v>3.3146063925477431E-5</v>
      </c>
      <c r="BP282" s="301">
        <f>+'1次効果'!BP506</f>
        <v>4.9723209627171644E-5</v>
      </c>
      <c r="BQ282" s="301">
        <f>+'1次効果'!BQ506</f>
        <v>6.7074949429483426E-6</v>
      </c>
      <c r="BR282" s="301">
        <f>+'1次効果'!BR506</f>
        <v>8.4014672189604484E-6</v>
      </c>
      <c r="BS282" s="301">
        <f>+'1次効果'!BS506</f>
        <v>1.6461102333508729E-5</v>
      </c>
      <c r="BT282" s="301">
        <f>+'1次効果'!BT506</f>
        <v>3.8479249899676953E-6</v>
      </c>
      <c r="BU282" s="301">
        <f>+'1次効果'!BU506</f>
        <v>6.3213651858080952E-6</v>
      </c>
      <c r="BV282" s="301">
        <f>+'1次効果'!BV506</f>
        <v>1.8114154066680434E-6</v>
      </c>
      <c r="BW282" s="301">
        <f>+'1次効果'!BW506</f>
        <v>9.9409986736803241E-7</v>
      </c>
      <c r="BX282" s="301">
        <f>+'1次効果'!BX506</f>
        <v>1.0027249908986888E-6</v>
      </c>
      <c r="BY282" s="301">
        <f>+'1次効果'!BY506</f>
        <v>4.4504593762984978E-6</v>
      </c>
      <c r="BZ282" s="301">
        <f>+'1次効果'!BZ506</f>
        <v>1.4880144738282933E-5</v>
      </c>
      <c r="CA282" s="301">
        <f>+'1次効果'!CA506</f>
        <v>3.8839007775762127E-6</v>
      </c>
      <c r="CB282" s="301">
        <f>+'1次効果'!CB506</f>
        <v>5.7871349938544346E-6</v>
      </c>
      <c r="CC282" s="301">
        <f>+'1次効果'!CC506</f>
        <v>3.4260615636429324E-6</v>
      </c>
      <c r="CD282" s="301">
        <f>+'1次効果'!CD506</f>
        <v>4.3121607430314939E-6</v>
      </c>
      <c r="CE282" s="301">
        <f>+'1次効果'!CE506</f>
        <v>4.4780053772794858E-6</v>
      </c>
      <c r="CF282" s="301">
        <f>+'1次効果'!CF506</f>
        <v>4.8580045085206607E-6</v>
      </c>
      <c r="CG282" s="301">
        <f>+'1次効果'!CG506</f>
        <v>1.6042322996031647E-6</v>
      </c>
      <c r="CH282" s="301">
        <f>+'1次効果'!CH506</f>
        <v>2.8049232094751269E-6</v>
      </c>
      <c r="CI282" s="301">
        <f>+'1次効果'!CI506</f>
        <v>1.4605847665432148E-5</v>
      </c>
      <c r="CJ282" s="301">
        <f>+'1次効果'!CJ506</f>
        <v>3.8457273208033297E-6</v>
      </c>
      <c r="CK282" s="301">
        <f>+'1次効果'!CK506</f>
        <v>2.4086924404823688E-6</v>
      </c>
      <c r="CL282" s="301">
        <f>+'1次効果'!CL506</f>
        <v>1.0057204233943614E-5</v>
      </c>
      <c r="CM282" s="301">
        <f>+'1次効果'!CM506</f>
        <v>1.0935022349872808E-5</v>
      </c>
      <c r="CN282" s="301">
        <f>+'1次効果'!CN506</f>
        <v>3.3414069852398465E-5</v>
      </c>
      <c r="CO282" s="301">
        <f>+'1次効果'!CO506</f>
        <v>2.8465654889701946E-5</v>
      </c>
      <c r="CP282" s="301">
        <f>+'1次効果'!CP506</f>
        <v>2.1196792574208799E-6</v>
      </c>
      <c r="CQ282" s="301">
        <f>+'1次効果'!CQ506</f>
        <v>4.860168584957099E-6</v>
      </c>
      <c r="CR282" s="301">
        <f>+'1次効果'!CR506</f>
        <v>1.7565682228349447E-6</v>
      </c>
      <c r="CS282" s="301">
        <f>+'1次効果'!CS506</f>
        <v>1.5072663420556183E-6</v>
      </c>
      <c r="CT282" s="301">
        <f>+'1次効果'!CT506</f>
        <v>1.2746532815549064E-6</v>
      </c>
      <c r="CU282" s="301">
        <f>+'1次効果'!CU506</f>
        <v>1.891690555320836E-5</v>
      </c>
      <c r="CV282" s="301">
        <f>+'1次効果'!CV506</f>
        <v>4.143251765587868E-6</v>
      </c>
      <c r="CW282" s="301">
        <f>+'1次効果'!CW506</f>
        <v>1.6018662890036274E-4</v>
      </c>
      <c r="CX282" s="301">
        <f>+'1次効果'!CX506</f>
        <v>3.3527817533424199E-6</v>
      </c>
      <c r="CY282" s="301">
        <f>+'1次効果'!CY506</f>
        <v>5.8189419588974046E-6</v>
      </c>
      <c r="CZ282" s="301">
        <f>+'1次効果'!CZ506</f>
        <v>2.3179989512048462E-6</v>
      </c>
      <c r="DA282" s="301">
        <f>+'1次効果'!DA506</f>
        <v>2.005174449165109E-6</v>
      </c>
      <c r="DB282" s="301">
        <f>+'1次効果'!DB506</f>
        <v>1.3855734776983824E-5</v>
      </c>
      <c r="DC282" s="301">
        <f>+'1次効果'!DC506</f>
        <v>1.1079342697795345E-6</v>
      </c>
      <c r="DD282" s="301">
        <f>+'1次効果'!DD506</f>
        <v>4.8244320605149484E-6</v>
      </c>
      <c r="DE282" s="301">
        <f>+'1次効果'!DE506</f>
        <v>4.26398138340642E-6</v>
      </c>
      <c r="DF282" s="302">
        <f>+'1次効果'!DF506</f>
        <v>1.0871696969030474E-5</v>
      </c>
    </row>
    <row r="283" spans="2:110" s="153" customFormat="1">
      <c r="B283" s="340" t="str">
        <f t="shared" ref="B283:C283" si="165">B166</f>
        <v>341</v>
      </c>
      <c r="C283" s="370" t="str">
        <f t="shared" si="165"/>
        <v>通信・映像・音響機器</v>
      </c>
      <c r="D283" s="300">
        <f>+'1次効果'!D507</f>
        <v>8.559039208751655E-6</v>
      </c>
      <c r="E283" s="301">
        <f>+'1次効果'!E507</f>
        <v>4.7523214468982186E-6</v>
      </c>
      <c r="F283" s="301">
        <f>+'1次効果'!F507</f>
        <v>1.929703682673488E-5</v>
      </c>
      <c r="G283" s="301">
        <f>+'1次効果'!G507</f>
        <v>2.6129128735159773E-5</v>
      </c>
      <c r="H283" s="301">
        <f>+'1次効果'!H507</f>
        <v>1.0886308134037002E-5</v>
      </c>
      <c r="I283" s="301">
        <f>+'1次効果'!I507</f>
        <v>0</v>
      </c>
      <c r="J283" s="301">
        <f>+'1次効果'!J507</f>
        <v>1.4639996374518927E-5</v>
      </c>
      <c r="K283" s="301">
        <f>+'1次効果'!K507</f>
        <v>5.6189245430751567E-6</v>
      </c>
      <c r="L283" s="301">
        <f>+'1次効果'!L507</f>
        <v>1.4226021744042728E-5</v>
      </c>
      <c r="M283" s="301">
        <f>+'1次効果'!M507</f>
        <v>3.5331671317909494E-6</v>
      </c>
      <c r="N283" s="301">
        <f>+'1次効果'!N507</f>
        <v>0</v>
      </c>
      <c r="O283" s="301">
        <f>+'1次効果'!O507</f>
        <v>4.7959090623466374E-6</v>
      </c>
      <c r="P283" s="301">
        <f>+'1次効果'!P507</f>
        <v>4.6190470953735072E-6</v>
      </c>
      <c r="Q283" s="301">
        <f>+'1次効果'!Q507</f>
        <v>7.7037289350409651E-6</v>
      </c>
      <c r="R283" s="301">
        <f>+'1次効果'!R507</f>
        <v>4.7927597154096918E-6</v>
      </c>
      <c r="S283" s="301">
        <f>+'1次効果'!S507</f>
        <v>5.9821535114696329E-6</v>
      </c>
      <c r="T283" s="301">
        <f>+'1次効果'!T507</f>
        <v>4.16517453762768E-6</v>
      </c>
      <c r="U283" s="301">
        <f>+'1次効果'!U507</f>
        <v>5.7438744509569342E-6</v>
      </c>
      <c r="V283" s="301">
        <f>+'1次効果'!V507</f>
        <v>1.7569583873609184E-6</v>
      </c>
      <c r="W283" s="301">
        <f>+'1次効果'!W507</f>
        <v>6.3069139565788224E-6</v>
      </c>
      <c r="X283" s="301">
        <f>+'1次効果'!X507</f>
        <v>2.3072785947968805E-6</v>
      </c>
      <c r="Y283" s="301">
        <f>+'1次効果'!Y507</f>
        <v>7.3209887290206261E-6</v>
      </c>
      <c r="Z283" s="301">
        <f>+'1次効果'!Z507</f>
        <v>4.8650797894840315E-6</v>
      </c>
      <c r="AA283" s="301">
        <f>+'1次効果'!AA507</f>
        <v>5.2548105910949762E-6</v>
      </c>
      <c r="AB283" s="301">
        <f>+'1次効果'!AB507</f>
        <v>1.5384036449825058E-5</v>
      </c>
      <c r="AC283" s="301">
        <f>+'1次効果'!AC507</f>
        <v>4.0945817722484679E-6</v>
      </c>
      <c r="AD283" s="301">
        <f>+'1次効果'!AD507</f>
        <v>1.7904787878760765E-6</v>
      </c>
      <c r="AE283" s="301">
        <f>+'1次効果'!AE507</f>
        <v>5.3436400435266144E-6</v>
      </c>
      <c r="AF283" s="301">
        <f>+'1次効果'!AF507</f>
        <v>4.111824174716035E-6</v>
      </c>
      <c r="AG283" s="301">
        <f>+'1次効果'!AG507</f>
        <v>7.5948356499936769E-6</v>
      </c>
      <c r="AH283" s="301">
        <f>+'1次効果'!AH507</f>
        <v>8.0130671774147038E-7</v>
      </c>
      <c r="AI283" s="301">
        <f>+'1次効果'!AI507</f>
        <v>3.2321316213517221E-5</v>
      </c>
      <c r="AJ283" s="301">
        <f>+'1次効果'!AJ507</f>
        <v>1.5850830626520574E-5</v>
      </c>
      <c r="AK283" s="301">
        <f>+'1次効果'!AK507</f>
        <v>6.3551827359015779E-6</v>
      </c>
      <c r="AL283" s="301">
        <f>+'1次効果'!AL507</f>
        <v>1.1992283583744809E-5</v>
      </c>
      <c r="AM283" s="301">
        <f>+'1次効果'!AM507</f>
        <v>-2.0511666248127294E-6</v>
      </c>
      <c r="AN283" s="301">
        <f>+'1次効果'!AN507</f>
        <v>2.5684636913123351E-6</v>
      </c>
      <c r="AO283" s="301">
        <f>+'1次効果'!AO507</f>
        <v>2.8434719278256177E-6</v>
      </c>
      <c r="AP283" s="301">
        <f>+'1次効果'!AP507</f>
        <v>2.3920055888767838E-6</v>
      </c>
      <c r="AQ283" s="301">
        <f>+'1次効果'!AQ507</f>
        <v>3.8635005496196805E-6</v>
      </c>
      <c r="AR283" s="301">
        <f>+'1次効果'!AR507</f>
        <v>5.0209108022124567E-6</v>
      </c>
      <c r="AS283" s="301">
        <f>+'1次効果'!AS507</f>
        <v>1.2359277310531976E-5</v>
      </c>
      <c r="AT283" s="301">
        <f>+'1次効果'!AT507</f>
        <v>6.3268760933663798E-6</v>
      </c>
      <c r="AU283" s="301">
        <f>+'1次効果'!AU507</f>
        <v>2.0560136657739263E-5</v>
      </c>
      <c r="AV283" s="301">
        <f>+'1次効果'!AV507</f>
        <v>3.4369756738324363E-5</v>
      </c>
      <c r="AW283" s="301">
        <f>+'1次効果'!AW507</f>
        <v>6.050277061980893E-6</v>
      </c>
      <c r="AX283" s="301">
        <f>+'1次効果'!AX507</f>
        <v>1.3787243314360974E-5</v>
      </c>
      <c r="AY283" s="301">
        <f>+'1次効果'!AY507</f>
        <v>1.0473382136531387E-5</v>
      </c>
      <c r="AZ283" s="301">
        <f>+'1次効果'!AZ507</f>
        <v>8.9562159325012348E-6</v>
      </c>
      <c r="BA283" s="301">
        <f>+'1次効果'!BA507</f>
        <v>3.1837977476945809E-6</v>
      </c>
      <c r="BB283" s="301">
        <f>+'1次効果'!BB507</f>
        <v>1.6658074830772714E-5</v>
      </c>
      <c r="BC283" s="301">
        <f>+'1次効果'!BC507</f>
        <v>7.9811231098902532E-6</v>
      </c>
      <c r="BD283" s="301">
        <f>+'1次効果'!BD507</f>
        <v>1.003329753882227</v>
      </c>
      <c r="BE283" s="301">
        <f>+'1次効果'!BE507</f>
        <v>3.4967359995421754E-6</v>
      </c>
      <c r="BF283" s="301">
        <f>+'1次効果'!BF507</f>
        <v>2.0228987792436305E-3</v>
      </c>
      <c r="BG283" s="301">
        <f>+'1次効果'!BG507</f>
        <v>2.1514520270815352E-3</v>
      </c>
      <c r="BH283" s="301">
        <f>+'1次効果'!BH507</f>
        <v>5.6914745576632653E-6</v>
      </c>
      <c r="BI283" s="301">
        <f>+'1次効果'!BI507</f>
        <v>1.2945919883413429E-3</v>
      </c>
      <c r="BJ283" s="301">
        <f>+'1次効果'!BJ507</f>
        <v>5.4874131963480484E-5</v>
      </c>
      <c r="BK283" s="301">
        <f>+'1次効果'!BK507</f>
        <v>6.8266580503159292E-6</v>
      </c>
      <c r="BL283" s="301">
        <f>+'1次効果'!BL507</f>
        <v>1.2989981155448319E-6</v>
      </c>
      <c r="BM283" s="301">
        <f>+'1次効果'!BM507</f>
        <v>1.7878976154966407E-4</v>
      </c>
      <c r="BN283" s="301">
        <f>+'1次効果'!BN507</f>
        <v>5.6208179562818181E-5</v>
      </c>
      <c r="BO283" s="301">
        <f>+'1次効果'!BO507</f>
        <v>2.9889704048249172E-4</v>
      </c>
      <c r="BP283" s="301">
        <f>+'1次効果'!BP507</f>
        <v>4.4330672793040186E-4</v>
      </c>
      <c r="BQ283" s="301">
        <f>+'1次効果'!BQ507</f>
        <v>1.2582851340511235E-5</v>
      </c>
      <c r="BR283" s="301">
        <f>+'1次効果'!BR507</f>
        <v>1.2471469774606136E-5</v>
      </c>
      <c r="BS283" s="301">
        <f>+'1次効果'!BS507</f>
        <v>1.4185287865438493E-5</v>
      </c>
      <c r="BT283" s="301">
        <f>+'1次効果'!BT507</f>
        <v>1.0479066471601192E-5</v>
      </c>
      <c r="BU283" s="301">
        <f>+'1次効果'!BU507</f>
        <v>2.9065376596519479E-5</v>
      </c>
      <c r="BV283" s="301">
        <f>+'1次効果'!BV507</f>
        <v>2.1046438831821939E-5</v>
      </c>
      <c r="BW283" s="301">
        <f>+'1次効果'!BW507</f>
        <v>1.8110584670035193E-5</v>
      </c>
      <c r="BX283" s="301">
        <f>+'1次効果'!BX507</f>
        <v>4.8033206284758403E-6</v>
      </c>
      <c r="BY283" s="301">
        <f>+'1次効果'!BY507</f>
        <v>5.3741828239786062E-6</v>
      </c>
      <c r="BZ283" s="301">
        <f>+'1次効果'!BZ507</f>
        <v>1.8653721789922819E-5</v>
      </c>
      <c r="CA283" s="301">
        <f>+'1次効果'!CA507</f>
        <v>2.3756792002047967E-5</v>
      </c>
      <c r="CB283" s="301">
        <f>+'1次効果'!CB507</f>
        <v>1.2952138647749561E-5</v>
      </c>
      <c r="CC283" s="301">
        <f>+'1次効果'!CC507</f>
        <v>6.9667920988814122E-6</v>
      </c>
      <c r="CD283" s="301">
        <f>+'1次効果'!CD507</f>
        <v>1.6863271981657134E-5</v>
      </c>
      <c r="CE283" s="301">
        <f>+'1次効果'!CE507</f>
        <v>1.0926738607820264E-5</v>
      </c>
      <c r="CF283" s="301">
        <f>+'1次効果'!CF507</f>
        <v>1.6883078077611028E-5</v>
      </c>
      <c r="CG283" s="301">
        <f>+'1次効果'!CG507</f>
        <v>4.7329663718983728E-6</v>
      </c>
      <c r="CH283" s="301">
        <f>+'1次効果'!CH507</f>
        <v>9.0983399927127825E-6</v>
      </c>
      <c r="CI283" s="301">
        <f>+'1次効果'!CI507</f>
        <v>3.1398421026681197E-5</v>
      </c>
      <c r="CJ283" s="301">
        <f>+'1次効果'!CJ507</f>
        <v>4.3541080838164805E-5</v>
      </c>
      <c r="CK283" s="301">
        <f>+'1次効果'!CK507</f>
        <v>9.1560522036603637E-6</v>
      </c>
      <c r="CL283" s="301">
        <f>+'1次効果'!CL507</f>
        <v>3.8937451548038256E-5</v>
      </c>
      <c r="CM283" s="301">
        <f>+'1次効果'!CM507</f>
        <v>1.4246826739802796E-4</v>
      </c>
      <c r="CN283" s="301">
        <f>+'1次効果'!CN507</f>
        <v>8.820718502345191E-6</v>
      </c>
      <c r="CO283" s="301">
        <f>+'1次効果'!CO507</f>
        <v>3.3076825028262396E-5</v>
      </c>
      <c r="CP283" s="301">
        <f>+'1次効果'!CP507</f>
        <v>5.9578385209406156E-6</v>
      </c>
      <c r="CQ283" s="301">
        <f>+'1次効果'!CQ507</f>
        <v>7.4773549905542147E-6</v>
      </c>
      <c r="CR283" s="301">
        <f>+'1次効果'!CR507</f>
        <v>7.3422976280237164E-6</v>
      </c>
      <c r="CS283" s="301">
        <f>+'1次効果'!CS507</f>
        <v>4.1044880911634752E-6</v>
      </c>
      <c r="CT283" s="301">
        <f>+'1次効果'!CT507</f>
        <v>7.913742387375011E-6</v>
      </c>
      <c r="CU283" s="301">
        <f>+'1次効果'!CU507</f>
        <v>4.7235441075089488E-5</v>
      </c>
      <c r="CV283" s="301">
        <f>+'1次効果'!CV507</f>
        <v>3.7046321339468371E-5</v>
      </c>
      <c r="CW283" s="301">
        <f>+'1次効果'!CW507</f>
        <v>2.5786101923556157E-4</v>
      </c>
      <c r="CX283" s="301">
        <f>+'1次効果'!CX507</f>
        <v>6.8199608382643528E-5</v>
      </c>
      <c r="CY283" s="301">
        <f>+'1次効果'!CY507</f>
        <v>8.8472637145729063E-6</v>
      </c>
      <c r="CZ283" s="301">
        <f>+'1次効果'!CZ507</f>
        <v>1.5313521467860857E-5</v>
      </c>
      <c r="DA283" s="301">
        <f>+'1次効果'!DA507</f>
        <v>4.4442723372385388E-6</v>
      </c>
      <c r="DB283" s="301">
        <f>+'1次効果'!DB507</f>
        <v>6.6441413655590395E-5</v>
      </c>
      <c r="DC283" s="301">
        <f>+'1次効果'!DC507</f>
        <v>1.9642615742951946E-5</v>
      </c>
      <c r="DD283" s="301">
        <f>+'1次効果'!DD507</f>
        <v>5.3344801396788948E-6</v>
      </c>
      <c r="DE283" s="301">
        <f>+'1次効果'!DE507</f>
        <v>3.5463904044061125E-6</v>
      </c>
      <c r="DF283" s="302">
        <f>+'1次効果'!DF507</f>
        <v>2.4740003789508495E-5</v>
      </c>
    </row>
    <row r="284" spans="2:110" s="153" customFormat="1">
      <c r="B284" s="340" t="str">
        <f t="shared" ref="B284:C284" si="166">B167</f>
        <v>342</v>
      </c>
      <c r="C284" s="370" t="str">
        <f t="shared" si="166"/>
        <v>電子計算機・同附属装置</v>
      </c>
      <c r="D284" s="300">
        <f>+'1次効果'!D508</f>
        <v>1.6438461769479449E-6</v>
      </c>
      <c r="E284" s="301">
        <f>+'1次効果'!E508</f>
        <v>6.9897235195183937E-7</v>
      </c>
      <c r="F284" s="301">
        <f>+'1次効果'!F508</f>
        <v>3.4283008309539163E-6</v>
      </c>
      <c r="G284" s="301">
        <f>+'1次効果'!G508</f>
        <v>1.2733530397001042E-6</v>
      </c>
      <c r="H284" s="301">
        <f>+'1次効果'!H508</f>
        <v>5.218647602648744E-7</v>
      </c>
      <c r="I284" s="301">
        <f>+'1次効果'!I508</f>
        <v>0</v>
      </c>
      <c r="J284" s="301">
        <f>+'1次効果'!J508</f>
        <v>3.7026901984290331E-6</v>
      </c>
      <c r="K284" s="301">
        <f>+'1次効果'!K508</f>
        <v>4.5006644533671706E-7</v>
      </c>
      <c r="L284" s="301">
        <f>+'1次効果'!L508</f>
        <v>5.1481821512895932E-7</v>
      </c>
      <c r="M284" s="301">
        <f>+'1次効果'!M508</f>
        <v>5.2135851921269927E-7</v>
      </c>
      <c r="N284" s="301">
        <f>+'1次効果'!N508</f>
        <v>0</v>
      </c>
      <c r="O284" s="301">
        <f>+'1次効果'!O508</f>
        <v>7.0292044413186579E-7</v>
      </c>
      <c r="P284" s="301">
        <f>+'1次効果'!P508</f>
        <v>4.3378137667481206E-7</v>
      </c>
      <c r="Q284" s="301">
        <f>+'1次効果'!Q508</f>
        <v>1.1739285525327398E-6</v>
      </c>
      <c r="R284" s="301">
        <f>+'1次効果'!R508</f>
        <v>4.7731246921234363E-7</v>
      </c>
      <c r="S284" s="301">
        <f>+'1次効果'!S508</f>
        <v>6.3814126995670367E-7</v>
      </c>
      <c r="T284" s="301">
        <f>+'1次効果'!T508</f>
        <v>4.2543214491036032E-7</v>
      </c>
      <c r="U284" s="301">
        <f>+'1次効果'!U508</f>
        <v>7.5769481204819415E-7</v>
      </c>
      <c r="V284" s="301">
        <f>+'1次効果'!V508</f>
        <v>2.2547142028659493E-7</v>
      </c>
      <c r="W284" s="301">
        <f>+'1次効果'!W508</f>
        <v>9.3930767224465206E-7</v>
      </c>
      <c r="X284" s="301">
        <f>+'1次効果'!X508</f>
        <v>2.7045667826727057E-7</v>
      </c>
      <c r="Y284" s="301">
        <f>+'1次効果'!Y508</f>
        <v>8.6609905699455636E-7</v>
      </c>
      <c r="Z284" s="301">
        <f>+'1次効果'!Z508</f>
        <v>3.8578492295956113E-7</v>
      </c>
      <c r="AA284" s="301">
        <f>+'1次効果'!AA508</f>
        <v>5.2225390608395604E-7</v>
      </c>
      <c r="AB284" s="301">
        <f>+'1次効果'!AB508</f>
        <v>4.1327758416122301E-7</v>
      </c>
      <c r="AC284" s="301">
        <f>+'1次効果'!AC508</f>
        <v>3.6304692917548325E-7</v>
      </c>
      <c r="AD284" s="301">
        <f>+'1次効果'!AD508</f>
        <v>9.1262174677225257E-8</v>
      </c>
      <c r="AE284" s="301">
        <f>+'1次効果'!AE508</f>
        <v>1.0488807749444936E-6</v>
      </c>
      <c r="AF284" s="301">
        <f>+'1次効果'!AF508</f>
        <v>4.3712882754832067E-7</v>
      </c>
      <c r="AG284" s="301">
        <f>+'1次効果'!AG508</f>
        <v>7.1385049274625777E-7</v>
      </c>
      <c r="AH284" s="301">
        <f>+'1次効果'!AH508</f>
        <v>5.0353028718673412E-8</v>
      </c>
      <c r="AI284" s="301">
        <f>+'1次効果'!AI508</f>
        <v>6.5722034237855059E-7</v>
      </c>
      <c r="AJ284" s="301">
        <f>+'1次効果'!AJ508</f>
        <v>1.2021340994955619E-6</v>
      </c>
      <c r="AK284" s="301">
        <f>+'1次効果'!AK508</f>
        <v>7.582860166172941E-7</v>
      </c>
      <c r="AL284" s="301">
        <f>+'1次効果'!AL508</f>
        <v>1.6943439916953559E-6</v>
      </c>
      <c r="AM284" s="301">
        <f>+'1次効果'!AM508</f>
        <v>-2.7011172219891163E-7</v>
      </c>
      <c r="AN284" s="301">
        <f>+'1次効果'!AN508</f>
        <v>2.9517649733649858E-7</v>
      </c>
      <c r="AO284" s="301">
        <f>+'1次効果'!AO508</f>
        <v>3.2884608691941019E-7</v>
      </c>
      <c r="AP284" s="301">
        <f>+'1次効果'!AP508</f>
        <v>2.6461614485618438E-7</v>
      </c>
      <c r="AQ284" s="301">
        <f>+'1次効果'!AQ508</f>
        <v>5.7206955897992913E-7</v>
      </c>
      <c r="AR284" s="301">
        <f>+'1次効果'!AR508</f>
        <v>4.9135053066600123E-7</v>
      </c>
      <c r="AS284" s="301">
        <f>+'1次効果'!AS508</f>
        <v>5.7957716590933528E-7</v>
      </c>
      <c r="AT284" s="301">
        <f>+'1次効果'!AT508</f>
        <v>6.6146670581707653E-7</v>
      </c>
      <c r="AU284" s="301">
        <f>+'1次効果'!AU508</f>
        <v>6.6539816306660656E-7</v>
      </c>
      <c r="AV284" s="301">
        <f>+'1次効果'!AV508</f>
        <v>9.5919231097406387E-7</v>
      </c>
      <c r="AW284" s="301">
        <f>+'1次効果'!AW508</f>
        <v>6.8657221261306012E-7</v>
      </c>
      <c r="AX284" s="301">
        <f>+'1次効果'!AX508</f>
        <v>8.4441937419763713E-7</v>
      </c>
      <c r="AY284" s="301">
        <f>+'1次効果'!AY508</f>
        <v>6.872257094134111E-7</v>
      </c>
      <c r="AZ284" s="301">
        <f>+'1次効果'!AZ508</f>
        <v>5.7610120705724102E-7</v>
      </c>
      <c r="BA284" s="301">
        <f>+'1次効果'!BA508</f>
        <v>3.1907816516512874E-7</v>
      </c>
      <c r="BB284" s="301">
        <f>+'1次効果'!BB508</f>
        <v>5.6015145118609305E-7</v>
      </c>
      <c r="BC284" s="301">
        <f>+'1次効果'!BC508</f>
        <v>4.5999887138006884E-7</v>
      </c>
      <c r="BD284" s="301">
        <f>+'1次効果'!BD508</f>
        <v>2.2963944135547139E-6</v>
      </c>
      <c r="BE284" s="301">
        <f>+'1次効果'!BE508</f>
        <v>1.0009880824974748</v>
      </c>
      <c r="BF284" s="301">
        <f>+'1次効果'!BF508</f>
        <v>2.9755502980612067E-7</v>
      </c>
      <c r="BG284" s="301">
        <f>+'1次効果'!BG508</f>
        <v>3.2758606249584625E-7</v>
      </c>
      <c r="BH284" s="301">
        <f>+'1次効果'!BH508</f>
        <v>3.7947362074504256E-7</v>
      </c>
      <c r="BI284" s="301">
        <f>+'1次効果'!BI508</f>
        <v>5.2719362680130245E-7</v>
      </c>
      <c r="BJ284" s="301">
        <f>+'1次効果'!BJ508</f>
        <v>8.0069941513334491E-7</v>
      </c>
      <c r="BK284" s="301">
        <f>+'1次効果'!BK508</f>
        <v>8.0705132482512307E-7</v>
      </c>
      <c r="BL284" s="301">
        <f>+'1次効果'!BL508</f>
        <v>1.8072105342940102E-7</v>
      </c>
      <c r="BM284" s="301">
        <f>+'1次効果'!BM508</f>
        <v>1.1899733723733366E-6</v>
      </c>
      <c r="BN284" s="301">
        <f>+'1次効果'!BN508</f>
        <v>1.1277349018273874E-6</v>
      </c>
      <c r="BO284" s="301">
        <f>+'1次効果'!BO508</f>
        <v>1.796200072395602E-6</v>
      </c>
      <c r="BP284" s="301">
        <f>+'1次効果'!BP508</f>
        <v>2.3319942411262846E-6</v>
      </c>
      <c r="BQ284" s="301">
        <f>+'1次効果'!BQ508</f>
        <v>1.4211802700517512E-6</v>
      </c>
      <c r="BR284" s="301">
        <f>+'1次効果'!BR508</f>
        <v>5.5518541947342285E-7</v>
      </c>
      <c r="BS284" s="301">
        <f>+'1次効果'!BS508</f>
        <v>1.1330719358330137E-6</v>
      </c>
      <c r="BT284" s="301">
        <f>+'1次効果'!BT508</f>
        <v>1.1693290970174346E-6</v>
      </c>
      <c r="BU284" s="301">
        <f>+'1次効果'!BU508</f>
        <v>7.3350659613197668E-7</v>
      </c>
      <c r="BV284" s="301">
        <f>+'1次効果'!BV508</f>
        <v>4.4276769620413366E-7</v>
      </c>
      <c r="BW284" s="301">
        <f>+'1次効果'!BW508</f>
        <v>1.186023919363935E-7</v>
      </c>
      <c r="BX284" s="301">
        <f>+'1次効果'!BX508</f>
        <v>5.4840584384737983E-8</v>
      </c>
      <c r="BY284" s="301">
        <f>+'1次効果'!BY508</f>
        <v>1.2255181070995826E-7</v>
      </c>
      <c r="BZ284" s="301">
        <f>+'1次効果'!BZ508</f>
        <v>3.906276044709618E-7</v>
      </c>
      <c r="CA284" s="301">
        <f>+'1次効果'!CA508</f>
        <v>1.185940516825323E-6</v>
      </c>
      <c r="CB284" s="301">
        <f>+'1次効果'!CB508</f>
        <v>2.459776434164608E-7</v>
      </c>
      <c r="CC284" s="301">
        <f>+'1次効果'!CC508</f>
        <v>1.5742483486356736E-6</v>
      </c>
      <c r="CD284" s="301">
        <f>+'1次効果'!CD508</f>
        <v>6.3740846255604719E-7</v>
      </c>
      <c r="CE284" s="301">
        <f>+'1次効果'!CE508</f>
        <v>6.9200595295276542E-7</v>
      </c>
      <c r="CF284" s="301">
        <f>+'1次効果'!CF508</f>
        <v>3.6123132751691484E-7</v>
      </c>
      <c r="CG284" s="301">
        <f>+'1次効果'!CG508</f>
        <v>4.178264691831257E-7</v>
      </c>
      <c r="CH284" s="301">
        <f>+'1次効果'!CH508</f>
        <v>1.743038842978792E-6</v>
      </c>
      <c r="CI284" s="301">
        <f>+'1次効果'!CI508</f>
        <v>3.1960969537245131E-6</v>
      </c>
      <c r="CJ284" s="301">
        <f>+'1次効果'!CJ508</f>
        <v>7.7002812556425417E-7</v>
      </c>
      <c r="CK284" s="301">
        <f>+'1次効果'!CK508</f>
        <v>1.2596677450779842E-6</v>
      </c>
      <c r="CL284" s="301">
        <f>+'1次効果'!CL508</f>
        <v>5.8198687732596616E-7</v>
      </c>
      <c r="CM284" s="301">
        <f>+'1次効果'!CM508</f>
        <v>6.2575017951222498E-7</v>
      </c>
      <c r="CN284" s="301">
        <f>+'1次効果'!CN508</f>
        <v>4.6247375876175776E-7</v>
      </c>
      <c r="CO284" s="301">
        <f>+'1次効果'!CO508</f>
        <v>8.6665145029470591E-7</v>
      </c>
      <c r="CP284" s="301">
        <f>+'1次効果'!CP508</f>
        <v>4.8529031415417127E-7</v>
      </c>
      <c r="CQ284" s="301">
        <f>+'1次効果'!CQ508</f>
        <v>9.2544198541326241E-7</v>
      </c>
      <c r="CR284" s="301">
        <f>+'1次効果'!CR508</f>
        <v>4.4468536246156451E-7</v>
      </c>
      <c r="CS284" s="301">
        <f>+'1次効果'!CS508</f>
        <v>6.2678292513383849E-7</v>
      </c>
      <c r="CT284" s="301">
        <f>+'1次効果'!CT508</f>
        <v>3.3939994445344219E-7</v>
      </c>
      <c r="CU284" s="301">
        <f>+'1次効果'!CU508</f>
        <v>8.0325092280179213E-5</v>
      </c>
      <c r="CV284" s="301">
        <f>+'1次効果'!CV508</f>
        <v>8.0198507091190917E-7</v>
      </c>
      <c r="CW284" s="301">
        <f>+'1次効果'!CW508</f>
        <v>5.2092572569066929E-5</v>
      </c>
      <c r="CX284" s="301">
        <f>+'1次効果'!CX508</f>
        <v>4.5722838631820264E-7</v>
      </c>
      <c r="CY284" s="301">
        <f>+'1次効果'!CY508</f>
        <v>1.3280544755315294E-6</v>
      </c>
      <c r="CZ284" s="301">
        <f>+'1次効果'!CZ508</f>
        <v>3.4026335886585519E-7</v>
      </c>
      <c r="DA284" s="301">
        <f>+'1次効果'!DA508</f>
        <v>5.2225740568575123E-7</v>
      </c>
      <c r="DB284" s="301">
        <f>+'1次効果'!DB508</f>
        <v>6.5464645705676816E-7</v>
      </c>
      <c r="DC284" s="301">
        <f>+'1次効果'!DC508</f>
        <v>3.5051036001840625E-7</v>
      </c>
      <c r="DD284" s="301">
        <f>+'1次効果'!DD508</f>
        <v>4.7519389827880562E-7</v>
      </c>
      <c r="DE284" s="301">
        <f>+'1次効果'!DE508</f>
        <v>1.9546793047040996E-7</v>
      </c>
      <c r="DF284" s="302">
        <f>+'1次効果'!DF508</f>
        <v>4.2154352728551245E-7</v>
      </c>
    </row>
    <row r="285" spans="2:110" s="153" customFormat="1">
      <c r="B285" s="340" t="str">
        <f t="shared" ref="B285:C285" si="167">B168</f>
        <v>351</v>
      </c>
      <c r="C285" s="370" t="str">
        <f t="shared" si="167"/>
        <v>乗用車</v>
      </c>
      <c r="D285" s="300">
        <f>+'1次効果'!D509</f>
        <v>0</v>
      </c>
      <c r="E285" s="301">
        <f>+'1次効果'!E509</f>
        <v>0</v>
      </c>
      <c r="F285" s="301">
        <f>+'1次効果'!F509</f>
        <v>0</v>
      </c>
      <c r="G285" s="301">
        <f>+'1次効果'!G509</f>
        <v>0</v>
      </c>
      <c r="H285" s="301">
        <f>+'1次効果'!H509</f>
        <v>0</v>
      </c>
      <c r="I285" s="301">
        <f>+'1次効果'!I509</f>
        <v>0</v>
      </c>
      <c r="J285" s="301">
        <f>+'1次効果'!J509</f>
        <v>0</v>
      </c>
      <c r="K285" s="301">
        <f>+'1次効果'!K509</f>
        <v>0</v>
      </c>
      <c r="L285" s="301">
        <f>+'1次効果'!L509</f>
        <v>0</v>
      </c>
      <c r="M285" s="301">
        <f>+'1次効果'!M509</f>
        <v>0</v>
      </c>
      <c r="N285" s="301">
        <f>+'1次効果'!N509</f>
        <v>0</v>
      </c>
      <c r="O285" s="301">
        <f>+'1次効果'!O509</f>
        <v>0</v>
      </c>
      <c r="P285" s="301">
        <f>+'1次効果'!P509</f>
        <v>0</v>
      </c>
      <c r="Q285" s="301">
        <f>+'1次効果'!Q509</f>
        <v>0</v>
      </c>
      <c r="R285" s="301">
        <f>+'1次効果'!R509</f>
        <v>0</v>
      </c>
      <c r="S285" s="301">
        <f>+'1次効果'!S509</f>
        <v>0</v>
      </c>
      <c r="T285" s="301">
        <f>+'1次効果'!T509</f>
        <v>0</v>
      </c>
      <c r="U285" s="301">
        <f>+'1次効果'!U509</f>
        <v>0</v>
      </c>
      <c r="V285" s="301">
        <f>+'1次効果'!V509</f>
        <v>0</v>
      </c>
      <c r="W285" s="301">
        <f>+'1次効果'!W509</f>
        <v>0</v>
      </c>
      <c r="X285" s="301">
        <f>+'1次効果'!X509</f>
        <v>0</v>
      </c>
      <c r="Y285" s="301">
        <f>+'1次効果'!Y509</f>
        <v>0</v>
      </c>
      <c r="Z285" s="301">
        <f>+'1次効果'!Z509</f>
        <v>0</v>
      </c>
      <c r="AA285" s="301">
        <f>+'1次効果'!AA509</f>
        <v>0</v>
      </c>
      <c r="AB285" s="301">
        <f>+'1次効果'!AB509</f>
        <v>0</v>
      </c>
      <c r="AC285" s="301">
        <f>+'1次効果'!AC509</f>
        <v>0</v>
      </c>
      <c r="AD285" s="301">
        <f>+'1次効果'!AD509</f>
        <v>0</v>
      </c>
      <c r="AE285" s="301">
        <f>+'1次効果'!AE509</f>
        <v>0</v>
      </c>
      <c r="AF285" s="301">
        <f>+'1次効果'!AF509</f>
        <v>0</v>
      </c>
      <c r="AG285" s="301">
        <f>+'1次効果'!AG509</f>
        <v>0</v>
      </c>
      <c r="AH285" s="301">
        <f>+'1次効果'!AH509</f>
        <v>0</v>
      </c>
      <c r="AI285" s="301">
        <f>+'1次効果'!AI509</f>
        <v>0</v>
      </c>
      <c r="AJ285" s="301">
        <f>+'1次効果'!AJ509</f>
        <v>0</v>
      </c>
      <c r="AK285" s="301">
        <f>+'1次効果'!AK509</f>
        <v>0</v>
      </c>
      <c r="AL285" s="301">
        <f>+'1次効果'!AL509</f>
        <v>0</v>
      </c>
      <c r="AM285" s="301">
        <f>+'1次効果'!AM509</f>
        <v>0</v>
      </c>
      <c r="AN285" s="301">
        <f>+'1次効果'!AN509</f>
        <v>0</v>
      </c>
      <c r="AO285" s="301">
        <f>+'1次効果'!AO509</f>
        <v>0</v>
      </c>
      <c r="AP285" s="301">
        <f>+'1次効果'!AP509</f>
        <v>0</v>
      </c>
      <c r="AQ285" s="301">
        <f>+'1次効果'!AQ509</f>
        <v>0</v>
      </c>
      <c r="AR285" s="301">
        <f>+'1次効果'!AR509</f>
        <v>0</v>
      </c>
      <c r="AS285" s="301">
        <f>+'1次効果'!AS509</f>
        <v>0</v>
      </c>
      <c r="AT285" s="301">
        <f>+'1次効果'!AT509</f>
        <v>0</v>
      </c>
      <c r="AU285" s="301">
        <f>+'1次効果'!AU509</f>
        <v>0</v>
      </c>
      <c r="AV285" s="301">
        <f>+'1次効果'!AV509</f>
        <v>0</v>
      </c>
      <c r="AW285" s="301">
        <f>+'1次効果'!AW509</f>
        <v>0</v>
      </c>
      <c r="AX285" s="301">
        <f>+'1次効果'!AX509</f>
        <v>0</v>
      </c>
      <c r="AY285" s="301">
        <f>+'1次効果'!AY509</f>
        <v>0</v>
      </c>
      <c r="AZ285" s="301">
        <f>+'1次効果'!AZ509</f>
        <v>0</v>
      </c>
      <c r="BA285" s="301">
        <f>+'1次効果'!BA509</f>
        <v>0</v>
      </c>
      <c r="BB285" s="301">
        <f>+'1次効果'!BB509</f>
        <v>0</v>
      </c>
      <c r="BC285" s="301">
        <f>+'1次効果'!BC509</f>
        <v>0</v>
      </c>
      <c r="BD285" s="301">
        <f>+'1次効果'!BD509</f>
        <v>0</v>
      </c>
      <c r="BE285" s="301">
        <f>+'1次効果'!BE509</f>
        <v>0</v>
      </c>
      <c r="BF285" s="301">
        <f>+'1次効果'!BF509</f>
        <v>1</v>
      </c>
      <c r="BG285" s="301">
        <f>+'1次効果'!BG509</f>
        <v>0</v>
      </c>
      <c r="BH285" s="301">
        <f>+'1次効果'!BH509</f>
        <v>0</v>
      </c>
      <c r="BI285" s="301">
        <f>+'1次効果'!BI509</f>
        <v>0</v>
      </c>
      <c r="BJ285" s="301">
        <f>+'1次効果'!BJ509</f>
        <v>0</v>
      </c>
      <c r="BK285" s="301">
        <f>+'1次効果'!BK509</f>
        <v>0</v>
      </c>
      <c r="BL285" s="301">
        <f>+'1次効果'!BL509</f>
        <v>0</v>
      </c>
      <c r="BM285" s="301">
        <f>+'1次効果'!BM509</f>
        <v>0</v>
      </c>
      <c r="BN285" s="301">
        <f>+'1次効果'!BN509</f>
        <v>0</v>
      </c>
      <c r="BO285" s="301">
        <f>+'1次効果'!BO509</f>
        <v>0</v>
      </c>
      <c r="BP285" s="301">
        <f>+'1次効果'!BP509</f>
        <v>0</v>
      </c>
      <c r="BQ285" s="301">
        <f>+'1次効果'!BQ509</f>
        <v>0</v>
      </c>
      <c r="BR285" s="301">
        <f>+'1次効果'!BR509</f>
        <v>0</v>
      </c>
      <c r="BS285" s="301">
        <f>+'1次効果'!BS509</f>
        <v>0</v>
      </c>
      <c r="BT285" s="301">
        <f>+'1次効果'!BT509</f>
        <v>0</v>
      </c>
      <c r="BU285" s="301">
        <f>+'1次効果'!BU509</f>
        <v>0</v>
      </c>
      <c r="BV285" s="301">
        <f>+'1次効果'!BV509</f>
        <v>0</v>
      </c>
      <c r="BW285" s="301">
        <f>+'1次効果'!BW509</f>
        <v>0</v>
      </c>
      <c r="BX285" s="301">
        <f>+'1次効果'!BX509</f>
        <v>0</v>
      </c>
      <c r="BY285" s="301">
        <f>+'1次効果'!BY509</f>
        <v>0</v>
      </c>
      <c r="BZ285" s="301">
        <f>+'1次効果'!BZ509</f>
        <v>0</v>
      </c>
      <c r="CA285" s="301">
        <f>+'1次効果'!CA509</f>
        <v>0</v>
      </c>
      <c r="CB285" s="301">
        <f>+'1次効果'!CB509</f>
        <v>0</v>
      </c>
      <c r="CC285" s="301">
        <f>+'1次効果'!CC509</f>
        <v>0</v>
      </c>
      <c r="CD285" s="301">
        <f>+'1次効果'!CD509</f>
        <v>0</v>
      </c>
      <c r="CE285" s="301">
        <f>+'1次効果'!CE509</f>
        <v>0</v>
      </c>
      <c r="CF285" s="301">
        <f>+'1次効果'!CF509</f>
        <v>0</v>
      </c>
      <c r="CG285" s="301">
        <f>+'1次効果'!CG509</f>
        <v>0</v>
      </c>
      <c r="CH285" s="301">
        <f>+'1次効果'!CH509</f>
        <v>0</v>
      </c>
      <c r="CI285" s="301">
        <f>+'1次効果'!CI509</f>
        <v>0</v>
      </c>
      <c r="CJ285" s="301">
        <f>+'1次効果'!CJ509</f>
        <v>0</v>
      </c>
      <c r="CK285" s="301">
        <f>+'1次効果'!CK509</f>
        <v>0</v>
      </c>
      <c r="CL285" s="301">
        <f>+'1次効果'!CL509</f>
        <v>0</v>
      </c>
      <c r="CM285" s="301">
        <f>+'1次効果'!CM509</f>
        <v>0</v>
      </c>
      <c r="CN285" s="301">
        <f>+'1次効果'!CN509</f>
        <v>0</v>
      </c>
      <c r="CO285" s="301">
        <f>+'1次効果'!CO509</f>
        <v>0</v>
      </c>
      <c r="CP285" s="301">
        <f>+'1次効果'!CP509</f>
        <v>0</v>
      </c>
      <c r="CQ285" s="301">
        <f>+'1次効果'!CQ509</f>
        <v>0</v>
      </c>
      <c r="CR285" s="301">
        <f>+'1次効果'!CR509</f>
        <v>0</v>
      </c>
      <c r="CS285" s="301">
        <f>+'1次効果'!CS509</f>
        <v>0</v>
      </c>
      <c r="CT285" s="301">
        <f>+'1次効果'!CT509</f>
        <v>0</v>
      </c>
      <c r="CU285" s="301">
        <f>+'1次効果'!CU509</f>
        <v>0</v>
      </c>
      <c r="CV285" s="301">
        <f>+'1次効果'!CV509</f>
        <v>0</v>
      </c>
      <c r="CW285" s="301">
        <f>+'1次効果'!CW509</f>
        <v>0</v>
      </c>
      <c r="CX285" s="301">
        <f>+'1次効果'!CX509</f>
        <v>0</v>
      </c>
      <c r="CY285" s="301">
        <f>+'1次効果'!CY509</f>
        <v>0</v>
      </c>
      <c r="CZ285" s="301">
        <f>+'1次効果'!CZ509</f>
        <v>0</v>
      </c>
      <c r="DA285" s="301">
        <f>+'1次効果'!DA509</f>
        <v>0</v>
      </c>
      <c r="DB285" s="301">
        <f>+'1次効果'!DB509</f>
        <v>0</v>
      </c>
      <c r="DC285" s="301">
        <f>+'1次効果'!DC509</f>
        <v>0</v>
      </c>
      <c r="DD285" s="301">
        <f>+'1次効果'!DD509</f>
        <v>0</v>
      </c>
      <c r="DE285" s="301">
        <f>+'1次効果'!DE509</f>
        <v>0</v>
      </c>
      <c r="DF285" s="302">
        <f>+'1次効果'!DF509</f>
        <v>0</v>
      </c>
    </row>
    <row r="286" spans="2:110" s="153" customFormat="1">
      <c r="B286" s="340" t="str">
        <f t="shared" ref="B286:C286" si="168">B169</f>
        <v>352</v>
      </c>
      <c r="C286" s="370" t="str">
        <f t="shared" si="168"/>
        <v>その他の自動車</v>
      </c>
      <c r="D286" s="300">
        <f>+'1次効果'!D510</f>
        <v>5.1079193279355733E-5</v>
      </c>
      <c r="E286" s="301">
        <f>+'1次効果'!E510</f>
        <v>1.9215780757374346E-5</v>
      </c>
      <c r="F286" s="301">
        <f>+'1次効果'!F510</f>
        <v>1.1348091832986452E-4</v>
      </c>
      <c r="G286" s="301">
        <f>+'1次効果'!G510</f>
        <v>2.6004286239141781E-5</v>
      </c>
      <c r="H286" s="301">
        <f>+'1次効果'!H510</f>
        <v>1.1295356616216628E-5</v>
      </c>
      <c r="I286" s="301">
        <f>+'1次効果'!I510</f>
        <v>0</v>
      </c>
      <c r="J286" s="301">
        <f>+'1次効果'!J510</f>
        <v>7.8675442615053876E-5</v>
      </c>
      <c r="K286" s="301">
        <f>+'1次効果'!K510</f>
        <v>1.1623017666564926E-5</v>
      </c>
      <c r="L286" s="301">
        <f>+'1次効果'!L510</f>
        <v>1.3170618029843578E-5</v>
      </c>
      <c r="M286" s="301">
        <f>+'1次効果'!M510</f>
        <v>1.3434167670302019E-5</v>
      </c>
      <c r="N286" s="301">
        <f>+'1次効果'!N510</f>
        <v>0</v>
      </c>
      <c r="O286" s="301">
        <f>+'1次効果'!O510</f>
        <v>1.8280183948362992E-5</v>
      </c>
      <c r="P286" s="301">
        <f>+'1次効果'!P510</f>
        <v>1.0418484497514344E-5</v>
      </c>
      <c r="Q286" s="301">
        <f>+'1次効果'!Q510</f>
        <v>2.8047635060311112E-5</v>
      </c>
      <c r="R286" s="301">
        <f>+'1次効果'!R510</f>
        <v>1.0685896769880443E-5</v>
      </c>
      <c r="S286" s="301">
        <f>+'1次効果'!S510</f>
        <v>1.8594438793534495E-5</v>
      </c>
      <c r="T286" s="301">
        <f>+'1次効果'!T510</f>
        <v>1.0819296938462267E-5</v>
      </c>
      <c r="U286" s="301">
        <f>+'1次効果'!U510</f>
        <v>1.359654103106259E-5</v>
      </c>
      <c r="V286" s="301">
        <f>+'1次効果'!V510</f>
        <v>7.4227507483997716E-6</v>
      </c>
      <c r="W286" s="301">
        <f>+'1次効果'!W510</f>
        <v>2.7226456061655458E-5</v>
      </c>
      <c r="X286" s="301">
        <f>+'1次効果'!X510</f>
        <v>7.9771793786064798E-6</v>
      </c>
      <c r="Y286" s="301">
        <f>+'1次効果'!Y510</f>
        <v>2.7821072876251739E-5</v>
      </c>
      <c r="Z286" s="301">
        <f>+'1次効果'!Z510</f>
        <v>1.1894991276580795E-5</v>
      </c>
      <c r="AA286" s="301">
        <f>+'1次効果'!AA510</f>
        <v>1.4928994038226123E-5</v>
      </c>
      <c r="AB286" s="301">
        <f>+'1次効果'!AB510</f>
        <v>1.2400936828513514E-5</v>
      </c>
      <c r="AC286" s="301">
        <f>+'1次効果'!AC510</f>
        <v>1.0002778457510728E-5</v>
      </c>
      <c r="AD286" s="301">
        <f>+'1次効果'!AD510</f>
        <v>2.9499347489551984E-6</v>
      </c>
      <c r="AE286" s="301">
        <f>+'1次効果'!AE510</f>
        <v>1.924826588159028E-5</v>
      </c>
      <c r="AF286" s="301">
        <f>+'1次効果'!AF510</f>
        <v>1.2251237327044761E-5</v>
      </c>
      <c r="AG286" s="301">
        <f>+'1次効果'!AG510</f>
        <v>2.1136816432333932E-5</v>
      </c>
      <c r="AH286" s="301">
        <f>+'1次効果'!AH510</f>
        <v>1.2562591267745654E-6</v>
      </c>
      <c r="AI286" s="301">
        <f>+'1次効果'!AI510</f>
        <v>1.8359900114364169E-5</v>
      </c>
      <c r="AJ286" s="301">
        <f>+'1次効果'!AJ510</f>
        <v>3.0129419322515908E-5</v>
      </c>
      <c r="AK286" s="301">
        <f>+'1次効果'!AK510</f>
        <v>2.2485869653148176E-5</v>
      </c>
      <c r="AL286" s="301">
        <f>+'1次効果'!AL510</f>
        <v>4.1520176975044458E-5</v>
      </c>
      <c r="AM286" s="301">
        <f>+'1次効果'!AM510</f>
        <v>-9.1494855035116509E-6</v>
      </c>
      <c r="AN286" s="301">
        <f>+'1次効果'!AN510</f>
        <v>7.9723037643992028E-6</v>
      </c>
      <c r="AO286" s="301">
        <f>+'1次効果'!AO510</f>
        <v>6.8837964180013972E-6</v>
      </c>
      <c r="AP286" s="301">
        <f>+'1次効果'!AP510</f>
        <v>5.3114472395118853E-6</v>
      </c>
      <c r="AQ286" s="301">
        <f>+'1次効果'!AQ510</f>
        <v>1.5931292097919556E-5</v>
      </c>
      <c r="AR286" s="301">
        <f>+'1次効果'!AR510</f>
        <v>1.3352393060354112E-5</v>
      </c>
      <c r="AS286" s="301">
        <f>+'1次効果'!AS510</f>
        <v>1.6055843834463731E-5</v>
      </c>
      <c r="AT286" s="301">
        <f>+'1次効果'!AT510</f>
        <v>1.7340306804406425E-5</v>
      </c>
      <c r="AU286" s="301">
        <f>+'1次効果'!AU510</f>
        <v>1.5761287860789212E-5</v>
      </c>
      <c r="AV286" s="301">
        <f>+'1次効果'!AV510</f>
        <v>1.2889210407118017E-5</v>
      </c>
      <c r="AW286" s="301">
        <f>+'1次効果'!AW510</f>
        <v>1.960858896884376E-5</v>
      </c>
      <c r="AX286" s="301">
        <f>+'1次効果'!AX510</f>
        <v>2.0028764021340472E-5</v>
      </c>
      <c r="AY286" s="301">
        <f>+'1次効果'!AY510</f>
        <v>1.9351902825259073E-5</v>
      </c>
      <c r="AZ286" s="301">
        <f>+'1次効果'!AZ510</f>
        <v>1.1365083021125248E-5</v>
      </c>
      <c r="BA286" s="301">
        <f>+'1次効果'!BA510</f>
        <v>7.7734791239174612E-6</v>
      </c>
      <c r="BB286" s="301">
        <f>+'1次効果'!BB510</f>
        <v>1.4739007168835838E-5</v>
      </c>
      <c r="BC286" s="301">
        <f>+'1次効果'!BC510</f>
        <v>8.0322886514093344E-6</v>
      </c>
      <c r="BD286" s="301">
        <f>+'1次効果'!BD510</f>
        <v>6.4409680231947553E-6</v>
      </c>
      <c r="BE286" s="301">
        <f>+'1次効果'!BE510</f>
        <v>8.81673555031815E-6</v>
      </c>
      <c r="BF286" s="301">
        <f>+'1次効果'!BF510</f>
        <v>6.7107537730801032E-6</v>
      </c>
      <c r="BG286" s="301">
        <f>+'1次効果'!BG510</f>
        <v>1.0888358358924581</v>
      </c>
      <c r="BH286" s="301">
        <f>+'1次効果'!BH510</f>
        <v>9.5465429992155629E-6</v>
      </c>
      <c r="BI286" s="301">
        <f>+'1次効果'!BI510</f>
        <v>5.460303453900461E-6</v>
      </c>
      <c r="BJ286" s="301">
        <f>+'1次効果'!BJ510</f>
        <v>9.1737792969923868E-6</v>
      </c>
      <c r="BK286" s="301">
        <f>+'1次効果'!BK510</f>
        <v>1.6171611162764116E-5</v>
      </c>
      <c r="BL286" s="301">
        <f>+'1次効果'!BL510</f>
        <v>5.7699028945460492E-6</v>
      </c>
      <c r="BM286" s="301">
        <f>+'1次効果'!BM510</f>
        <v>1.2731692488485456E-5</v>
      </c>
      <c r="BN286" s="301">
        <f>+'1次効果'!BN510</f>
        <v>2.0172968724047464E-5</v>
      </c>
      <c r="BO286" s="301">
        <f>+'1次効果'!BO510</f>
        <v>1.9257229966821152E-5</v>
      </c>
      <c r="BP286" s="301">
        <f>+'1次効果'!BP510</f>
        <v>1.8640708333265812E-5</v>
      </c>
      <c r="BQ286" s="301">
        <f>+'1次効果'!BQ510</f>
        <v>4.5453715815976961E-5</v>
      </c>
      <c r="BR286" s="301">
        <f>+'1次効果'!BR510</f>
        <v>1.2151651096815114E-5</v>
      </c>
      <c r="BS286" s="301">
        <f>+'1次効果'!BS510</f>
        <v>3.5023920167888215E-5</v>
      </c>
      <c r="BT286" s="301">
        <f>+'1次効果'!BT510</f>
        <v>3.1904521103243982E-5</v>
      </c>
      <c r="BU286" s="301">
        <f>+'1次効果'!BU510</f>
        <v>9.7372093451052939E-6</v>
      </c>
      <c r="BV286" s="301">
        <f>+'1次効果'!BV510</f>
        <v>9.3323685181473449E-6</v>
      </c>
      <c r="BW286" s="301">
        <f>+'1次効果'!BW510</f>
        <v>2.4523922878584307E-6</v>
      </c>
      <c r="BX286" s="301">
        <f>+'1次効果'!BX510</f>
        <v>1.2778979640996288E-6</v>
      </c>
      <c r="BY286" s="301">
        <f>+'1次効果'!BY510</f>
        <v>2.5028026941048244E-6</v>
      </c>
      <c r="BZ286" s="301">
        <f>+'1次効果'!BZ510</f>
        <v>9.3226722458576892E-6</v>
      </c>
      <c r="CA286" s="301">
        <f>+'1次効果'!CA510</f>
        <v>3.5997469919859794E-5</v>
      </c>
      <c r="CB286" s="301">
        <f>+'1次効果'!CB510</f>
        <v>4.5740544674760961E-6</v>
      </c>
      <c r="CC286" s="301">
        <f>+'1次効果'!CC510</f>
        <v>1.1240866110167378E-5</v>
      </c>
      <c r="CD286" s="301">
        <f>+'1次効果'!CD510</f>
        <v>1.348642390001573E-5</v>
      </c>
      <c r="CE286" s="301">
        <f>+'1次効果'!CE510</f>
        <v>1.6071087887584074E-5</v>
      </c>
      <c r="CF286" s="301">
        <f>+'1次効果'!CF510</f>
        <v>6.5354327131154215E-6</v>
      </c>
      <c r="CG286" s="301">
        <f>+'1次効果'!CG510</f>
        <v>1.1282861531781232E-5</v>
      </c>
      <c r="CH286" s="301">
        <f>+'1次効果'!CH510</f>
        <v>1.4656959587435123E-5</v>
      </c>
      <c r="CI286" s="301">
        <f>+'1次効果'!CI510</f>
        <v>1.6821829585374114E-5</v>
      </c>
      <c r="CJ286" s="301">
        <f>+'1次効果'!CJ510</f>
        <v>2.1615967916048291E-5</v>
      </c>
      <c r="CK286" s="301">
        <f>+'1次効果'!CK510</f>
        <v>9.9724839974576588E-6</v>
      </c>
      <c r="CL286" s="301">
        <f>+'1次効果'!CL510</f>
        <v>1.208197275666789E-5</v>
      </c>
      <c r="CM286" s="301">
        <f>+'1次効果'!CM510</f>
        <v>1.9372927405209104E-4</v>
      </c>
      <c r="CN286" s="301">
        <f>+'1次効果'!CN510</f>
        <v>1.1824859964878754E-5</v>
      </c>
      <c r="CO286" s="301">
        <f>+'1次効果'!CO510</f>
        <v>2.5605161616525131E-5</v>
      </c>
      <c r="CP286" s="301">
        <f>+'1次効果'!CP510</f>
        <v>7.0648781056282668E-6</v>
      </c>
      <c r="CQ286" s="301">
        <f>+'1次効果'!CQ510</f>
        <v>2.0673029000632157E-5</v>
      </c>
      <c r="CR286" s="301">
        <f>+'1次効果'!CR510</f>
        <v>1.0447676968490283E-5</v>
      </c>
      <c r="CS286" s="301">
        <f>+'1次効果'!CS510</f>
        <v>7.4549354319172197E-6</v>
      </c>
      <c r="CT286" s="301">
        <f>+'1次効果'!CT510</f>
        <v>8.4434234542125062E-6</v>
      </c>
      <c r="CU286" s="301">
        <f>+'1次効果'!CU510</f>
        <v>1.9528714446184867E-4</v>
      </c>
      <c r="CV286" s="301">
        <f>+'1次効果'!CV510</f>
        <v>9.2748465137579668E-6</v>
      </c>
      <c r="CW286" s="301">
        <f>+'1次効果'!CW510</f>
        <v>1.8317199545108214E-3</v>
      </c>
      <c r="CX286" s="301">
        <f>+'1次効果'!CX510</f>
        <v>7.630404711098884E-6</v>
      </c>
      <c r="CY286" s="301">
        <f>+'1次効果'!CY510</f>
        <v>2.7015692681848513E-5</v>
      </c>
      <c r="CZ286" s="301">
        <f>+'1次効果'!CZ510</f>
        <v>8.0646173188274912E-6</v>
      </c>
      <c r="DA286" s="301">
        <f>+'1次効果'!DA510</f>
        <v>1.2477406624510378E-5</v>
      </c>
      <c r="DB286" s="301">
        <f>+'1次効果'!DB510</f>
        <v>1.5804051045575322E-5</v>
      </c>
      <c r="DC286" s="301">
        <f>+'1次効果'!DC510</f>
        <v>7.1932468405706475E-6</v>
      </c>
      <c r="DD286" s="301">
        <f>+'1次効果'!DD510</f>
        <v>1.0799417884676037E-5</v>
      </c>
      <c r="DE286" s="301">
        <f>+'1次効果'!DE510</f>
        <v>4.5301354893411852E-6</v>
      </c>
      <c r="DF286" s="302">
        <f>+'1次効果'!DF510</f>
        <v>3.3620299122935168E-5</v>
      </c>
    </row>
    <row r="287" spans="2:110" s="153" customFormat="1">
      <c r="B287" s="340" t="str">
        <f t="shared" ref="B287:C287" si="169">B170</f>
        <v>353</v>
      </c>
      <c r="C287" s="370" t="str">
        <f t="shared" si="169"/>
        <v>自動車部品・同附属品</v>
      </c>
      <c r="D287" s="300">
        <f>+'1次効果'!D511</f>
        <v>7.6729399884809381E-4</v>
      </c>
      <c r="E287" s="301">
        <f>+'1次効果'!E511</f>
        <v>2.8899502727177176E-4</v>
      </c>
      <c r="F287" s="301">
        <f>+'1次効果'!F511</f>
        <v>1.7069125754135825E-3</v>
      </c>
      <c r="G287" s="301">
        <f>+'1次効果'!G511</f>
        <v>3.9107385849061966E-4</v>
      </c>
      <c r="H287" s="301">
        <f>+'1次効果'!H511</f>
        <v>1.6849349542412542E-4</v>
      </c>
      <c r="I287" s="301">
        <f>+'1次効果'!I511</f>
        <v>0</v>
      </c>
      <c r="J287" s="301">
        <f>+'1次効果'!J511</f>
        <v>1.1826775243049452E-3</v>
      </c>
      <c r="K287" s="301">
        <f>+'1次効果'!K511</f>
        <v>1.7415999112925165E-4</v>
      </c>
      <c r="L287" s="301">
        <f>+'1次効果'!L511</f>
        <v>1.9671627065089137E-4</v>
      </c>
      <c r="M287" s="301">
        <f>+'1次効果'!M511</f>
        <v>2.0167336901582601E-4</v>
      </c>
      <c r="N287" s="301">
        <f>+'1次効果'!N511</f>
        <v>0</v>
      </c>
      <c r="O287" s="301">
        <f>+'1次効果'!O511</f>
        <v>2.7466228717095093E-4</v>
      </c>
      <c r="P287" s="301">
        <f>+'1次効果'!P511</f>
        <v>1.5613281683615163E-4</v>
      </c>
      <c r="Q287" s="301">
        <f>+'1次効果'!Q511</f>
        <v>4.2062094070129038E-4</v>
      </c>
      <c r="R287" s="301">
        <f>+'1次効果'!R511</f>
        <v>1.6046403965572022E-4</v>
      </c>
      <c r="S287" s="301">
        <f>+'1次効果'!S511</f>
        <v>2.7923469017755834E-4</v>
      </c>
      <c r="T287" s="301">
        <f>+'1次効果'!T511</f>
        <v>1.6237534741092224E-4</v>
      </c>
      <c r="U287" s="301">
        <f>+'1次効果'!U511</f>
        <v>2.0413857956646375E-4</v>
      </c>
      <c r="V287" s="301">
        <f>+'1次効果'!V511</f>
        <v>1.1144098143061686E-4</v>
      </c>
      <c r="W287" s="301">
        <f>+'1次効果'!W511</f>
        <v>4.0924824768424949E-4</v>
      </c>
      <c r="X287" s="301">
        <f>+'1次効果'!X511</f>
        <v>1.199821593811178E-4</v>
      </c>
      <c r="Y287" s="301">
        <f>+'1次効果'!Y511</f>
        <v>4.1846703081844085E-4</v>
      </c>
      <c r="Z287" s="301">
        <f>+'1次効果'!Z511</f>
        <v>1.7880630573851921E-4</v>
      </c>
      <c r="AA287" s="301">
        <f>+'1次効果'!AA511</f>
        <v>2.240226708155491E-4</v>
      </c>
      <c r="AB287" s="301">
        <f>+'1次効果'!AB511</f>
        <v>1.8650609542823768E-4</v>
      </c>
      <c r="AC287" s="301">
        <f>+'1次効果'!AC511</f>
        <v>1.5034718877503285E-4</v>
      </c>
      <c r="AD287" s="301">
        <f>+'1次効果'!AD511</f>
        <v>4.433329419546848E-5</v>
      </c>
      <c r="AE287" s="301">
        <f>+'1次効果'!AE511</f>
        <v>2.8647771739780998E-4</v>
      </c>
      <c r="AF287" s="301">
        <f>+'1次効果'!AF511</f>
        <v>1.8417644404465473E-4</v>
      </c>
      <c r="AG287" s="301">
        <f>+'1次効果'!AG511</f>
        <v>3.1730220510880293E-4</v>
      </c>
      <c r="AH287" s="301">
        <f>+'1次効果'!AH511</f>
        <v>1.8903257066609764E-5</v>
      </c>
      <c r="AI287" s="301">
        <f>+'1次効果'!AI511</f>
        <v>2.7301525546885152E-4</v>
      </c>
      <c r="AJ287" s="301">
        <f>+'1次効果'!AJ511</f>
        <v>4.5183319428591468E-4</v>
      </c>
      <c r="AK287" s="301">
        <f>+'1次効果'!AK511</f>
        <v>3.3803742580190552E-4</v>
      </c>
      <c r="AL287" s="301">
        <f>+'1次効果'!AL511</f>
        <v>6.2713303463441175E-4</v>
      </c>
      <c r="AM287" s="301">
        <f>+'1次効果'!AM511</f>
        <v>-1.3676798236172543E-4</v>
      </c>
      <c r="AN287" s="301">
        <f>+'1次効果'!AN511</f>
        <v>1.1803646743851859E-4</v>
      </c>
      <c r="AO287" s="301">
        <f>+'1次効果'!AO511</f>
        <v>1.0246750947644707E-4</v>
      </c>
      <c r="AP287" s="301">
        <f>+'1次効果'!AP511</f>
        <v>7.8562446889427398E-5</v>
      </c>
      <c r="AQ287" s="301">
        <f>+'1次効果'!AQ511</f>
        <v>2.389557967993973E-4</v>
      </c>
      <c r="AR287" s="301">
        <f>+'1次効果'!AR511</f>
        <v>1.9935827994783172E-4</v>
      </c>
      <c r="AS287" s="301">
        <f>+'1次効果'!AS511</f>
        <v>2.4084795169078437E-4</v>
      </c>
      <c r="AT287" s="301">
        <f>+'1次効果'!AT511</f>
        <v>2.5934571582982409E-4</v>
      </c>
      <c r="AU287" s="301">
        <f>+'1次効果'!AU511</f>
        <v>2.3575500786035224E-4</v>
      </c>
      <c r="AV287" s="301">
        <f>+'1次効果'!AV511</f>
        <v>2.5053700898062576E-4</v>
      </c>
      <c r="AW287" s="301">
        <f>+'1次効果'!AW511</f>
        <v>2.9457400256460394E-4</v>
      </c>
      <c r="AX287" s="301">
        <f>+'1次効果'!AX511</f>
        <v>3.013086635672365E-4</v>
      </c>
      <c r="AY287" s="301">
        <f>+'1次効果'!AY511</f>
        <v>2.9109484346443538E-4</v>
      </c>
      <c r="AZ287" s="301">
        <f>+'1次効果'!AZ511</f>
        <v>1.7039608043832829E-4</v>
      </c>
      <c r="BA287" s="301">
        <f>+'1次効果'!BA511</f>
        <v>1.1687007892809247E-4</v>
      </c>
      <c r="BB287" s="301">
        <f>+'1次効果'!BB511</f>
        <v>2.2171346361431749E-4</v>
      </c>
      <c r="BC287" s="301">
        <f>+'1次効果'!BC511</f>
        <v>1.2024524225413205E-4</v>
      </c>
      <c r="BD287" s="301">
        <f>+'1次効果'!BD511</f>
        <v>9.643542757013714E-5</v>
      </c>
      <c r="BE287" s="301">
        <f>+'1次効果'!BE511</f>
        <v>1.3255841254327034E-4</v>
      </c>
      <c r="BF287" s="301">
        <f>+'1次効果'!BF511</f>
        <v>0.20869993059163239</v>
      </c>
      <c r="BG287" s="301">
        <f>+'1次効果'!BG511</f>
        <v>0.22227416465604091</v>
      </c>
      <c r="BH287" s="301">
        <f>+'1次効果'!BH511</f>
        <v>1.133816421070045</v>
      </c>
      <c r="BI287" s="301">
        <f>+'1次効果'!BI511</f>
        <v>8.1550483356396619E-5</v>
      </c>
      <c r="BJ287" s="301">
        <f>+'1次効果'!BJ511</f>
        <v>1.5221539265041828E-2</v>
      </c>
      <c r="BK287" s="301">
        <f>+'1次効果'!BK511</f>
        <v>2.430981354650216E-4</v>
      </c>
      <c r="BL287" s="301">
        <f>+'1次効果'!BL511</f>
        <v>8.6332747888694198E-5</v>
      </c>
      <c r="BM287" s="301">
        <f>+'1次効果'!BM511</f>
        <v>1.893623889578616E-4</v>
      </c>
      <c r="BN287" s="301">
        <f>+'1次効果'!BN511</f>
        <v>3.0065092647848883E-4</v>
      </c>
      <c r="BO287" s="301">
        <f>+'1次効果'!BO511</f>
        <v>2.8776281908747715E-4</v>
      </c>
      <c r="BP287" s="301">
        <f>+'1次効果'!BP511</f>
        <v>2.7816949126844648E-4</v>
      </c>
      <c r="BQ287" s="301">
        <f>+'1次効果'!BQ511</f>
        <v>6.8315236066718537E-4</v>
      </c>
      <c r="BR287" s="301">
        <f>+'1次効果'!BR511</f>
        <v>1.8221080102903724E-4</v>
      </c>
      <c r="BS287" s="301">
        <f>+'1次効果'!BS511</f>
        <v>5.2564880994569383E-4</v>
      </c>
      <c r="BT287" s="301">
        <f>+'1次効果'!BT511</f>
        <v>4.7945795765135657E-4</v>
      </c>
      <c r="BU287" s="301">
        <f>+'1次効果'!BU511</f>
        <v>1.4774979808652728E-4</v>
      </c>
      <c r="BV287" s="301">
        <f>+'1次効果'!BV511</f>
        <v>1.3907958395677265E-4</v>
      </c>
      <c r="BW287" s="301">
        <f>+'1次効果'!BW511</f>
        <v>3.6147246068933145E-5</v>
      </c>
      <c r="BX287" s="301">
        <f>+'1次効果'!BX511</f>
        <v>1.8864284756784204E-5</v>
      </c>
      <c r="BY287" s="301">
        <f>+'1次効果'!BY511</f>
        <v>3.7332722364606013E-5</v>
      </c>
      <c r="BZ287" s="301">
        <f>+'1次効果'!BZ511</f>
        <v>3.3780890495758081E-4</v>
      </c>
      <c r="CA287" s="301">
        <f>+'1次効果'!CA511</f>
        <v>5.4135022436185387E-4</v>
      </c>
      <c r="CB287" s="301">
        <f>+'1次効果'!CB511</f>
        <v>6.6685477320701264E-5</v>
      </c>
      <c r="CC287" s="301">
        <f>+'1次効果'!CC511</f>
        <v>4.1511546701583445E-4</v>
      </c>
      <c r="CD287" s="301">
        <f>+'1次効果'!CD511</f>
        <v>2.0223635778391589E-4</v>
      </c>
      <c r="CE287" s="301">
        <f>+'1次効果'!CE511</f>
        <v>2.4124860229530787E-4</v>
      </c>
      <c r="CF287" s="301">
        <f>+'1次効果'!CF511</f>
        <v>9.7986587624926427E-5</v>
      </c>
      <c r="CG287" s="301">
        <f>+'1次効果'!CG511</f>
        <v>1.6970928999273597E-4</v>
      </c>
      <c r="CH287" s="301">
        <f>+'1次効果'!CH511</f>
        <v>2.1952818342440289E-4</v>
      </c>
      <c r="CI287" s="301">
        <f>+'1次効果'!CI511</f>
        <v>2.5186368528378475E-4</v>
      </c>
      <c r="CJ287" s="301">
        <f>+'1次効果'!CJ511</f>
        <v>3.2506177833746341E-4</v>
      </c>
      <c r="CK287" s="301">
        <f>+'1次効果'!CK511</f>
        <v>1.4853774920740718E-4</v>
      </c>
      <c r="CL287" s="301">
        <f>+'1次効果'!CL511</f>
        <v>1.8138732849654532E-4</v>
      </c>
      <c r="CM287" s="301">
        <f>+'1次効果'!CM511</f>
        <v>2.8185691258395738E-4</v>
      </c>
      <c r="CN287" s="301">
        <f>+'1次効果'!CN511</f>
        <v>1.7566629097444722E-4</v>
      </c>
      <c r="CO287" s="301">
        <f>+'1次効果'!CO511</f>
        <v>3.8567544039262388E-4</v>
      </c>
      <c r="CP287" s="301">
        <f>+'1次効果'!CP511</f>
        <v>1.0609639939371754E-4</v>
      </c>
      <c r="CQ287" s="301">
        <f>+'1次効果'!CQ511</f>
        <v>3.0842461559599601E-4</v>
      </c>
      <c r="CR287" s="301">
        <f>+'1次効果'!CR511</f>
        <v>1.5640884031129144E-4</v>
      </c>
      <c r="CS287" s="301">
        <f>+'1次効果'!CS511</f>
        <v>1.1163382919730478E-4</v>
      </c>
      <c r="CT287" s="301">
        <f>+'1次効果'!CT511</f>
        <v>1.2606268783134497E-4</v>
      </c>
      <c r="CU287" s="301">
        <f>+'1次効果'!CU511</f>
        <v>2.9372556503174541E-3</v>
      </c>
      <c r="CV287" s="301">
        <f>+'1次効果'!CV511</f>
        <v>1.3935153842207024E-4</v>
      </c>
      <c r="CW287" s="301">
        <f>+'1次効果'!CW511</f>
        <v>2.7556449354104142E-2</v>
      </c>
      <c r="CX287" s="301">
        <f>+'1次効果'!CX511</f>
        <v>1.1440544182736988E-4</v>
      </c>
      <c r="CY287" s="301">
        <f>+'1次効果'!CY511</f>
        <v>4.0877110210572827E-4</v>
      </c>
      <c r="CZ287" s="301">
        <f>+'1次効果'!CZ511</f>
        <v>1.2103720846101257E-4</v>
      </c>
      <c r="DA287" s="301">
        <f>+'1次効果'!DA511</f>
        <v>1.8661685547204375E-4</v>
      </c>
      <c r="DB287" s="301">
        <f>+'1次効果'!DB511</f>
        <v>2.3761996616318887E-4</v>
      </c>
      <c r="DC287" s="301">
        <f>+'1次効果'!DC511</f>
        <v>1.0795412999553127E-4</v>
      </c>
      <c r="DD287" s="301">
        <f>+'1次効果'!DD511</f>
        <v>1.6319129863660544E-4</v>
      </c>
      <c r="DE287" s="301">
        <f>+'1次効果'!DE511</f>
        <v>6.8113582197513794E-5</v>
      </c>
      <c r="DF287" s="302">
        <f>+'1次効果'!DF511</f>
        <v>1.396550325129205E-4</v>
      </c>
    </row>
    <row r="288" spans="2:110" s="153" customFormat="1">
      <c r="B288" s="340" t="str">
        <f t="shared" ref="B288:C288" si="170">B171</f>
        <v>354</v>
      </c>
      <c r="C288" s="370" t="str">
        <f t="shared" si="170"/>
        <v>船舶・同修理</v>
      </c>
      <c r="D288" s="300">
        <f>+'1次効果'!D512</f>
        <v>1.95903346863266E-6</v>
      </c>
      <c r="E288" s="301">
        <f>+'1次効果'!E512</f>
        <v>6.9039746024573803E-6</v>
      </c>
      <c r="F288" s="301">
        <f>+'1次効果'!F512</f>
        <v>1.9038142907923907E-6</v>
      </c>
      <c r="G288" s="301">
        <f>+'1次効果'!G512</f>
        <v>1.6936725359767685E-6</v>
      </c>
      <c r="H288" s="301">
        <f>+'1次効果'!H512</f>
        <v>3.0435102144817671E-3</v>
      </c>
      <c r="I288" s="301">
        <f>+'1次効果'!I512</f>
        <v>0</v>
      </c>
      <c r="J288" s="301">
        <f>+'1次効果'!J512</f>
        <v>1.3862570404136104E-5</v>
      </c>
      <c r="K288" s="301">
        <f>+'1次効果'!K512</f>
        <v>8.6536994162253849E-5</v>
      </c>
      <c r="L288" s="301">
        <f>+'1次効果'!L512</f>
        <v>1.8215404579251903E-6</v>
      </c>
      <c r="M288" s="301">
        <f>+'1次効果'!M512</f>
        <v>8.1211642674987655E-6</v>
      </c>
      <c r="N288" s="301">
        <f>+'1次効果'!N512</f>
        <v>0</v>
      </c>
      <c r="O288" s="301">
        <f>+'1次効果'!O512</f>
        <v>1.1924685287296293E-6</v>
      </c>
      <c r="P288" s="301">
        <f>+'1次効果'!P512</f>
        <v>1.2292997578041425E-6</v>
      </c>
      <c r="Q288" s="301">
        <f>+'1次効果'!Q512</f>
        <v>2.9776616562442815E-6</v>
      </c>
      <c r="R288" s="301">
        <f>+'1次効果'!R512</f>
        <v>2.2764873170382378E-6</v>
      </c>
      <c r="S288" s="301">
        <f>+'1次効果'!S512</f>
        <v>3.8063664049248535E-6</v>
      </c>
      <c r="T288" s="301">
        <f>+'1次効果'!T512</f>
        <v>2.0035165697349313E-6</v>
      </c>
      <c r="U288" s="301">
        <f>+'1次効果'!U512</f>
        <v>1.9636655957118556E-6</v>
      </c>
      <c r="V288" s="301">
        <f>+'1次効果'!V512</f>
        <v>8.7005335544579379E-7</v>
      </c>
      <c r="W288" s="301">
        <f>+'1次効果'!W512</f>
        <v>4.1176995818325356E-6</v>
      </c>
      <c r="X288" s="301">
        <f>+'1次効果'!X512</f>
        <v>4.2252209118890373E-6</v>
      </c>
      <c r="Y288" s="301">
        <f>+'1次効果'!Y512</f>
        <v>3.4566126805874503E-6</v>
      </c>
      <c r="Z288" s="301">
        <f>+'1次効果'!Z512</f>
        <v>2.7527647097874073E-6</v>
      </c>
      <c r="AA288" s="301">
        <f>+'1次効果'!AA512</f>
        <v>4.8089313029725252E-6</v>
      </c>
      <c r="AB288" s="301">
        <f>+'1次効果'!AB512</f>
        <v>1.3690442748878235E-6</v>
      </c>
      <c r="AC288" s="301">
        <f>+'1次効果'!AC512</f>
        <v>2.0684145071874168E-6</v>
      </c>
      <c r="AD288" s="301">
        <f>+'1次効果'!AD512</f>
        <v>5.303419418318923E-6</v>
      </c>
      <c r="AE288" s="301">
        <f>+'1次効果'!AE512</f>
        <v>3.6380696393688291E-6</v>
      </c>
      <c r="AF288" s="301">
        <f>+'1次効果'!AF512</f>
        <v>8.8014880254003385E-7</v>
      </c>
      <c r="AG288" s="301">
        <f>+'1次効果'!AG512</f>
        <v>9.8377264334109761E-7</v>
      </c>
      <c r="AH288" s="301">
        <f>+'1次効果'!AH512</f>
        <v>7.1263915027692556E-8</v>
      </c>
      <c r="AI288" s="301">
        <f>+'1次効果'!AI512</f>
        <v>3.5528661488926342E-6</v>
      </c>
      <c r="AJ288" s="301">
        <f>+'1次効果'!AJ512</f>
        <v>8.3304192828279512E-6</v>
      </c>
      <c r="AK288" s="301">
        <f>+'1次効果'!AK512</f>
        <v>3.7153392336852591E-6</v>
      </c>
      <c r="AL288" s="301">
        <f>+'1次効果'!AL512</f>
        <v>5.8118594820113633E-6</v>
      </c>
      <c r="AM288" s="301">
        <f>+'1次効果'!AM512</f>
        <v>-3.4638318432263873E-7</v>
      </c>
      <c r="AN288" s="301">
        <f>+'1次効果'!AN512</f>
        <v>2.865837373077493E-6</v>
      </c>
      <c r="AO288" s="301">
        <f>+'1次効果'!AO512</f>
        <v>5.6963166427172108E-6</v>
      </c>
      <c r="AP288" s="301">
        <f>+'1次効果'!AP512</f>
        <v>3.9510741136504872E-6</v>
      </c>
      <c r="AQ288" s="301">
        <f>+'1次効果'!AQ512</f>
        <v>6.6888149838461284E-6</v>
      </c>
      <c r="AR288" s="301">
        <f>+'1次効果'!AR512</f>
        <v>1.6267161838962481E-6</v>
      </c>
      <c r="AS288" s="301">
        <f>+'1次効果'!AS512</f>
        <v>2.35770967477345E-6</v>
      </c>
      <c r="AT288" s="301">
        <f>+'1次効果'!AT512</f>
        <v>2.2121268531215271E-6</v>
      </c>
      <c r="AU288" s="301">
        <f>+'1次効果'!AU512</f>
        <v>1.9423865354008412E-6</v>
      </c>
      <c r="AV288" s="301">
        <f>+'1次効果'!AV512</f>
        <v>1.3730100596822791E-6</v>
      </c>
      <c r="AW288" s="301">
        <f>+'1次効果'!AW512</f>
        <v>1.3882619091314499E-6</v>
      </c>
      <c r="AX288" s="301">
        <f>+'1次効果'!AX512</f>
        <v>9.9096735447404672E-7</v>
      </c>
      <c r="AY288" s="301">
        <f>+'1次効果'!AY512</f>
        <v>9.273375143766327E-7</v>
      </c>
      <c r="AZ288" s="301">
        <f>+'1次効果'!AZ512</f>
        <v>1.6022811891533027E-6</v>
      </c>
      <c r="BA288" s="301">
        <f>+'1次効果'!BA512</f>
        <v>7.3302146480258431E-7</v>
      </c>
      <c r="BB288" s="301">
        <f>+'1次効果'!BB512</f>
        <v>6.5966016251177352E-7</v>
      </c>
      <c r="BC288" s="301">
        <f>+'1次効果'!BC512</f>
        <v>1.1418682979394346E-6</v>
      </c>
      <c r="BD288" s="301">
        <f>+'1次効果'!BD512</f>
        <v>5.5027845908617549E-7</v>
      </c>
      <c r="BE288" s="301">
        <f>+'1次効果'!BE512</f>
        <v>7.3404325835730654E-7</v>
      </c>
      <c r="BF288" s="301">
        <f>+'1次効果'!BF512</f>
        <v>2.7193142862353158E-6</v>
      </c>
      <c r="BG288" s="301">
        <f>+'1次効果'!BG512</f>
        <v>3.0709454401106778E-6</v>
      </c>
      <c r="BH288" s="301">
        <f>+'1次効果'!BH512</f>
        <v>1.7554673972607555E-6</v>
      </c>
      <c r="BI288" s="301">
        <f>+'1次効果'!BI512</f>
        <v>1.0065367330991046</v>
      </c>
      <c r="BJ288" s="301">
        <f>+'1次効果'!BJ512</f>
        <v>1.0571660406301953E-6</v>
      </c>
      <c r="BK288" s="301">
        <f>+'1次効果'!BK512</f>
        <v>1.7522443098025542E-5</v>
      </c>
      <c r="BL288" s="301">
        <f>+'1次効果'!BL512</f>
        <v>2.657407566467701E-7</v>
      </c>
      <c r="BM288" s="301">
        <f>+'1次効果'!BM512</f>
        <v>1.607316867250159E-6</v>
      </c>
      <c r="BN288" s="301">
        <f>+'1次効果'!BN512</f>
        <v>1.497652211480266E-6</v>
      </c>
      <c r="BO288" s="301">
        <f>+'1次効果'!BO512</f>
        <v>2.3647098965358291E-6</v>
      </c>
      <c r="BP288" s="301">
        <f>+'1次効果'!BP512</f>
        <v>2.3982137215504099E-6</v>
      </c>
      <c r="BQ288" s="301">
        <f>+'1次効果'!BQ512</f>
        <v>6.3806735560674712E-6</v>
      </c>
      <c r="BR288" s="301">
        <f>+'1次効果'!BR512</f>
        <v>6.3119501450119633E-6</v>
      </c>
      <c r="BS288" s="301">
        <f>+'1次効果'!BS512</f>
        <v>1.0553416633600567E-6</v>
      </c>
      <c r="BT288" s="301">
        <f>+'1次効果'!BT512</f>
        <v>1.6207284621368461E-6</v>
      </c>
      <c r="BU288" s="301">
        <f>+'1次効果'!BU512</f>
        <v>1.0071092092830499E-6</v>
      </c>
      <c r="BV288" s="301">
        <f>+'1次効果'!BV512</f>
        <v>6.2612325106412461E-7</v>
      </c>
      <c r="BW288" s="301">
        <f>+'1次効果'!BW512</f>
        <v>1.8110491938249438E-7</v>
      </c>
      <c r="BX288" s="301">
        <f>+'1次効果'!BX512</f>
        <v>7.2128934690435609E-8</v>
      </c>
      <c r="BY288" s="301">
        <f>+'1次効果'!BY512</f>
        <v>2.0211719960431702E-7</v>
      </c>
      <c r="BZ288" s="301">
        <f>+'1次効果'!BZ512</f>
        <v>9.8836278421175192E-7</v>
      </c>
      <c r="CA288" s="301">
        <f>+'1次効果'!CA512</f>
        <v>6.3280691553103694E-6</v>
      </c>
      <c r="CB288" s="301">
        <f>+'1次効果'!CB512</f>
        <v>2.0026282591913769E-3</v>
      </c>
      <c r="CC288" s="301">
        <f>+'1次効果'!CC512</f>
        <v>1.9675613737810076E-5</v>
      </c>
      <c r="CD288" s="301">
        <f>+'1次効果'!CD512</f>
        <v>4.5970113201615594E-6</v>
      </c>
      <c r="CE288" s="301">
        <f>+'1次効果'!CE512</f>
        <v>2.3555653859905839E-6</v>
      </c>
      <c r="CF288" s="301">
        <f>+'1次効果'!CF512</f>
        <v>9.0951667179463156E-5</v>
      </c>
      <c r="CG288" s="301">
        <f>+'1次効果'!CG512</f>
        <v>2.0713255320634562E-6</v>
      </c>
      <c r="CH288" s="301">
        <f>+'1次効果'!CH512</f>
        <v>5.1150570588194959E-7</v>
      </c>
      <c r="CI288" s="301">
        <f>+'1次効果'!CI512</f>
        <v>4.7334256329356675E-7</v>
      </c>
      <c r="CJ288" s="301">
        <f>+'1次効果'!CJ512</f>
        <v>6.8871077550031895E-7</v>
      </c>
      <c r="CK288" s="301">
        <f>+'1次効果'!CK512</f>
        <v>2.9205216352500011E-7</v>
      </c>
      <c r="CL288" s="301">
        <f>+'1次効果'!CL512</f>
        <v>1.2453236796316106E-6</v>
      </c>
      <c r="CM288" s="301">
        <f>+'1次効果'!CM512</f>
        <v>4.1854883026287063E-5</v>
      </c>
      <c r="CN288" s="301">
        <f>+'1次効果'!CN512</f>
        <v>8.3129217716892027E-6</v>
      </c>
      <c r="CO288" s="301">
        <f>+'1次効果'!CO512</f>
        <v>1.4233870138810796E-5</v>
      </c>
      <c r="CP288" s="301">
        <f>+'1次効果'!CP512</f>
        <v>6.7669222573427749E-7</v>
      </c>
      <c r="CQ288" s="301">
        <f>+'1次効果'!CQ512</f>
        <v>1.1606851663153937E-6</v>
      </c>
      <c r="CR288" s="301">
        <f>+'1次効果'!CR512</f>
        <v>1.0840211766653341E-6</v>
      </c>
      <c r="CS288" s="301">
        <f>+'1次効果'!CS512</f>
        <v>1.9018482299984976E-6</v>
      </c>
      <c r="CT288" s="301">
        <f>+'1次効果'!CT512</f>
        <v>5.2368119085001844E-7</v>
      </c>
      <c r="CU288" s="301">
        <f>+'1次効果'!CU512</f>
        <v>1.6532404651469457E-6</v>
      </c>
      <c r="CV288" s="301">
        <f>+'1次効果'!CV512</f>
        <v>5.1999735736521376E-7</v>
      </c>
      <c r="CW288" s="301">
        <f>+'1次効果'!CW512</f>
        <v>9.8478307535347129E-7</v>
      </c>
      <c r="CX288" s="301">
        <f>+'1次効果'!CX512</f>
        <v>5.7379688829364277E-7</v>
      </c>
      <c r="CY288" s="301">
        <f>+'1次効果'!CY512</f>
        <v>1.1275980323147185E-5</v>
      </c>
      <c r="CZ288" s="301">
        <f>+'1次効果'!CZ512</f>
        <v>1.1468022943377857E-5</v>
      </c>
      <c r="DA288" s="301">
        <f>+'1次効果'!DA512</f>
        <v>6.3083390221480619E-7</v>
      </c>
      <c r="DB288" s="301">
        <f>+'1次効果'!DB512</f>
        <v>1.9176004243604167E-6</v>
      </c>
      <c r="DC288" s="301">
        <f>+'1次効果'!DC512</f>
        <v>4.5675835376267935E-7</v>
      </c>
      <c r="DD288" s="301">
        <f>+'1次効果'!DD512</f>
        <v>1.3634169284338595E-6</v>
      </c>
      <c r="DE288" s="301">
        <f>+'1次効果'!DE512</f>
        <v>3.6012932532064242E-6</v>
      </c>
      <c r="DF288" s="302">
        <f>+'1次効果'!DF512</f>
        <v>8.1760413368873036E-6</v>
      </c>
    </row>
    <row r="289" spans="2:110" s="153" customFormat="1">
      <c r="B289" s="340" t="str">
        <f t="shared" ref="B289:C289" si="171">B172</f>
        <v>359</v>
      </c>
      <c r="C289" s="370" t="str">
        <f t="shared" si="171"/>
        <v>その他の輸送機械・同修理</v>
      </c>
      <c r="D289" s="300">
        <f>+'1次効果'!D513</f>
        <v>4.2020406689690531E-5</v>
      </c>
      <c r="E289" s="301">
        <f>+'1次効果'!E513</f>
        <v>1.7109099295226597E-5</v>
      </c>
      <c r="F289" s="301">
        <f>+'1次効果'!F513</f>
        <v>9.2697055781575252E-5</v>
      </c>
      <c r="G289" s="301">
        <f>+'1次効果'!G513</f>
        <v>2.3900041261758758E-5</v>
      </c>
      <c r="H289" s="301">
        <f>+'1次効果'!H513</f>
        <v>1.2527403234269604E-5</v>
      </c>
      <c r="I289" s="301">
        <f>+'1次効果'!I513</f>
        <v>0</v>
      </c>
      <c r="J289" s="301">
        <f>+'1次効果'!J513</f>
        <v>8.0030294369975584E-5</v>
      </c>
      <c r="K289" s="301">
        <f>+'1次効果'!K513</f>
        <v>1.2344098472954015E-5</v>
      </c>
      <c r="L289" s="301">
        <f>+'1次効果'!L513</f>
        <v>1.3633288754053034E-5</v>
      </c>
      <c r="M289" s="301">
        <f>+'1次効果'!M513</f>
        <v>1.3662386093563129E-5</v>
      </c>
      <c r="N289" s="301">
        <f>+'1次効果'!N513</f>
        <v>0</v>
      </c>
      <c r="O289" s="301">
        <f>+'1次効果'!O513</f>
        <v>2.1911057458153192E-5</v>
      </c>
      <c r="P289" s="301">
        <f>+'1次効果'!P513</f>
        <v>1.4941128308246035E-5</v>
      </c>
      <c r="Q289" s="301">
        <f>+'1次効果'!Q513</f>
        <v>2.684703315375178E-5</v>
      </c>
      <c r="R289" s="301">
        <f>+'1次効果'!R513</f>
        <v>1.3250767080354294E-5</v>
      </c>
      <c r="S289" s="301">
        <f>+'1次効果'!S513</f>
        <v>2.0735262628398542E-5</v>
      </c>
      <c r="T289" s="301">
        <f>+'1次効果'!T513</f>
        <v>1.8054924422561164E-5</v>
      </c>
      <c r="U289" s="301">
        <f>+'1次効果'!U513</f>
        <v>2.1681488705873165E-5</v>
      </c>
      <c r="V289" s="301">
        <f>+'1次効果'!V513</f>
        <v>6.6186304590325575E-6</v>
      </c>
      <c r="W289" s="301">
        <f>+'1次効果'!W513</f>
        <v>2.7279824861039194E-5</v>
      </c>
      <c r="X289" s="301">
        <f>+'1次効果'!X513</f>
        <v>9.8960064884728498E-6</v>
      </c>
      <c r="Y289" s="301">
        <f>+'1次効果'!Y513</f>
        <v>2.7119666430531391E-5</v>
      </c>
      <c r="Z289" s="301">
        <f>+'1次効果'!Z513</f>
        <v>1.4699707468260046E-5</v>
      </c>
      <c r="AA289" s="301">
        <f>+'1次効果'!AA513</f>
        <v>1.7997687365507829E-5</v>
      </c>
      <c r="AB289" s="301">
        <f>+'1次効果'!AB513</f>
        <v>1.6242773873341017E-5</v>
      </c>
      <c r="AC289" s="301">
        <f>+'1次効果'!AC513</f>
        <v>1.3824949747760534E-5</v>
      </c>
      <c r="AD289" s="301">
        <f>+'1次効果'!AD513</f>
        <v>3.041111433235068E-6</v>
      </c>
      <c r="AE289" s="301">
        <f>+'1次効果'!AE513</f>
        <v>1.9150657223326476E-5</v>
      </c>
      <c r="AF289" s="301">
        <f>+'1次効果'!AF513</f>
        <v>1.7287548980730032E-5</v>
      </c>
      <c r="AG289" s="301">
        <f>+'1次効果'!AG513</f>
        <v>2.0424959955541371E-5</v>
      </c>
      <c r="AH289" s="301">
        <f>+'1次効果'!AH513</f>
        <v>1.4629395603849273E-6</v>
      </c>
      <c r="AI289" s="301">
        <f>+'1次効果'!AI513</f>
        <v>2.0940308506593057E-5</v>
      </c>
      <c r="AJ289" s="301">
        <f>+'1次効果'!AJ513</f>
        <v>3.1467234786074977E-5</v>
      </c>
      <c r="AK289" s="301">
        <f>+'1次効果'!AK513</f>
        <v>2.5288982799978602E-5</v>
      </c>
      <c r="AL289" s="301">
        <f>+'1次効果'!AL513</f>
        <v>4.660022168463382E-5</v>
      </c>
      <c r="AM289" s="301">
        <f>+'1次効果'!AM513</f>
        <v>-7.7986627038261115E-6</v>
      </c>
      <c r="AN289" s="301">
        <f>+'1次効果'!AN513</f>
        <v>1.0238530069219093E-5</v>
      </c>
      <c r="AO289" s="301">
        <f>+'1次効果'!AO513</f>
        <v>1.0832390551171236E-5</v>
      </c>
      <c r="AP289" s="301">
        <f>+'1次効果'!AP513</f>
        <v>6.1343771666733298E-6</v>
      </c>
      <c r="AQ289" s="301">
        <f>+'1次効果'!AQ513</f>
        <v>1.7991999673493607E-5</v>
      </c>
      <c r="AR289" s="301">
        <f>+'1次効果'!AR513</f>
        <v>1.5648099003489655E-5</v>
      </c>
      <c r="AS289" s="301">
        <f>+'1次効果'!AS513</f>
        <v>2.0555953891825492E-5</v>
      </c>
      <c r="AT289" s="301">
        <f>+'1次効果'!AT513</f>
        <v>1.9083780262056338E-5</v>
      </c>
      <c r="AU289" s="301">
        <f>+'1次効果'!AU513</f>
        <v>1.75819727998488E-5</v>
      </c>
      <c r="AV289" s="301">
        <f>+'1次効果'!AV513</f>
        <v>1.5056684101850927E-5</v>
      </c>
      <c r="AW289" s="301">
        <f>+'1次効果'!AW513</f>
        <v>2.073276661927151E-5</v>
      </c>
      <c r="AX289" s="301">
        <f>+'1次効果'!AX513</f>
        <v>2.7241457711235099E-5</v>
      </c>
      <c r="AY289" s="301">
        <f>+'1次効果'!AY513</f>
        <v>2.5272219235213403E-5</v>
      </c>
      <c r="AZ289" s="301">
        <f>+'1次効果'!AZ513</f>
        <v>1.5177725002494269E-5</v>
      </c>
      <c r="BA289" s="301">
        <f>+'1次効果'!BA513</f>
        <v>1.0566726952089288E-5</v>
      </c>
      <c r="BB289" s="301">
        <f>+'1次効果'!BB513</f>
        <v>1.8455381876801772E-5</v>
      </c>
      <c r="BC289" s="301">
        <f>+'1次効果'!BC513</f>
        <v>1.0372053679055607E-5</v>
      </c>
      <c r="BD289" s="301">
        <f>+'1次効果'!BD513</f>
        <v>1.9629006716228307E-5</v>
      </c>
      <c r="BE289" s="301">
        <f>+'1次効果'!BE513</f>
        <v>1.6314104218512045E-5</v>
      </c>
      <c r="BF289" s="301">
        <f>+'1次効果'!BF513</f>
        <v>8.5074577029323363E-6</v>
      </c>
      <c r="BG289" s="301">
        <f>+'1次効果'!BG513</f>
        <v>9.2165303100673025E-6</v>
      </c>
      <c r="BH289" s="301">
        <f>+'1次効果'!BH513</f>
        <v>1.0444621579955408E-5</v>
      </c>
      <c r="BI289" s="301">
        <f>+'1次効果'!BI513</f>
        <v>7.4544511537302683E-6</v>
      </c>
      <c r="BJ289" s="301">
        <f>+'1次効果'!BJ513</f>
        <v>1.0422868404535361</v>
      </c>
      <c r="BK289" s="301">
        <f>+'1次効果'!BK513</f>
        <v>2.2710369511368841E-5</v>
      </c>
      <c r="BL289" s="301">
        <f>+'1次効果'!BL513</f>
        <v>5.0418783453116138E-6</v>
      </c>
      <c r="BM289" s="301">
        <f>+'1次効果'!BM513</f>
        <v>2.0828567902599476E-5</v>
      </c>
      <c r="BN289" s="301">
        <f>+'1次効果'!BN513</f>
        <v>2.4708697516458087E-5</v>
      </c>
      <c r="BO289" s="301">
        <f>+'1次効果'!BO513</f>
        <v>2.21111230698874E-5</v>
      </c>
      <c r="BP289" s="301">
        <f>+'1次効果'!BP513</f>
        <v>2.1007814574875556E-5</v>
      </c>
      <c r="BQ289" s="301">
        <f>+'1次効果'!BQ513</f>
        <v>4.1925954158262359E-5</v>
      </c>
      <c r="BR289" s="301">
        <f>+'1次効果'!BR513</f>
        <v>1.572762129845901E-5</v>
      </c>
      <c r="BS289" s="301">
        <f>+'1次効果'!BS513</f>
        <v>3.7727276555798573E-5</v>
      </c>
      <c r="BT289" s="301">
        <f>+'1次効果'!BT513</f>
        <v>8.0940372617937883E-5</v>
      </c>
      <c r="BU289" s="301">
        <f>+'1次効果'!BU513</f>
        <v>2.1047365190217547E-5</v>
      </c>
      <c r="BV289" s="301">
        <f>+'1次効果'!BV513</f>
        <v>4.649356585757294E-5</v>
      </c>
      <c r="BW289" s="301">
        <f>+'1次効果'!BW513</f>
        <v>6.6915704039239477E-6</v>
      </c>
      <c r="BX289" s="301">
        <f>+'1次効果'!BX513</f>
        <v>2.3035119848654842E-6</v>
      </c>
      <c r="BY289" s="301">
        <f>+'1次効果'!BY513</f>
        <v>7.8533503360800864E-6</v>
      </c>
      <c r="BZ289" s="301">
        <f>+'1次効果'!BZ513</f>
        <v>1.3743995869075355E-2</v>
      </c>
      <c r="CA289" s="301">
        <f>+'1次効果'!CA513</f>
        <v>3.5446915955276821E-5</v>
      </c>
      <c r="CB289" s="301">
        <f>+'1次効果'!CB513</f>
        <v>1.5350793943403761E-5</v>
      </c>
      <c r="CC289" s="301">
        <f>+'1次効果'!CC513</f>
        <v>1.7051478616801084E-2</v>
      </c>
      <c r="CD289" s="301">
        <f>+'1次効果'!CD513</f>
        <v>3.4487601320092051E-5</v>
      </c>
      <c r="CE289" s="301">
        <f>+'1次効果'!CE513</f>
        <v>2.0145666311217133E-5</v>
      </c>
      <c r="CF289" s="301">
        <f>+'1次効果'!CF513</f>
        <v>4.6666809297729313E-5</v>
      </c>
      <c r="CG289" s="301">
        <f>+'1次効果'!CG513</f>
        <v>2.4757440148781023E-5</v>
      </c>
      <c r="CH289" s="301">
        <f>+'1次効果'!CH513</f>
        <v>1.9853812551886962E-5</v>
      </c>
      <c r="CI289" s="301">
        <f>+'1次効果'!CI513</f>
        <v>2.4686305643280701E-5</v>
      </c>
      <c r="CJ289" s="301">
        <f>+'1次効果'!CJ513</f>
        <v>2.1477761454570771E-5</v>
      </c>
      <c r="CK289" s="301">
        <f>+'1次効果'!CK513</f>
        <v>1.5570533559313761E-5</v>
      </c>
      <c r="CL289" s="301">
        <f>+'1次効果'!CL513</f>
        <v>2.1335795538985868E-5</v>
      </c>
      <c r="CM289" s="301">
        <f>+'1次効果'!CM513</f>
        <v>6.1527280820371049E-4</v>
      </c>
      <c r="CN289" s="301">
        <f>+'1次効果'!CN513</f>
        <v>2.5341048503132063E-5</v>
      </c>
      <c r="CO289" s="301">
        <f>+'1次効果'!CO513</f>
        <v>7.4735204746350389E-5</v>
      </c>
      <c r="CP289" s="301">
        <f>+'1次効果'!CP513</f>
        <v>1.3159557926410433E-5</v>
      </c>
      <c r="CQ289" s="301">
        <f>+'1次効果'!CQ513</f>
        <v>3.8511119592386867E-5</v>
      </c>
      <c r="CR289" s="301">
        <f>+'1次効果'!CR513</f>
        <v>1.2561629205048687E-5</v>
      </c>
      <c r="CS289" s="301">
        <f>+'1次効果'!CS513</f>
        <v>8.9237350790502914E-6</v>
      </c>
      <c r="CT289" s="301">
        <f>+'1次効果'!CT513</f>
        <v>2.1326188071093118E-5</v>
      </c>
      <c r="CU289" s="301">
        <f>+'1次効果'!CU513</f>
        <v>1.6321984383001065E-4</v>
      </c>
      <c r="CV289" s="301">
        <f>+'1次効果'!CV513</f>
        <v>2.3576302394366437E-5</v>
      </c>
      <c r="CW289" s="301">
        <f>+'1次効果'!CW513</f>
        <v>1.4532904853885758E-3</v>
      </c>
      <c r="CX289" s="301">
        <f>+'1次効果'!CX513</f>
        <v>1.4811343674046904E-5</v>
      </c>
      <c r="CY289" s="301">
        <f>+'1次効果'!CY513</f>
        <v>3.0383915754372395E-5</v>
      </c>
      <c r="CZ289" s="301">
        <f>+'1次効果'!CZ513</f>
        <v>1.2578987204971704E-5</v>
      </c>
      <c r="DA289" s="301">
        <f>+'1次効果'!DA513</f>
        <v>1.3886255737905362E-5</v>
      </c>
      <c r="DB289" s="301">
        <f>+'1次効果'!DB513</f>
        <v>2.235163156467058E-5</v>
      </c>
      <c r="DC289" s="301">
        <f>+'1次効果'!DC513</f>
        <v>8.8931912203207322E-6</v>
      </c>
      <c r="DD289" s="301">
        <f>+'1次効果'!DD513</f>
        <v>1.2098790899240912E-4</v>
      </c>
      <c r="DE289" s="301">
        <f>+'1次効果'!DE513</f>
        <v>8.9180622830575363E-6</v>
      </c>
      <c r="DF289" s="302">
        <f>+'1次効果'!DF513</f>
        <v>9.6233955468960432E-5</v>
      </c>
    </row>
    <row r="290" spans="2:110" s="153" customFormat="1">
      <c r="B290" s="340" t="str">
        <f t="shared" ref="B290:C290" si="172">B173</f>
        <v>391</v>
      </c>
      <c r="C290" s="370" t="str">
        <f t="shared" si="172"/>
        <v>その他の製造工業製品</v>
      </c>
      <c r="D290" s="300">
        <f>+'1次効果'!D514</f>
        <v>1.6878298758659082E-4</v>
      </c>
      <c r="E290" s="301">
        <f>+'1次効果'!E514</f>
        <v>1.2137569761118351E-4</v>
      </c>
      <c r="F290" s="301">
        <f>+'1次効果'!F514</f>
        <v>2.7687217082045723E-4</v>
      </c>
      <c r="G290" s="301">
        <f>+'1次効果'!G514</f>
        <v>5.2625674633213207E-4</v>
      </c>
      <c r="H290" s="301">
        <f>+'1次効果'!H514</f>
        <v>2.1476807104218025E-3</v>
      </c>
      <c r="I290" s="301">
        <f>+'1次効果'!I514</f>
        <v>0</v>
      </c>
      <c r="J290" s="301">
        <f>+'1次効果'!J514</f>
        <v>9.3075393437039571E-4</v>
      </c>
      <c r="K290" s="301">
        <f>+'1次効果'!K514</f>
        <v>3.1865943226679072E-4</v>
      </c>
      <c r="L290" s="301">
        <f>+'1次効果'!L514</f>
        <v>2.063460901376971E-4</v>
      </c>
      <c r="M290" s="301">
        <f>+'1次効果'!M514</f>
        <v>7.4389155676588451E-5</v>
      </c>
      <c r="N290" s="301">
        <f>+'1次効果'!N514</f>
        <v>0</v>
      </c>
      <c r="O290" s="301">
        <f>+'1次効果'!O514</f>
        <v>5.2951205557651094E-4</v>
      </c>
      <c r="P290" s="301">
        <f>+'1次効果'!P514</f>
        <v>5.5944935604179099E-3</v>
      </c>
      <c r="Q290" s="301">
        <f>+'1次効果'!Q514</f>
        <v>1.2604673852059938E-3</v>
      </c>
      <c r="R290" s="301">
        <f>+'1次効果'!R514</f>
        <v>3.6967221575734694E-3</v>
      </c>
      <c r="S290" s="301">
        <f>+'1次効果'!S514</f>
        <v>2.0957411953720722E-4</v>
      </c>
      <c r="T290" s="301">
        <f>+'1次効果'!T514</f>
        <v>2.4984293616228171E-4</v>
      </c>
      <c r="U290" s="301">
        <f>+'1次効果'!U514</f>
        <v>2.3733637264554706E-4</v>
      </c>
      <c r="V290" s="301">
        <f>+'1次効果'!V514</f>
        <v>2.8322727030128917E-5</v>
      </c>
      <c r="W290" s="301">
        <f>+'1次効果'!W514</f>
        <v>1.6817688470266488E-4</v>
      </c>
      <c r="X290" s="301">
        <f>+'1次効果'!X514</f>
        <v>4.3958117672187527E-5</v>
      </c>
      <c r="Y290" s="301">
        <f>+'1次効果'!Y514</f>
        <v>2.5809011614675133E-4</v>
      </c>
      <c r="Z290" s="301">
        <f>+'1次効果'!Z514</f>
        <v>1.0950120956688368E-4</v>
      </c>
      <c r="AA290" s="301">
        <f>+'1次効果'!AA514</f>
        <v>5.7517868484029068E-4</v>
      </c>
      <c r="AB290" s="301">
        <f>+'1次効果'!AB514</f>
        <v>1.8905834347632028E-4</v>
      </c>
      <c r="AC290" s="301">
        <f>+'1次効果'!AC514</f>
        <v>1.9473369375319798E-4</v>
      </c>
      <c r="AD290" s="301">
        <f>+'1次効果'!AD514</f>
        <v>1.186045014328972E-5</v>
      </c>
      <c r="AE290" s="301">
        <f>+'1次効果'!AE514</f>
        <v>2.7175665043187969E-4</v>
      </c>
      <c r="AF290" s="301">
        <f>+'1次効果'!AF514</f>
        <v>1.5411027668997104E-4</v>
      </c>
      <c r="AG290" s="301">
        <f>+'1次効果'!AG514</f>
        <v>2.3930926269092638E-4</v>
      </c>
      <c r="AH290" s="301">
        <f>+'1次効果'!AH514</f>
        <v>1.7473452336717945E-5</v>
      </c>
      <c r="AI290" s="301">
        <f>+'1次効果'!AI514</f>
        <v>1.6728484091620788E-3</v>
      </c>
      <c r="AJ290" s="301">
        <f>+'1次効果'!AJ514</f>
        <v>2.9979496917249831E-4</v>
      </c>
      <c r="AK290" s="301">
        <f>+'1次効果'!AK514</f>
        <v>2.4149102650403956E-3</v>
      </c>
      <c r="AL290" s="301">
        <f>+'1次効果'!AL514</f>
        <v>1.3770513668786453E-3</v>
      </c>
      <c r="AM290" s="301">
        <f>+'1次効果'!AM514</f>
        <v>-2.5525611018637315E-5</v>
      </c>
      <c r="AN290" s="301">
        <f>+'1次効果'!AN514</f>
        <v>9.2239960965304903E-4</v>
      </c>
      <c r="AO290" s="301">
        <f>+'1次効果'!AO514</f>
        <v>1.4657186539850371E-3</v>
      </c>
      <c r="AP290" s="301">
        <f>+'1次効果'!AP514</f>
        <v>1.1081024333313284E-4</v>
      </c>
      <c r="AQ290" s="301">
        <f>+'1次効果'!AQ514</f>
        <v>1.1139087228087842E-4</v>
      </c>
      <c r="AR290" s="301">
        <f>+'1次効果'!AR514</f>
        <v>8.0378009094897332E-4</v>
      </c>
      <c r="AS290" s="301">
        <f>+'1次効果'!AS514</f>
        <v>1.5648736475267324E-4</v>
      </c>
      <c r="AT290" s="301">
        <f>+'1次効果'!AT514</f>
        <v>2.396267625527204E-4</v>
      </c>
      <c r="AU290" s="301">
        <f>+'1次効果'!AU514</f>
        <v>1.8198260129341929E-4</v>
      </c>
      <c r="AV290" s="301">
        <f>+'1次効果'!AV514</f>
        <v>1.2144768761991058E-3</v>
      </c>
      <c r="AW290" s="301">
        <f>+'1次効果'!AW514</f>
        <v>4.6311279524880453E-4</v>
      </c>
      <c r="AX290" s="301">
        <f>+'1次効果'!AX514</f>
        <v>4.0528406148613704E-4</v>
      </c>
      <c r="AY290" s="301">
        <f>+'1次効果'!AY514</f>
        <v>6.6441204020091364E-4</v>
      </c>
      <c r="AZ290" s="301">
        <f>+'1次効果'!AZ514</f>
        <v>6.2914574352829027E-4</v>
      </c>
      <c r="BA290" s="301">
        <f>+'1次効果'!BA514</f>
        <v>1.5389821798283661E-4</v>
      </c>
      <c r="BB290" s="301">
        <f>+'1次効果'!BB514</f>
        <v>2.2492943770297627E-3</v>
      </c>
      <c r="BC290" s="301">
        <f>+'1次効果'!BC514</f>
        <v>4.035660747534929E-4</v>
      </c>
      <c r="BD290" s="301">
        <f>+'1次効果'!BD514</f>
        <v>1.5241956127751578E-3</v>
      </c>
      <c r="BE290" s="301">
        <f>+'1次効果'!BE514</f>
        <v>4.970708119484326E-4</v>
      </c>
      <c r="BF290" s="301">
        <f>+'1次効果'!BF514</f>
        <v>2.8786684711626734E-4</v>
      </c>
      <c r="BG290" s="301">
        <f>+'1次効果'!BG514</f>
        <v>4.0855952235114087E-4</v>
      </c>
      <c r="BH290" s="301">
        <f>+'1次効果'!BH514</f>
        <v>2.5426607922567334E-4</v>
      </c>
      <c r="BI290" s="301">
        <f>+'1次効果'!BI514</f>
        <v>5.5510547897853453E-4</v>
      </c>
      <c r="BJ290" s="301">
        <f>+'1次効果'!BJ514</f>
        <v>2.5869979808134709E-4</v>
      </c>
      <c r="BK290" s="301">
        <f>+'1次効果'!BK514</f>
        <v>1.0134568709821563</v>
      </c>
      <c r="BL290" s="301">
        <f>+'1次効果'!BL514</f>
        <v>2.9002553984698407E-5</v>
      </c>
      <c r="BM290" s="301">
        <f>+'1次効果'!BM514</f>
        <v>7.7088060043754847E-4</v>
      </c>
      <c r="BN290" s="301">
        <f>+'1次効果'!BN514</f>
        <v>2.1050975598966484E-3</v>
      </c>
      <c r="BO290" s="301">
        <f>+'1次効果'!BO514</f>
        <v>1.5919550876168768E-3</v>
      </c>
      <c r="BP290" s="301">
        <f>+'1次効果'!BP514</f>
        <v>1.6053014707361438E-3</v>
      </c>
      <c r="BQ290" s="301">
        <f>+'1次効果'!BQ514</f>
        <v>1.4864225487276083E-4</v>
      </c>
      <c r="BR290" s="301">
        <f>+'1次効果'!BR514</f>
        <v>2.3524808575256609E-4</v>
      </c>
      <c r="BS290" s="301">
        <f>+'1次効果'!BS514</f>
        <v>5.9541580227752877E-4</v>
      </c>
      <c r="BT290" s="301">
        <f>+'1次効果'!BT514</f>
        <v>5.4111078343576204E-4</v>
      </c>
      <c r="BU290" s="301">
        <f>+'1次効果'!BU514</f>
        <v>4.2532295896742603E-4</v>
      </c>
      <c r="BV290" s="301">
        <f>+'1次効果'!BV514</f>
        <v>5.4642292428352631E-4</v>
      </c>
      <c r="BW290" s="301">
        <f>+'1次効果'!BW514</f>
        <v>1.1298567491657088E-4</v>
      </c>
      <c r="BX290" s="301">
        <f>+'1次効果'!BX514</f>
        <v>5.2340551782294786E-5</v>
      </c>
      <c r="BY290" s="301">
        <f>+'1次効果'!BY514</f>
        <v>1.5666672367870951E-4</v>
      </c>
      <c r="BZ290" s="301">
        <f>+'1次効果'!BZ514</f>
        <v>4.3399623825369832E-4</v>
      </c>
      <c r="CA290" s="301">
        <f>+'1次効果'!CA514</f>
        <v>2.944855505127016E-4</v>
      </c>
      <c r="CB290" s="301">
        <f>+'1次効果'!CB514</f>
        <v>3.7843011527410143E-4</v>
      </c>
      <c r="CC290" s="301">
        <f>+'1次効果'!CC514</f>
        <v>1.7339136356005598E-4</v>
      </c>
      <c r="CD290" s="301">
        <f>+'1次効果'!CD514</f>
        <v>5.2970771550167302E-4</v>
      </c>
      <c r="CE290" s="301">
        <f>+'1次効果'!CE514</f>
        <v>4.8776093996371077E-4</v>
      </c>
      <c r="CF290" s="301">
        <f>+'1次効果'!CF514</f>
        <v>3.0373996504675434E-4</v>
      </c>
      <c r="CG290" s="301">
        <f>+'1次効果'!CG514</f>
        <v>4.4765405424104185E-4</v>
      </c>
      <c r="CH290" s="301">
        <f>+'1次効果'!CH514</f>
        <v>1.0016608044017617E-3</v>
      </c>
      <c r="CI290" s="301">
        <f>+'1次効果'!CI514</f>
        <v>9.4997413730288545E-4</v>
      </c>
      <c r="CJ290" s="301">
        <f>+'1次効果'!CJ514</f>
        <v>4.8389817707628823E-3</v>
      </c>
      <c r="CK290" s="301">
        <f>+'1次効果'!CK514</f>
        <v>5.1502307071179902E-4</v>
      </c>
      <c r="CL290" s="301">
        <f>+'1次効果'!CL514</f>
        <v>1.696359467226005E-3</v>
      </c>
      <c r="CM290" s="301">
        <f>+'1次効果'!CM514</f>
        <v>6.0151583917939433E-4</v>
      </c>
      <c r="CN290" s="301">
        <f>+'1次効果'!CN514</f>
        <v>1.3612594739206322E-3</v>
      </c>
      <c r="CO290" s="301">
        <f>+'1次効果'!CO514</f>
        <v>4.3327703112478735E-3</v>
      </c>
      <c r="CP290" s="301">
        <f>+'1次効果'!CP514</f>
        <v>2.8820241257001015E-4</v>
      </c>
      <c r="CQ290" s="301">
        <f>+'1次効果'!CQ514</f>
        <v>5.9406223924499753E-4</v>
      </c>
      <c r="CR290" s="301">
        <f>+'1次効果'!CR514</f>
        <v>1.2932487998428078E-3</v>
      </c>
      <c r="CS290" s="301">
        <f>+'1次効果'!CS514</f>
        <v>1.1638760903508929E-3</v>
      </c>
      <c r="CT290" s="301">
        <f>+'1次効果'!CT514</f>
        <v>1.5125734151220107E-3</v>
      </c>
      <c r="CU290" s="301">
        <f>+'1次効果'!CU514</f>
        <v>5.2286801642692313E-3</v>
      </c>
      <c r="CV290" s="301">
        <f>+'1次効果'!CV514</f>
        <v>1.3786402751464618E-3</v>
      </c>
      <c r="CW290" s="301">
        <f>+'1次効果'!CW514</f>
        <v>4.9253110696911796E-4</v>
      </c>
      <c r="CX290" s="301">
        <f>+'1次効果'!CX514</f>
        <v>1.0403209745184258E-3</v>
      </c>
      <c r="CY290" s="301">
        <f>+'1次効果'!CY514</f>
        <v>1.4702196172319659E-3</v>
      </c>
      <c r="CZ290" s="301">
        <f>+'1次効果'!CZ514</f>
        <v>1.0242503292618424E-3</v>
      </c>
      <c r="DA290" s="301">
        <f>+'1次効果'!DA514</f>
        <v>2.0512558933832186E-3</v>
      </c>
      <c r="DB290" s="301">
        <f>+'1次効果'!DB514</f>
        <v>2.6657904129354609E-3</v>
      </c>
      <c r="DC290" s="301">
        <f>+'1次効果'!DC514</f>
        <v>2.8324661328234794E-4</v>
      </c>
      <c r="DD290" s="301">
        <f>+'1次効果'!DD514</f>
        <v>3.254677514282058E-3</v>
      </c>
      <c r="DE290" s="301">
        <f>+'1次効果'!DE514</f>
        <v>5.123939005982827E-2</v>
      </c>
      <c r="DF290" s="302">
        <f>+'1次効果'!DF514</f>
        <v>3.8532258842198199E-4</v>
      </c>
    </row>
    <row r="291" spans="2:110" s="153" customFormat="1">
      <c r="B291" s="340" t="str">
        <f t="shared" ref="B291:C291" si="173">B174</f>
        <v>392</v>
      </c>
      <c r="C291" s="370" t="str">
        <f t="shared" si="173"/>
        <v>再生資源回収・加工処理</v>
      </c>
      <c r="D291" s="300">
        <f>+'1次効果'!D515</f>
        <v>2.7692238086094024E-3</v>
      </c>
      <c r="E291" s="301">
        <f>+'1次効果'!E515</f>
        <v>1.5080692961734801E-2</v>
      </c>
      <c r="F291" s="301">
        <f>+'1次効果'!F515</f>
        <v>1.6074941813668036E-3</v>
      </c>
      <c r="G291" s="301">
        <f>+'1次効果'!G515</f>
        <v>3.7241090880089464E-2</v>
      </c>
      <c r="H291" s="301">
        <f>+'1次効果'!H515</f>
        <v>2.8300329393258908E-4</v>
      </c>
      <c r="I291" s="301">
        <f>+'1次効果'!I515</f>
        <v>0</v>
      </c>
      <c r="J291" s="301">
        <f>+'1次効果'!J515</f>
        <v>4.5792890777653685E-4</v>
      </c>
      <c r="K291" s="301">
        <f>+'1次効果'!K515</f>
        <v>1.070537257804816E-3</v>
      </c>
      <c r="L291" s="301">
        <f>+'1次効果'!L515</f>
        <v>9.1295016966638971E-4</v>
      </c>
      <c r="M291" s="301">
        <f>+'1次効果'!M515</f>
        <v>3.6375562480649284E-2</v>
      </c>
      <c r="N291" s="301">
        <f>+'1次効果'!N515</f>
        <v>0</v>
      </c>
      <c r="O291" s="301">
        <f>+'1次効果'!O515</f>
        <v>1.4315224091298203E-3</v>
      </c>
      <c r="P291" s="301">
        <f>+'1次効果'!P515</f>
        <v>3.9547022072192471E-4</v>
      </c>
      <c r="Q291" s="301">
        <f>+'1次効果'!Q515</f>
        <v>3.4168341400419487E-2</v>
      </c>
      <c r="R291" s="301">
        <f>+'1次効果'!R515</f>
        <v>9.8646925237106504E-4</v>
      </c>
      <c r="S291" s="301">
        <f>+'1次効果'!S515</f>
        <v>4.7680884662551486E-2</v>
      </c>
      <c r="T291" s="301">
        <f>+'1次効果'!T515</f>
        <v>3.0851329986577572E-3</v>
      </c>
      <c r="U291" s="301">
        <f>+'1次効果'!U515</f>
        <v>1.847481804945363E-3</v>
      </c>
      <c r="V291" s="301">
        <f>+'1次効果'!V515</f>
        <v>0.44125030040489993</v>
      </c>
      <c r="W291" s="301">
        <f>+'1次効果'!W515</f>
        <v>1.0865923204166411E-2</v>
      </c>
      <c r="X291" s="301">
        <f>+'1次効果'!X515</f>
        <v>3.06651149245656E-3</v>
      </c>
      <c r="Y291" s="301">
        <f>+'1次効果'!Y515</f>
        <v>2.5734280684044314E-3</v>
      </c>
      <c r="Z291" s="301">
        <f>+'1次効果'!Z515</f>
        <v>1.1628965455217541E-3</v>
      </c>
      <c r="AA291" s="301">
        <f>+'1次効果'!AA515</f>
        <v>1.1176310315149506E-2</v>
      </c>
      <c r="AB291" s="301">
        <f>+'1次効果'!AB515</f>
        <v>5.5889586557771834E-4</v>
      </c>
      <c r="AC291" s="301">
        <f>+'1次効果'!AC515</f>
        <v>6.7396575528157372E-4</v>
      </c>
      <c r="AD291" s="301">
        <f>+'1次効果'!AD515</f>
        <v>1.7913109005718956E-4</v>
      </c>
      <c r="AE291" s="301">
        <f>+'1次効果'!AE515</f>
        <v>4.4150568692579453E-4</v>
      </c>
      <c r="AF291" s="301">
        <f>+'1次効果'!AF515</f>
        <v>1.2151878699082901E-2</v>
      </c>
      <c r="AG291" s="301">
        <f>+'1次効果'!AG515</f>
        <v>6.6865047407442448E-4</v>
      </c>
      <c r="AH291" s="301">
        <f>+'1次効果'!AH515</f>
        <v>2.582429561118789E-4</v>
      </c>
      <c r="AI291" s="301">
        <f>+'1次効果'!AI515</f>
        <v>2.1175733006128558E-2</v>
      </c>
      <c r="AJ291" s="301">
        <f>+'1次効果'!AJ515</f>
        <v>1.0292804814294725E-2</v>
      </c>
      <c r="AK291" s="301">
        <f>+'1次効果'!AK515</f>
        <v>6.0739630594222563E-2</v>
      </c>
      <c r="AL291" s="301">
        <f>+'1次効果'!AL515</f>
        <v>5.8665878788363227E-3</v>
      </c>
      <c r="AM291" s="301">
        <f>+'1次効果'!AM515</f>
        <v>-8.2008419556064895E-4</v>
      </c>
      <c r="AN291" s="301">
        <f>+'1次効果'!AN515</f>
        <v>3.3348575468919041E-2</v>
      </c>
      <c r="AO291" s="301">
        <f>+'1次効果'!AO515</f>
        <v>2.3176094953034139E-2</v>
      </c>
      <c r="AP291" s="301">
        <f>+'1次効果'!AP515</f>
        <v>9.8703978090511368E-4</v>
      </c>
      <c r="AQ291" s="301">
        <f>+'1次効果'!AQ515</f>
        <v>0.18403319343293195</v>
      </c>
      <c r="AR291" s="301">
        <f>+'1次効果'!AR515</f>
        <v>3.5879259851585632E-2</v>
      </c>
      <c r="AS291" s="301">
        <f>+'1次効果'!AS515</f>
        <v>6.9417655306911678E-4</v>
      </c>
      <c r="AT291" s="301">
        <f>+'1次効果'!AT515</f>
        <v>1.6836793793292958E-3</v>
      </c>
      <c r="AU291" s="301">
        <f>+'1次効果'!AU515</f>
        <v>6.5253830665056738E-4</v>
      </c>
      <c r="AV291" s="301">
        <f>+'1次効果'!AV515</f>
        <v>4.1866560237880702E-4</v>
      </c>
      <c r="AW291" s="301">
        <f>+'1次効果'!AW515</f>
        <v>4.205086836637293E-4</v>
      </c>
      <c r="AX291" s="301">
        <f>+'1次効果'!AX515</f>
        <v>8.5043152251459422E-4</v>
      </c>
      <c r="AY291" s="301">
        <f>+'1次効果'!AY515</f>
        <v>8.2351842185412062E-4</v>
      </c>
      <c r="AZ291" s="301">
        <f>+'1次効果'!AZ515</f>
        <v>5.3628060959651973E-4</v>
      </c>
      <c r="BA291" s="301">
        <f>+'1次効果'!BA515</f>
        <v>3.7002907606710169E-4</v>
      </c>
      <c r="BB291" s="301">
        <f>+'1次効果'!BB515</f>
        <v>2.9446539972680834E-4</v>
      </c>
      <c r="BC291" s="301">
        <f>+'1次効果'!BC515</f>
        <v>9.0346507934431562E-4</v>
      </c>
      <c r="BD291" s="301">
        <f>+'1次効果'!BD515</f>
        <v>3.3955244138321792E-4</v>
      </c>
      <c r="BE291" s="301">
        <f>+'1次効果'!BE515</f>
        <v>2.6395606325624695E-4</v>
      </c>
      <c r="BF291" s="301">
        <f>+'1次効果'!BF515</f>
        <v>4.2521498255002608E-4</v>
      </c>
      <c r="BG291" s="301">
        <f>+'1次効果'!BG515</f>
        <v>4.2760250996998694E-4</v>
      </c>
      <c r="BH291" s="301">
        <f>+'1次効果'!BH515</f>
        <v>1.0855731012816786E-3</v>
      </c>
      <c r="BI291" s="301">
        <f>+'1次効果'!BI515</f>
        <v>6.0447831898737426E-4</v>
      </c>
      <c r="BJ291" s="301">
        <f>+'1次効果'!BJ515</f>
        <v>4.8688459690589096E-4</v>
      </c>
      <c r="BK291" s="301">
        <f>+'1次効果'!BK515</f>
        <v>1.3800962882426495E-3</v>
      </c>
      <c r="BL291" s="301">
        <f>+'1次効果'!BL515</f>
        <v>1.0016134329287221</v>
      </c>
      <c r="BM291" s="301">
        <f>+'1次効果'!BM515</f>
        <v>7.1213740923070092E-4</v>
      </c>
      <c r="BN291" s="301">
        <f>+'1次効果'!BN515</f>
        <v>5.9139723455293276E-4</v>
      </c>
      <c r="BO291" s="301">
        <f>+'1次効果'!BO515</f>
        <v>1.5453599681906867E-3</v>
      </c>
      <c r="BP291" s="301">
        <f>+'1次効果'!BP515</f>
        <v>5.7750783698329582E-4</v>
      </c>
      <c r="BQ291" s="301">
        <f>+'1次効果'!BQ515</f>
        <v>1.8445694568531804E-2</v>
      </c>
      <c r="BR291" s="301">
        <f>+'1次効果'!BR515</f>
        <v>2.1550542069893833E-2</v>
      </c>
      <c r="BS291" s="301">
        <f>+'1次効果'!BS515</f>
        <v>9.68545497828102E-4</v>
      </c>
      <c r="BT291" s="301">
        <f>+'1次効果'!BT515</f>
        <v>1.5610008093065238E-3</v>
      </c>
      <c r="BU291" s="301">
        <f>+'1次効果'!BU515</f>
        <v>5.3194743213897874E-4</v>
      </c>
      <c r="BV291" s="301">
        <f>+'1次効果'!BV515</f>
        <v>1.6431375252612911E-4</v>
      </c>
      <c r="BW291" s="301">
        <f>+'1次効果'!BW515</f>
        <v>9.3461247744146546E-5</v>
      </c>
      <c r="BX291" s="301">
        <f>+'1次効果'!BX515</f>
        <v>3.5871231168511921E-5</v>
      </c>
      <c r="BY291" s="301">
        <f>+'1次効果'!BY515</f>
        <v>5.0215535286121478E-5</v>
      </c>
      <c r="BZ291" s="301">
        <f>+'1次効果'!BZ515</f>
        <v>8.6024771897086241E-4</v>
      </c>
      <c r="CA291" s="301">
        <f>+'1次効果'!CA515</f>
        <v>1.762479396612088E-3</v>
      </c>
      <c r="CB291" s="301">
        <f>+'1次効果'!CB515</f>
        <v>9.1612104384954622E-5</v>
      </c>
      <c r="CC291" s="301">
        <f>+'1次効果'!CC515</f>
        <v>1.1899208643736461E-4</v>
      </c>
      <c r="CD291" s="301">
        <f>+'1次効果'!CD515</f>
        <v>1.5699907174888559E-4</v>
      </c>
      <c r="CE291" s="301">
        <f>+'1次効果'!CE515</f>
        <v>9.1548514424430146E-4</v>
      </c>
      <c r="CF291" s="301">
        <f>+'1次効果'!CF515</f>
        <v>4.5532300625814861E-4</v>
      </c>
      <c r="CG291" s="301">
        <f>+'1次効果'!CG515</f>
        <v>2.9750044102122537E-4</v>
      </c>
      <c r="CH291" s="301">
        <f>+'1次効果'!CH515</f>
        <v>2.5350798934318521E-4</v>
      </c>
      <c r="CI291" s="301">
        <f>+'1次効果'!CI515</f>
        <v>2.0568722849793677E-4</v>
      </c>
      <c r="CJ291" s="301">
        <f>+'1次効果'!CJ515</f>
        <v>1.1413632639648699E-4</v>
      </c>
      <c r="CK291" s="301">
        <f>+'1次効果'!CK515</f>
        <v>1.151200066145678E-4</v>
      </c>
      <c r="CL291" s="301">
        <f>+'1次効果'!CL515</f>
        <v>9.265653006144286E-4</v>
      </c>
      <c r="CM291" s="301">
        <f>+'1次効果'!CM515</f>
        <v>1.930643738016518E-4</v>
      </c>
      <c r="CN291" s="301">
        <f>+'1次効果'!CN515</f>
        <v>4.4585109681329098E-4</v>
      </c>
      <c r="CO291" s="301">
        <f>+'1次効果'!CO515</f>
        <v>4.3405525492602829E-4</v>
      </c>
      <c r="CP291" s="301">
        <f>+'1次効果'!CP515</f>
        <v>2.1861086100373535E-4</v>
      </c>
      <c r="CQ291" s="301">
        <f>+'1次効果'!CQ515</f>
        <v>5.6787740857574599E-4</v>
      </c>
      <c r="CR291" s="301">
        <f>+'1次効果'!CR515</f>
        <v>3.1983602046214185E-4</v>
      </c>
      <c r="CS291" s="301">
        <f>+'1次効果'!CS515</f>
        <v>3.3836269294146179E-4</v>
      </c>
      <c r="CT291" s="301">
        <f>+'1次効果'!CT515</f>
        <v>9.7386384234974234E-5</v>
      </c>
      <c r="CU291" s="301">
        <f>+'1次効果'!CU515</f>
        <v>1.3334236061990305E-4</v>
      </c>
      <c r="CV291" s="301">
        <f>+'1次効果'!CV515</f>
        <v>1.953196851766598E-4</v>
      </c>
      <c r="CW291" s="301">
        <f>+'1次効果'!CW515</f>
        <v>2.0879316439758043E-4</v>
      </c>
      <c r="CX291" s="301">
        <f>+'1次効果'!CX515</f>
        <v>1.2184387110665353E-4</v>
      </c>
      <c r="CY291" s="301">
        <f>+'1次効果'!CY515</f>
        <v>1.2409534294876032E-3</v>
      </c>
      <c r="CZ291" s="301">
        <f>+'1次効果'!CZ515</f>
        <v>1.1627882293227393E-3</v>
      </c>
      <c r="DA291" s="301">
        <f>+'1次効果'!DA515</f>
        <v>4.0098699175224428E-4</v>
      </c>
      <c r="DB291" s="301">
        <f>+'1次効果'!DB515</f>
        <v>5.1449839232823051E-4</v>
      </c>
      <c r="DC291" s="301">
        <f>+'1次効果'!DC515</f>
        <v>1.8081731390094007E-4</v>
      </c>
      <c r="DD291" s="301">
        <f>+'1次効果'!DD515</f>
        <v>3.2847379474094544E-4</v>
      </c>
      <c r="DE291" s="301">
        <f>+'1次効果'!DE515</f>
        <v>1.5479422330932377E-3</v>
      </c>
      <c r="DF291" s="302">
        <f>+'1次効果'!DF515</f>
        <v>2.1702678081388332E-4</v>
      </c>
    </row>
    <row r="292" spans="2:110" s="153" customFormat="1">
      <c r="B292" s="340" t="str">
        <f t="shared" ref="B292:C292" si="174">B175</f>
        <v>411</v>
      </c>
      <c r="C292" s="370" t="str">
        <f t="shared" si="174"/>
        <v>建築</v>
      </c>
      <c r="D292" s="300">
        <f>+'1次効果'!D516</f>
        <v>0</v>
      </c>
      <c r="E292" s="301">
        <f>+'1次効果'!E516</f>
        <v>0</v>
      </c>
      <c r="F292" s="301">
        <f>+'1次効果'!F516</f>
        <v>0</v>
      </c>
      <c r="G292" s="301">
        <f>+'1次効果'!G516</f>
        <v>0</v>
      </c>
      <c r="H292" s="301">
        <f>+'1次効果'!H516</f>
        <v>0</v>
      </c>
      <c r="I292" s="301">
        <f>+'1次効果'!I516</f>
        <v>0</v>
      </c>
      <c r="J292" s="301">
        <f>+'1次効果'!J516</f>
        <v>0</v>
      </c>
      <c r="K292" s="301">
        <f>+'1次効果'!K516</f>
        <v>0</v>
      </c>
      <c r="L292" s="301">
        <f>+'1次効果'!L516</f>
        <v>0</v>
      </c>
      <c r="M292" s="301">
        <f>+'1次効果'!M516</f>
        <v>0</v>
      </c>
      <c r="N292" s="301">
        <f>+'1次効果'!N516</f>
        <v>0</v>
      </c>
      <c r="O292" s="301">
        <f>+'1次効果'!O516</f>
        <v>0</v>
      </c>
      <c r="P292" s="301">
        <f>+'1次効果'!P516</f>
        <v>0</v>
      </c>
      <c r="Q292" s="301">
        <f>+'1次効果'!Q516</f>
        <v>0</v>
      </c>
      <c r="R292" s="301">
        <f>+'1次効果'!R516</f>
        <v>0</v>
      </c>
      <c r="S292" s="301">
        <f>+'1次効果'!S516</f>
        <v>0</v>
      </c>
      <c r="T292" s="301">
        <f>+'1次効果'!T516</f>
        <v>0</v>
      </c>
      <c r="U292" s="301">
        <f>+'1次効果'!U516</f>
        <v>0</v>
      </c>
      <c r="V292" s="301">
        <f>+'1次効果'!V516</f>
        <v>0</v>
      </c>
      <c r="W292" s="301">
        <f>+'1次効果'!W516</f>
        <v>0</v>
      </c>
      <c r="X292" s="301">
        <f>+'1次効果'!X516</f>
        <v>0</v>
      </c>
      <c r="Y292" s="301">
        <f>+'1次効果'!Y516</f>
        <v>0</v>
      </c>
      <c r="Z292" s="301">
        <f>+'1次効果'!Z516</f>
        <v>0</v>
      </c>
      <c r="AA292" s="301">
        <f>+'1次効果'!AA516</f>
        <v>0</v>
      </c>
      <c r="AB292" s="301">
        <f>+'1次効果'!AB516</f>
        <v>0</v>
      </c>
      <c r="AC292" s="301">
        <f>+'1次効果'!AC516</f>
        <v>0</v>
      </c>
      <c r="AD292" s="301">
        <f>+'1次効果'!AD516</f>
        <v>0</v>
      </c>
      <c r="AE292" s="301">
        <f>+'1次効果'!AE516</f>
        <v>0</v>
      </c>
      <c r="AF292" s="301">
        <f>+'1次効果'!AF516</f>
        <v>0</v>
      </c>
      <c r="AG292" s="301">
        <f>+'1次効果'!AG516</f>
        <v>0</v>
      </c>
      <c r="AH292" s="301">
        <f>+'1次効果'!AH516</f>
        <v>0</v>
      </c>
      <c r="AI292" s="301">
        <f>+'1次効果'!AI516</f>
        <v>0</v>
      </c>
      <c r="AJ292" s="301">
        <f>+'1次効果'!AJ516</f>
        <v>0</v>
      </c>
      <c r="AK292" s="301">
        <f>+'1次効果'!AK516</f>
        <v>0</v>
      </c>
      <c r="AL292" s="301">
        <f>+'1次効果'!AL516</f>
        <v>0</v>
      </c>
      <c r="AM292" s="301">
        <f>+'1次効果'!AM516</f>
        <v>0</v>
      </c>
      <c r="AN292" s="301">
        <f>+'1次効果'!AN516</f>
        <v>0</v>
      </c>
      <c r="AO292" s="301">
        <f>+'1次効果'!AO516</f>
        <v>0</v>
      </c>
      <c r="AP292" s="301">
        <f>+'1次効果'!AP516</f>
        <v>0</v>
      </c>
      <c r="AQ292" s="301">
        <f>+'1次効果'!AQ516</f>
        <v>0</v>
      </c>
      <c r="AR292" s="301">
        <f>+'1次効果'!AR516</f>
        <v>0</v>
      </c>
      <c r="AS292" s="301">
        <f>+'1次効果'!AS516</f>
        <v>0</v>
      </c>
      <c r="AT292" s="301">
        <f>+'1次効果'!AT516</f>
        <v>0</v>
      </c>
      <c r="AU292" s="301">
        <f>+'1次効果'!AU516</f>
        <v>0</v>
      </c>
      <c r="AV292" s="301">
        <f>+'1次効果'!AV516</f>
        <v>0</v>
      </c>
      <c r="AW292" s="301">
        <f>+'1次効果'!AW516</f>
        <v>0</v>
      </c>
      <c r="AX292" s="301">
        <f>+'1次効果'!AX516</f>
        <v>0</v>
      </c>
      <c r="AY292" s="301">
        <f>+'1次効果'!AY516</f>
        <v>0</v>
      </c>
      <c r="AZ292" s="301">
        <f>+'1次効果'!AZ516</f>
        <v>0</v>
      </c>
      <c r="BA292" s="301">
        <f>+'1次効果'!BA516</f>
        <v>0</v>
      </c>
      <c r="BB292" s="301">
        <f>+'1次効果'!BB516</f>
        <v>0</v>
      </c>
      <c r="BC292" s="301">
        <f>+'1次効果'!BC516</f>
        <v>0</v>
      </c>
      <c r="BD292" s="301">
        <f>+'1次効果'!BD516</f>
        <v>0</v>
      </c>
      <c r="BE292" s="301">
        <f>+'1次効果'!BE516</f>
        <v>0</v>
      </c>
      <c r="BF292" s="301">
        <f>+'1次効果'!BF516</f>
        <v>0</v>
      </c>
      <c r="BG292" s="301">
        <f>+'1次効果'!BG516</f>
        <v>0</v>
      </c>
      <c r="BH292" s="301">
        <f>+'1次効果'!BH516</f>
        <v>0</v>
      </c>
      <c r="BI292" s="301">
        <f>+'1次効果'!BI516</f>
        <v>0</v>
      </c>
      <c r="BJ292" s="301">
        <f>+'1次効果'!BJ516</f>
        <v>0</v>
      </c>
      <c r="BK292" s="301">
        <f>+'1次効果'!BK516</f>
        <v>0</v>
      </c>
      <c r="BL292" s="301">
        <f>+'1次効果'!BL516</f>
        <v>0</v>
      </c>
      <c r="BM292" s="301">
        <f>+'1次効果'!BM516</f>
        <v>1</v>
      </c>
      <c r="BN292" s="301">
        <f>+'1次効果'!BN516</f>
        <v>0</v>
      </c>
      <c r="BO292" s="301">
        <f>+'1次効果'!BO516</f>
        <v>0</v>
      </c>
      <c r="BP292" s="301">
        <f>+'1次効果'!BP516</f>
        <v>0</v>
      </c>
      <c r="BQ292" s="301">
        <f>+'1次効果'!BQ516</f>
        <v>0</v>
      </c>
      <c r="BR292" s="301">
        <f>+'1次効果'!BR516</f>
        <v>0</v>
      </c>
      <c r="BS292" s="301">
        <f>+'1次効果'!BS516</f>
        <v>0</v>
      </c>
      <c r="BT292" s="301">
        <f>+'1次効果'!BT516</f>
        <v>0</v>
      </c>
      <c r="BU292" s="301">
        <f>+'1次効果'!BU516</f>
        <v>0</v>
      </c>
      <c r="BV292" s="301">
        <f>+'1次効果'!BV516</f>
        <v>0</v>
      </c>
      <c r="BW292" s="301">
        <f>+'1次効果'!BW516</f>
        <v>0</v>
      </c>
      <c r="BX292" s="301">
        <f>+'1次効果'!BX516</f>
        <v>0</v>
      </c>
      <c r="BY292" s="301">
        <f>+'1次効果'!BY516</f>
        <v>0</v>
      </c>
      <c r="BZ292" s="301">
        <f>+'1次効果'!BZ516</f>
        <v>0</v>
      </c>
      <c r="CA292" s="301">
        <f>+'1次効果'!CA516</f>
        <v>0</v>
      </c>
      <c r="CB292" s="301">
        <f>+'1次効果'!CB516</f>
        <v>0</v>
      </c>
      <c r="CC292" s="301">
        <f>+'1次効果'!CC516</f>
        <v>0</v>
      </c>
      <c r="CD292" s="301">
        <f>+'1次効果'!CD516</f>
        <v>0</v>
      </c>
      <c r="CE292" s="301">
        <f>+'1次効果'!CE516</f>
        <v>0</v>
      </c>
      <c r="CF292" s="301">
        <f>+'1次効果'!CF516</f>
        <v>0</v>
      </c>
      <c r="CG292" s="301">
        <f>+'1次効果'!CG516</f>
        <v>0</v>
      </c>
      <c r="CH292" s="301">
        <f>+'1次効果'!CH516</f>
        <v>0</v>
      </c>
      <c r="CI292" s="301">
        <f>+'1次効果'!CI516</f>
        <v>0</v>
      </c>
      <c r="CJ292" s="301">
        <f>+'1次効果'!CJ516</f>
        <v>0</v>
      </c>
      <c r="CK292" s="301">
        <f>+'1次効果'!CK516</f>
        <v>0</v>
      </c>
      <c r="CL292" s="301">
        <f>+'1次効果'!CL516</f>
        <v>0</v>
      </c>
      <c r="CM292" s="301">
        <f>+'1次効果'!CM516</f>
        <v>0</v>
      </c>
      <c r="CN292" s="301">
        <f>+'1次効果'!CN516</f>
        <v>0</v>
      </c>
      <c r="CO292" s="301">
        <f>+'1次効果'!CO516</f>
        <v>0</v>
      </c>
      <c r="CP292" s="301">
        <f>+'1次効果'!CP516</f>
        <v>0</v>
      </c>
      <c r="CQ292" s="301">
        <f>+'1次効果'!CQ516</f>
        <v>0</v>
      </c>
      <c r="CR292" s="301">
        <f>+'1次効果'!CR516</f>
        <v>0</v>
      </c>
      <c r="CS292" s="301">
        <f>+'1次効果'!CS516</f>
        <v>0</v>
      </c>
      <c r="CT292" s="301">
        <f>+'1次効果'!CT516</f>
        <v>0</v>
      </c>
      <c r="CU292" s="301">
        <f>+'1次効果'!CU516</f>
        <v>0</v>
      </c>
      <c r="CV292" s="301">
        <f>+'1次効果'!CV516</f>
        <v>0</v>
      </c>
      <c r="CW292" s="301">
        <f>+'1次効果'!CW516</f>
        <v>0</v>
      </c>
      <c r="CX292" s="301">
        <f>+'1次効果'!CX516</f>
        <v>0</v>
      </c>
      <c r="CY292" s="301">
        <f>+'1次効果'!CY516</f>
        <v>0</v>
      </c>
      <c r="CZ292" s="301">
        <f>+'1次効果'!CZ516</f>
        <v>0</v>
      </c>
      <c r="DA292" s="301">
        <f>+'1次効果'!DA516</f>
        <v>0</v>
      </c>
      <c r="DB292" s="301">
        <f>+'1次効果'!DB516</f>
        <v>0</v>
      </c>
      <c r="DC292" s="301">
        <f>+'1次効果'!DC516</f>
        <v>0</v>
      </c>
      <c r="DD292" s="301">
        <f>+'1次効果'!DD516</f>
        <v>0</v>
      </c>
      <c r="DE292" s="301">
        <f>+'1次効果'!DE516</f>
        <v>0</v>
      </c>
      <c r="DF292" s="302">
        <f>+'1次効果'!DF516</f>
        <v>0</v>
      </c>
    </row>
    <row r="293" spans="2:110" s="153" customFormat="1">
      <c r="B293" s="340" t="str">
        <f t="shared" ref="B293:C293" si="175">B176</f>
        <v>412</v>
      </c>
      <c r="C293" s="370" t="str">
        <f t="shared" si="175"/>
        <v>建設補修</v>
      </c>
      <c r="D293" s="300">
        <f>+'1次効果'!D517</f>
        <v>5.9121375281693247E-3</v>
      </c>
      <c r="E293" s="301">
        <f>+'1次効果'!E517</f>
        <v>5.7633134067873225E-3</v>
      </c>
      <c r="F293" s="301">
        <f>+'1次効果'!F517</f>
        <v>1.2845847964757857E-2</v>
      </c>
      <c r="G293" s="301">
        <f>+'1次効果'!G517</f>
        <v>2.0522594618233516E-3</v>
      </c>
      <c r="H293" s="301">
        <f>+'1次効果'!H517</f>
        <v>2.4425867268878356E-3</v>
      </c>
      <c r="I293" s="301">
        <f>+'1次効果'!I517</f>
        <v>0</v>
      </c>
      <c r="J293" s="301">
        <f>+'1次効果'!J517</f>
        <v>1.0508771079119171E-2</v>
      </c>
      <c r="K293" s="301">
        <f>+'1次効果'!K517</f>
        <v>1.875065287758833E-3</v>
      </c>
      <c r="L293" s="301">
        <f>+'1次効果'!L517</f>
        <v>2.1210963858192917E-3</v>
      </c>
      <c r="M293" s="301">
        <f>+'1次効果'!M517</f>
        <v>4.4772130297370061E-3</v>
      </c>
      <c r="N293" s="301">
        <f>+'1次効果'!N517</f>
        <v>0</v>
      </c>
      <c r="O293" s="301">
        <f>+'1次効果'!O517</f>
        <v>7.6737671019475179E-3</v>
      </c>
      <c r="P293" s="301">
        <f>+'1次効果'!P517</f>
        <v>3.3904358802747674E-3</v>
      </c>
      <c r="Q293" s="301">
        <f>+'1次効果'!Q517</f>
        <v>3.9999750094773237E-3</v>
      </c>
      <c r="R293" s="301">
        <f>+'1次効果'!R517</f>
        <v>4.9941822556235109E-3</v>
      </c>
      <c r="S293" s="301">
        <f>+'1次効果'!S517</f>
        <v>1.6642974942508115E-2</v>
      </c>
      <c r="T293" s="301">
        <f>+'1次効果'!T517</f>
        <v>7.7739797208047443E-3</v>
      </c>
      <c r="U293" s="301">
        <f>+'1次効果'!U517</f>
        <v>4.9853511102002203E-3</v>
      </c>
      <c r="V293" s="301">
        <f>+'1次効果'!V517</f>
        <v>3.0713663579944577E-3</v>
      </c>
      <c r="W293" s="301">
        <f>+'1次効果'!W517</f>
        <v>8.7203984739457566E-3</v>
      </c>
      <c r="X293" s="301">
        <f>+'1次効果'!X517</f>
        <v>4.2994908722690777E-3</v>
      </c>
      <c r="Y293" s="301">
        <f>+'1次効果'!Y517</f>
        <v>1.0388468067124734E-2</v>
      </c>
      <c r="Z293" s="301">
        <f>+'1次効果'!Z517</f>
        <v>9.4874955873087315E-3</v>
      </c>
      <c r="AA293" s="301">
        <f>+'1次効果'!AA517</f>
        <v>1.8200902584159743E-2</v>
      </c>
      <c r="AB293" s="301">
        <f>+'1次効果'!AB517</f>
        <v>3.1262165765228709E-3</v>
      </c>
      <c r="AC293" s="301">
        <f>+'1次効果'!AC517</f>
        <v>4.5293372783237066E-3</v>
      </c>
      <c r="AD293" s="301">
        <f>+'1次効果'!AD517</f>
        <v>5.2709284116210834E-4</v>
      </c>
      <c r="AE293" s="301">
        <f>+'1次効果'!AE517</f>
        <v>8.525026735905045E-3</v>
      </c>
      <c r="AF293" s="301">
        <f>+'1次効果'!AF517</f>
        <v>6.3415756482968462E-3</v>
      </c>
      <c r="AG293" s="301">
        <f>+'1次効果'!AG517</f>
        <v>4.6007584058311525E-3</v>
      </c>
      <c r="AH293" s="301">
        <f>+'1次効果'!AH517</f>
        <v>3.6620061065376308E-4</v>
      </c>
      <c r="AI293" s="301">
        <f>+'1次効果'!AI517</f>
        <v>6.9178355395985965E-3</v>
      </c>
      <c r="AJ293" s="301">
        <f>+'1次効果'!AJ517</f>
        <v>1.4678518441848034E-2</v>
      </c>
      <c r="AK293" s="301">
        <f>+'1次効果'!AK517</f>
        <v>9.7267604106918652E-3</v>
      </c>
      <c r="AL293" s="301">
        <f>+'1次効果'!AL517</f>
        <v>1.3236623385360012E-2</v>
      </c>
      <c r="AM293" s="301">
        <f>+'1次効果'!AM517</f>
        <v>-6.8637437742529502E-3</v>
      </c>
      <c r="AN293" s="301">
        <f>+'1次効果'!AN517</f>
        <v>5.939841733518636E-3</v>
      </c>
      <c r="AO293" s="301">
        <f>+'1次効果'!AO517</f>
        <v>9.6408662854616418E-4</v>
      </c>
      <c r="AP293" s="301">
        <f>+'1次効果'!AP517</f>
        <v>3.5382006015396211E-3</v>
      </c>
      <c r="AQ293" s="301">
        <f>+'1次効果'!AQ517</f>
        <v>6.3122006572863239E-3</v>
      </c>
      <c r="AR293" s="301">
        <f>+'1次効果'!AR517</f>
        <v>5.6955256790353253E-3</v>
      </c>
      <c r="AS293" s="301">
        <f>+'1次効果'!AS517</f>
        <v>1.0704356299194173E-2</v>
      </c>
      <c r="AT293" s="301">
        <f>+'1次効果'!AT517</f>
        <v>7.3494767364933166E-3</v>
      </c>
      <c r="AU293" s="301">
        <f>+'1次効果'!AU517</f>
        <v>5.7413324219462219E-3</v>
      </c>
      <c r="AV293" s="301">
        <f>+'1次効果'!AV517</f>
        <v>3.1481484465701896E-3</v>
      </c>
      <c r="AW293" s="301">
        <f>+'1次効果'!AW517</f>
        <v>2.1341668573153253E-3</v>
      </c>
      <c r="AX293" s="301">
        <f>+'1次効果'!AX517</f>
        <v>4.5162960054450771E-3</v>
      </c>
      <c r="AY293" s="301">
        <f>+'1次効果'!AY517</f>
        <v>8.6745593619679349E-3</v>
      </c>
      <c r="AZ293" s="301">
        <f>+'1次効果'!AZ517</f>
        <v>4.1059839930201467E-3</v>
      </c>
      <c r="BA293" s="301">
        <f>+'1次効果'!BA517</f>
        <v>2.6956343443861708E-3</v>
      </c>
      <c r="BB293" s="301">
        <f>+'1次効果'!BB517</f>
        <v>2.8826056589431742E-3</v>
      </c>
      <c r="BC293" s="301">
        <f>+'1次効果'!BC517</f>
        <v>3.4851099615266674E-3</v>
      </c>
      <c r="BD293" s="301">
        <f>+'1次効果'!BD517</f>
        <v>4.1100903643217683E-3</v>
      </c>
      <c r="BE293" s="301">
        <f>+'1次効果'!BE517</f>
        <v>2.9139048688824809E-3</v>
      </c>
      <c r="BF293" s="301">
        <f>+'1次効果'!BF517</f>
        <v>1.1030224574750419E-3</v>
      </c>
      <c r="BG293" s="301">
        <f>+'1次効果'!BG517</f>
        <v>1.3042787417384774E-3</v>
      </c>
      <c r="BH293" s="301">
        <f>+'1次効果'!BH517</f>
        <v>1.8916080286941065E-3</v>
      </c>
      <c r="BI293" s="301">
        <f>+'1次効果'!BI517</f>
        <v>2.8228246567849513E-3</v>
      </c>
      <c r="BJ293" s="301">
        <f>+'1次効果'!BJ517</f>
        <v>2.9157314997341329E-3</v>
      </c>
      <c r="BK293" s="301">
        <f>+'1次効果'!BK517</f>
        <v>4.1807427053974959E-3</v>
      </c>
      <c r="BL293" s="301">
        <f>+'1次効果'!BL517</f>
        <v>4.0130241652358558E-3</v>
      </c>
      <c r="BM293" s="301">
        <f>+'1次効果'!BM517</f>
        <v>2.5154208579845211E-3</v>
      </c>
      <c r="BN293" s="301">
        <f>+'1次効果'!BN517</f>
        <v>1.0035944909364303</v>
      </c>
      <c r="BO293" s="301">
        <f>+'1次効果'!BO517</f>
        <v>2.4557799222370141E-3</v>
      </c>
      <c r="BP293" s="301">
        <f>+'1次効果'!BP517</f>
        <v>2.0181845130468018E-3</v>
      </c>
      <c r="BQ293" s="301">
        <f>+'1次効果'!BQ517</f>
        <v>2.1628228760611865E-2</v>
      </c>
      <c r="BR293" s="301">
        <f>+'1次効果'!BR517</f>
        <v>6.2203964780456575E-2</v>
      </c>
      <c r="BS293" s="301">
        <f>+'1次効果'!BS517</f>
        <v>6.387069843129857E-2</v>
      </c>
      <c r="BT293" s="301">
        <f>+'1次効果'!BT517</f>
        <v>6.5581780189311453E-3</v>
      </c>
      <c r="BU293" s="301">
        <f>+'1次効果'!BU517</f>
        <v>6.0295538659470268E-3</v>
      </c>
      <c r="BV293" s="301">
        <f>+'1次効果'!BV517</f>
        <v>5.2862803973852792E-3</v>
      </c>
      <c r="BW293" s="301">
        <f>+'1次効果'!BW517</f>
        <v>3.9482441812827554E-3</v>
      </c>
      <c r="BX293" s="301">
        <f>+'1次効果'!BX517</f>
        <v>5.4886698307780851E-3</v>
      </c>
      <c r="BY293" s="301">
        <f>+'1次効果'!BY517</f>
        <v>3.6390888524199409E-2</v>
      </c>
      <c r="BZ293" s="301">
        <f>+'1次効果'!BZ517</f>
        <v>2.5740755841591609E-2</v>
      </c>
      <c r="CA293" s="301">
        <f>+'1次効果'!CA517</f>
        <v>1.3337535026155928E-3</v>
      </c>
      <c r="CB293" s="301">
        <f>+'1次効果'!CB517</f>
        <v>4.5957733862236156E-3</v>
      </c>
      <c r="CC293" s="301">
        <f>+'1次効果'!CC517</f>
        <v>1.2031525762216655E-3</v>
      </c>
      <c r="CD293" s="301">
        <f>+'1次効果'!CD517</f>
        <v>4.5819732533297595E-3</v>
      </c>
      <c r="CE293" s="301">
        <f>+'1次効果'!CE517</f>
        <v>1.6768639371969072E-2</v>
      </c>
      <c r="CF293" s="301">
        <f>+'1次効果'!CF517</f>
        <v>4.449462744181623E-3</v>
      </c>
      <c r="CG293" s="301">
        <f>+'1次効果'!CG517</f>
        <v>3.6697844487702208E-3</v>
      </c>
      <c r="CH293" s="301">
        <f>+'1次効果'!CH517</f>
        <v>8.3082536603754226E-3</v>
      </c>
      <c r="CI293" s="301">
        <f>+'1次効果'!CI517</f>
        <v>3.41369249609009E-2</v>
      </c>
      <c r="CJ293" s="301">
        <f>+'1次効果'!CJ517</f>
        <v>1.5219389673122516E-3</v>
      </c>
      <c r="CK293" s="301">
        <f>+'1次効果'!CK517</f>
        <v>8.3245456731559937E-3</v>
      </c>
      <c r="CL293" s="301">
        <f>+'1次効果'!CL517</f>
        <v>3.0001539900456628E-3</v>
      </c>
      <c r="CM293" s="301">
        <f>+'1次効果'!CM517</f>
        <v>7.3138062596475673E-3</v>
      </c>
      <c r="CN293" s="301">
        <f>+'1次効果'!CN517</f>
        <v>1.252406981678255E-2</v>
      </c>
      <c r="CO293" s="301">
        <f>+'1次効果'!CO517</f>
        <v>7.4599819679197496E-3</v>
      </c>
      <c r="CP293" s="301">
        <f>+'1次効果'!CP517</f>
        <v>3.7325907574114674E-3</v>
      </c>
      <c r="CQ293" s="301">
        <f>+'1次効果'!CQ517</f>
        <v>5.7064736709282835E-3</v>
      </c>
      <c r="CR293" s="301">
        <f>+'1次効果'!CR517</f>
        <v>4.9417674327534248E-3</v>
      </c>
      <c r="CS293" s="301">
        <f>+'1次効果'!CS517</f>
        <v>4.0101718680366685E-3</v>
      </c>
      <c r="CT293" s="301">
        <f>+'1次効果'!CT517</f>
        <v>2.2065902426632493E-3</v>
      </c>
      <c r="CU293" s="301">
        <f>+'1次効果'!CU517</f>
        <v>4.8806538183804749E-3</v>
      </c>
      <c r="CV293" s="301">
        <f>+'1次効果'!CV517</f>
        <v>6.740853359697355E-3</v>
      </c>
      <c r="CW293" s="301">
        <f>+'1次効果'!CW517</f>
        <v>1.748314458277337E-3</v>
      </c>
      <c r="CX293" s="301">
        <f>+'1次効果'!CX517</f>
        <v>2.1271960091200012E-3</v>
      </c>
      <c r="CY293" s="301">
        <f>+'1次効果'!CY517</f>
        <v>7.1651216407229079E-3</v>
      </c>
      <c r="CZ293" s="301">
        <f>+'1次効果'!CZ517</f>
        <v>4.038353539194719E-3</v>
      </c>
      <c r="DA293" s="301">
        <f>+'1次効果'!DA517</f>
        <v>4.8722917060460029E-3</v>
      </c>
      <c r="DB293" s="301">
        <f>+'1次効果'!DB517</f>
        <v>8.0052584959773489E-3</v>
      </c>
      <c r="DC293" s="301">
        <f>+'1次効果'!DC517</f>
        <v>1.9831907637035549E-3</v>
      </c>
      <c r="DD293" s="301">
        <f>+'1次効果'!DD517</f>
        <v>4.5674352118039614E-3</v>
      </c>
      <c r="DE293" s="301">
        <f>+'1次効果'!DE517</f>
        <v>1.9644625804459267E-3</v>
      </c>
      <c r="DF293" s="302">
        <f>+'1次効果'!DF517</f>
        <v>2.0388891823837584E-2</v>
      </c>
    </row>
    <row r="294" spans="2:110" s="153" customFormat="1">
      <c r="B294" s="340" t="str">
        <f t="shared" ref="B294:C294" si="176">B177</f>
        <v>413</v>
      </c>
      <c r="C294" s="370" t="str">
        <f t="shared" si="176"/>
        <v>公共事業</v>
      </c>
      <c r="D294" s="300">
        <f>+'1次効果'!D518</f>
        <v>0</v>
      </c>
      <c r="E294" s="301">
        <f>+'1次効果'!E518</f>
        <v>0</v>
      </c>
      <c r="F294" s="301">
        <f>+'1次効果'!F518</f>
        <v>0</v>
      </c>
      <c r="G294" s="301">
        <f>+'1次効果'!G518</f>
        <v>0</v>
      </c>
      <c r="H294" s="301">
        <f>+'1次効果'!H518</f>
        <v>0</v>
      </c>
      <c r="I294" s="301">
        <f>+'1次効果'!I518</f>
        <v>0</v>
      </c>
      <c r="J294" s="301">
        <f>+'1次効果'!J518</f>
        <v>0</v>
      </c>
      <c r="K294" s="301">
        <f>+'1次効果'!K518</f>
        <v>0</v>
      </c>
      <c r="L294" s="301">
        <f>+'1次効果'!L518</f>
        <v>0</v>
      </c>
      <c r="M294" s="301">
        <f>+'1次効果'!M518</f>
        <v>0</v>
      </c>
      <c r="N294" s="301">
        <f>+'1次効果'!N518</f>
        <v>0</v>
      </c>
      <c r="O294" s="301">
        <f>+'1次効果'!O518</f>
        <v>0</v>
      </c>
      <c r="P294" s="301">
        <f>+'1次効果'!P518</f>
        <v>0</v>
      </c>
      <c r="Q294" s="301">
        <f>+'1次効果'!Q518</f>
        <v>0</v>
      </c>
      <c r="R294" s="301">
        <f>+'1次効果'!R518</f>
        <v>0</v>
      </c>
      <c r="S294" s="301">
        <f>+'1次効果'!S518</f>
        <v>0</v>
      </c>
      <c r="T294" s="301">
        <f>+'1次効果'!T518</f>
        <v>0</v>
      </c>
      <c r="U294" s="301">
        <f>+'1次効果'!U518</f>
        <v>0</v>
      </c>
      <c r="V294" s="301">
        <f>+'1次効果'!V518</f>
        <v>0</v>
      </c>
      <c r="W294" s="301">
        <f>+'1次効果'!W518</f>
        <v>0</v>
      </c>
      <c r="X294" s="301">
        <f>+'1次効果'!X518</f>
        <v>0</v>
      </c>
      <c r="Y294" s="301">
        <f>+'1次効果'!Y518</f>
        <v>0</v>
      </c>
      <c r="Z294" s="301">
        <f>+'1次効果'!Z518</f>
        <v>0</v>
      </c>
      <c r="AA294" s="301">
        <f>+'1次効果'!AA518</f>
        <v>0</v>
      </c>
      <c r="AB294" s="301">
        <f>+'1次効果'!AB518</f>
        <v>0</v>
      </c>
      <c r="AC294" s="301">
        <f>+'1次効果'!AC518</f>
        <v>0</v>
      </c>
      <c r="AD294" s="301">
        <f>+'1次効果'!AD518</f>
        <v>0</v>
      </c>
      <c r="AE294" s="301">
        <f>+'1次効果'!AE518</f>
        <v>0</v>
      </c>
      <c r="AF294" s="301">
        <f>+'1次効果'!AF518</f>
        <v>0</v>
      </c>
      <c r="AG294" s="301">
        <f>+'1次効果'!AG518</f>
        <v>0</v>
      </c>
      <c r="AH294" s="301">
        <f>+'1次効果'!AH518</f>
        <v>0</v>
      </c>
      <c r="AI294" s="301">
        <f>+'1次効果'!AI518</f>
        <v>0</v>
      </c>
      <c r="AJ294" s="301">
        <f>+'1次効果'!AJ518</f>
        <v>0</v>
      </c>
      <c r="AK294" s="301">
        <f>+'1次効果'!AK518</f>
        <v>0</v>
      </c>
      <c r="AL294" s="301">
        <f>+'1次効果'!AL518</f>
        <v>0</v>
      </c>
      <c r="AM294" s="301">
        <f>+'1次効果'!AM518</f>
        <v>0</v>
      </c>
      <c r="AN294" s="301">
        <f>+'1次効果'!AN518</f>
        <v>0</v>
      </c>
      <c r="AO294" s="301">
        <f>+'1次効果'!AO518</f>
        <v>0</v>
      </c>
      <c r="AP294" s="301">
        <f>+'1次効果'!AP518</f>
        <v>0</v>
      </c>
      <c r="AQ294" s="301">
        <f>+'1次効果'!AQ518</f>
        <v>0</v>
      </c>
      <c r="AR294" s="301">
        <f>+'1次効果'!AR518</f>
        <v>0</v>
      </c>
      <c r="AS294" s="301">
        <f>+'1次効果'!AS518</f>
        <v>0</v>
      </c>
      <c r="AT294" s="301">
        <f>+'1次効果'!AT518</f>
        <v>0</v>
      </c>
      <c r="AU294" s="301">
        <f>+'1次効果'!AU518</f>
        <v>0</v>
      </c>
      <c r="AV294" s="301">
        <f>+'1次効果'!AV518</f>
        <v>0</v>
      </c>
      <c r="AW294" s="301">
        <f>+'1次効果'!AW518</f>
        <v>0</v>
      </c>
      <c r="AX294" s="301">
        <f>+'1次効果'!AX518</f>
        <v>0</v>
      </c>
      <c r="AY294" s="301">
        <f>+'1次効果'!AY518</f>
        <v>0</v>
      </c>
      <c r="AZ294" s="301">
        <f>+'1次効果'!AZ518</f>
        <v>0</v>
      </c>
      <c r="BA294" s="301">
        <f>+'1次効果'!BA518</f>
        <v>0</v>
      </c>
      <c r="BB294" s="301">
        <f>+'1次効果'!BB518</f>
        <v>0</v>
      </c>
      <c r="BC294" s="301">
        <f>+'1次効果'!BC518</f>
        <v>0</v>
      </c>
      <c r="BD294" s="301">
        <f>+'1次効果'!BD518</f>
        <v>0</v>
      </c>
      <c r="BE294" s="301">
        <f>+'1次効果'!BE518</f>
        <v>0</v>
      </c>
      <c r="BF294" s="301">
        <f>+'1次効果'!BF518</f>
        <v>0</v>
      </c>
      <c r="BG294" s="301">
        <f>+'1次効果'!BG518</f>
        <v>0</v>
      </c>
      <c r="BH294" s="301">
        <f>+'1次効果'!BH518</f>
        <v>0</v>
      </c>
      <c r="BI294" s="301">
        <f>+'1次効果'!BI518</f>
        <v>0</v>
      </c>
      <c r="BJ294" s="301">
        <f>+'1次効果'!BJ518</f>
        <v>0</v>
      </c>
      <c r="BK294" s="301">
        <f>+'1次効果'!BK518</f>
        <v>0</v>
      </c>
      <c r="BL294" s="301">
        <f>+'1次効果'!BL518</f>
        <v>0</v>
      </c>
      <c r="BM294" s="301">
        <f>+'1次効果'!BM518</f>
        <v>0</v>
      </c>
      <c r="BN294" s="301">
        <f>+'1次効果'!BN518</f>
        <v>0</v>
      </c>
      <c r="BO294" s="301">
        <f>+'1次効果'!BO518</f>
        <v>1</v>
      </c>
      <c r="BP294" s="301">
        <f>+'1次効果'!BP518</f>
        <v>0</v>
      </c>
      <c r="BQ294" s="301">
        <f>+'1次効果'!BQ518</f>
        <v>0</v>
      </c>
      <c r="BR294" s="301">
        <f>+'1次効果'!BR518</f>
        <v>0</v>
      </c>
      <c r="BS294" s="301">
        <f>+'1次効果'!BS518</f>
        <v>0</v>
      </c>
      <c r="BT294" s="301">
        <f>+'1次効果'!BT518</f>
        <v>0</v>
      </c>
      <c r="BU294" s="301">
        <f>+'1次効果'!BU518</f>
        <v>0</v>
      </c>
      <c r="BV294" s="301">
        <f>+'1次効果'!BV518</f>
        <v>0</v>
      </c>
      <c r="BW294" s="301">
        <f>+'1次効果'!BW518</f>
        <v>0</v>
      </c>
      <c r="BX294" s="301">
        <f>+'1次効果'!BX518</f>
        <v>0</v>
      </c>
      <c r="BY294" s="301">
        <f>+'1次効果'!BY518</f>
        <v>0</v>
      </c>
      <c r="BZ294" s="301">
        <f>+'1次効果'!BZ518</f>
        <v>0</v>
      </c>
      <c r="CA294" s="301">
        <f>+'1次効果'!CA518</f>
        <v>0</v>
      </c>
      <c r="CB294" s="301">
        <f>+'1次効果'!CB518</f>
        <v>0</v>
      </c>
      <c r="CC294" s="301">
        <f>+'1次効果'!CC518</f>
        <v>0</v>
      </c>
      <c r="CD294" s="301">
        <f>+'1次効果'!CD518</f>
        <v>0</v>
      </c>
      <c r="CE294" s="301">
        <f>+'1次効果'!CE518</f>
        <v>0</v>
      </c>
      <c r="CF294" s="301">
        <f>+'1次効果'!CF518</f>
        <v>0</v>
      </c>
      <c r="CG294" s="301">
        <f>+'1次効果'!CG518</f>
        <v>0</v>
      </c>
      <c r="CH294" s="301">
        <f>+'1次効果'!CH518</f>
        <v>0</v>
      </c>
      <c r="CI294" s="301">
        <f>+'1次効果'!CI518</f>
        <v>0</v>
      </c>
      <c r="CJ294" s="301">
        <f>+'1次効果'!CJ518</f>
        <v>0</v>
      </c>
      <c r="CK294" s="301">
        <f>+'1次効果'!CK518</f>
        <v>0</v>
      </c>
      <c r="CL294" s="301">
        <f>+'1次効果'!CL518</f>
        <v>0</v>
      </c>
      <c r="CM294" s="301">
        <f>+'1次効果'!CM518</f>
        <v>0</v>
      </c>
      <c r="CN294" s="301">
        <f>+'1次効果'!CN518</f>
        <v>0</v>
      </c>
      <c r="CO294" s="301">
        <f>+'1次効果'!CO518</f>
        <v>0</v>
      </c>
      <c r="CP294" s="301">
        <f>+'1次効果'!CP518</f>
        <v>0</v>
      </c>
      <c r="CQ294" s="301">
        <f>+'1次効果'!CQ518</f>
        <v>0</v>
      </c>
      <c r="CR294" s="301">
        <f>+'1次効果'!CR518</f>
        <v>0</v>
      </c>
      <c r="CS294" s="301">
        <f>+'1次効果'!CS518</f>
        <v>0</v>
      </c>
      <c r="CT294" s="301">
        <f>+'1次効果'!CT518</f>
        <v>0</v>
      </c>
      <c r="CU294" s="301">
        <f>+'1次効果'!CU518</f>
        <v>0</v>
      </c>
      <c r="CV294" s="301">
        <f>+'1次効果'!CV518</f>
        <v>0</v>
      </c>
      <c r="CW294" s="301">
        <f>+'1次効果'!CW518</f>
        <v>0</v>
      </c>
      <c r="CX294" s="301">
        <f>+'1次効果'!CX518</f>
        <v>0</v>
      </c>
      <c r="CY294" s="301">
        <f>+'1次効果'!CY518</f>
        <v>0</v>
      </c>
      <c r="CZ294" s="301">
        <f>+'1次効果'!CZ518</f>
        <v>0</v>
      </c>
      <c r="DA294" s="301">
        <f>+'1次効果'!DA518</f>
        <v>0</v>
      </c>
      <c r="DB294" s="301">
        <f>+'1次効果'!DB518</f>
        <v>0</v>
      </c>
      <c r="DC294" s="301">
        <f>+'1次効果'!DC518</f>
        <v>0</v>
      </c>
      <c r="DD294" s="301">
        <f>+'1次効果'!DD518</f>
        <v>0</v>
      </c>
      <c r="DE294" s="301">
        <f>+'1次効果'!DE518</f>
        <v>0</v>
      </c>
      <c r="DF294" s="302">
        <f>+'1次効果'!DF518</f>
        <v>0</v>
      </c>
    </row>
    <row r="295" spans="2:110" s="153" customFormat="1">
      <c r="B295" s="340" t="str">
        <f t="shared" ref="B295:C295" si="177">B178</f>
        <v>419</v>
      </c>
      <c r="C295" s="370" t="str">
        <f t="shared" si="177"/>
        <v>その他の土木建設</v>
      </c>
      <c r="D295" s="300">
        <f>+'1次効果'!D519</f>
        <v>0</v>
      </c>
      <c r="E295" s="301">
        <f>+'1次効果'!E519</f>
        <v>0</v>
      </c>
      <c r="F295" s="301">
        <f>+'1次効果'!F519</f>
        <v>0</v>
      </c>
      <c r="G295" s="301">
        <f>+'1次効果'!G519</f>
        <v>0</v>
      </c>
      <c r="H295" s="301">
        <f>+'1次効果'!H519</f>
        <v>0</v>
      </c>
      <c r="I295" s="301">
        <f>+'1次効果'!I519</f>
        <v>0</v>
      </c>
      <c r="J295" s="301">
        <f>+'1次効果'!J519</f>
        <v>0</v>
      </c>
      <c r="K295" s="301">
        <f>+'1次効果'!K519</f>
        <v>0</v>
      </c>
      <c r="L295" s="301">
        <f>+'1次効果'!L519</f>
        <v>0</v>
      </c>
      <c r="M295" s="301">
        <f>+'1次効果'!M519</f>
        <v>0</v>
      </c>
      <c r="N295" s="301">
        <f>+'1次効果'!N519</f>
        <v>0</v>
      </c>
      <c r="O295" s="301">
        <f>+'1次効果'!O519</f>
        <v>0</v>
      </c>
      <c r="P295" s="301">
        <f>+'1次効果'!P519</f>
        <v>0</v>
      </c>
      <c r="Q295" s="301">
        <f>+'1次効果'!Q519</f>
        <v>0</v>
      </c>
      <c r="R295" s="301">
        <f>+'1次効果'!R519</f>
        <v>0</v>
      </c>
      <c r="S295" s="301">
        <f>+'1次効果'!S519</f>
        <v>0</v>
      </c>
      <c r="T295" s="301">
        <f>+'1次効果'!T519</f>
        <v>0</v>
      </c>
      <c r="U295" s="301">
        <f>+'1次効果'!U519</f>
        <v>0</v>
      </c>
      <c r="V295" s="301">
        <f>+'1次効果'!V519</f>
        <v>0</v>
      </c>
      <c r="W295" s="301">
        <f>+'1次効果'!W519</f>
        <v>0</v>
      </c>
      <c r="X295" s="301">
        <f>+'1次効果'!X519</f>
        <v>0</v>
      </c>
      <c r="Y295" s="301">
        <f>+'1次効果'!Y519</f>
        <v>0</v>
      </c>
      <c r="Z295" s="301">
        <f>+'1次効果'!Z519</f>
        <v>0</v>
      </c>
      <c r="AA295" s="301">
        <f>+'1次効果'!AA519</f>
        <v>0</v>
      </c>
      <c r="AB295" s="301">
        <f>+'1次効果'!AB519</f>
        <v>0</v>
      </c>
      <c r="AC295" s="301">
        <f>+'1次効果'!AC519</f>
        <v>0</v>
      </c>
      <c r="AD295" s="301">
        <f>+'1次効果'!AD519</f>
        <v>0</v>
      </c>
      <c r="AE295" s="301">
        <f>+'1次効果'!AE519</f>
        <v>0</v>
      </c>
      <c r="AF295" s="301">
        <f>+'1次効果'!AF519</f>
        <v>0</v>
      </c>
      <c r="AG295" s="301">
        <f>+'1次効果'!AG519</f>
        <v>0</v>
      </c>
      <c r="AH295" s="301">
        <f>+'1次効果'!AH519</f>
        <v>0</v>
      </c>
      <c r="AI295" s="301">
        <f>+'1次効果'!AI519</f>
        <v>0</v>
      </c>
      <c r="AJ295" s="301">
        <f>+'1次効果'!AJ519</f>
        <v>0</v>
      </c>
      <c r="AK295" s="301">
        <f>+'1次効果'!AK519</f>
        <v>0</v>
      </c>
      <c r="AL295" s="301">
        <f>+'1次効果'!AL519</f>
        <v>0</v>
      </c>
      <c r="AM295" s="301">
        <f>+'1次効果'!AM519</f>
        <v>0</v>
      </c>
      <c r="AN295" s="301">
        <f>+'1次効果'!AN519</f>
        <v>0</v>
      </c>
      <c r="AO295" s="301">
        <f>+'1次効果'!AO519</f>
        <v>0</v>
      </c>
      <c r="AP295" s="301">
        <f>+'1次効果'!AP519</f>
        <v>0</v>
      </c>
      <c r="AQ295" s="301">
        <f>+'1次効果'!AQ519</f>
        <v>0</v>
      </c>
      <c r="AR295" s="301">
        <f>+'1次効果'!AR519</f>
        <v>0</v>
      </c>
      <c r="AS295" s="301">
        <f>+'1次効果'!AS519</f>
        <v>0</v>
      </c>
      <c r="AT295" s="301">
        <f>+'1次効果'!AT519</f>
        <v>0</v>
      </c>
      <c r="AU295" s="301">
        <f>+'1次効果'!AU519</f>
        <v>0</v>
      </c>
      <c r="AV295" s="301">
        <f>+'1次効果'!AV519</f>
        <v>0</v>
      </c>
      <c r="AW295" s="301">
        <f>+'1次効果'!AW519</f>
        <v>0</v>
      </c>
      <c r="AX295" s="301">
        <f>+'1次効果'!AX519</f>
        <v>0</v>
      </c>
      <c r="AY295" s="301">
        <f>+'1次効果'!AY519</f>
        <v>0</v>
      </c>
      <c r="AZ295" s="301">
        <f>+'1次効果'!AZ519</f>
        <v>0</v>
      </c>
      <c r="BA295" s="301">
        <f>+'1次効果'!BA519</f>
        <v>0</v>
      </c>
      <c r="BB295" s="301">
        <f>+'1次効果'!BB519</f>
        <v>0</v>
      </c>
      <c r="BC295" s="301">
        <f>+'1次効果'!BC519</f>
        <v>0</v>
      </c>
      <c r="BD295" s="301">
        <f>+'1次効果'!BD519</f>
        <v>0</v>
      </c>
      <c r="BE295" s="301">
        <f>+'1次効果'!BE519</f>
        <v>0</v>
      </c>
      <c r="BF295" s="301">
        <f>+'1次効果'!BF519</f>
        <v>0</v>
      </c>
      <c r="BG295" s="301">
        <f>+'1次効果'!BG519</f>
        <v>0</v>
      </c>
      <c r="BH295" s="301">
        <f>+'1次効果'!BH519</f>
        <v>0</v>
      </c>
      <c r="BI295" s="301">
        <f>+'1次効果'!BI519</f>
        <v>0</v>
      </c>
      <c r="BJ295" s="301">
        <f>+'1次効果'!BJ519</f>
        <v>0</v>
      </c>
      <c r="BK295" s="301">
        <f>+'1次効果'!BK519</f>
        <v>0</v>
      </c>
      <c r="BL295" s="301">
        <f>+'1次効果'!BL519</f>
        <v>0</v>
      </c>
      <c r="BM295" s="301">
        <f>+'1次効果'!BM519</f>
        <v>0</v>
      </c>
      <c r="BN295" s="301">
        <f>+'1次効果'!BN519</f>
        <v>0</v>
      </c>
      <c r="BO295" s="301">
        <f>+'1次効果'!BO519</f>
        <v>0</v>
      </c>
      <c r="BP295" s="301">
        <f>+'1次効果'!BP519</f>
        <v>1</v>
      </c>
      <c r="BQ295" s="301">
        <f>+'1次効果'!BQ519</f>
        <v>0</v>
      </c>
      <c r="BR295" s="301">
        <f>+'1次効果'!BR519</f>
        <v>0</v>
      </c>
      <c r="BS295" s="301">
        <f>+'1次効果'!BS519</f>
        <v>0</v>
      </c>
      <c r="BT295" s="301">
        <f>+'1次効果'!BT519</f>
        <v>0</v>
      </c>
      <c r="BU295" s="301">
        <f>+'1次効果'!BU519</f>
        <v>0</v>
      </c>
      <c r="BV295" s="301">
        <f>+'1次効果'!BV519</f>
        <v>0</v>
      </c>
      <c r="BW295" s="301">
        <f>+'1次効果'!BW519</f>
        <v>0</v>
      </c>
      <c r="BX295" s="301">
        <f>+'1次効果'!BX519</f>
        <v>0</v>
      </c>
      <c r="BY295" s="301">
        <f>+'1次効果'!BY519</f>
        <v>0</v>
      </c>
      <c r="BZ295" s="301">
        <f>+'1次効果'!BZ519</f>
        <v>0</v>
      </c>
      <c r="CA295" s="301">
        <f>+'1次効果'!CA519</f>
        <v>0</v>
      </c>
      <c r="CB295" s="301">
        <f>+'1次効果'!CB519</f>
        <v>0</v>
      </c>
      <c r="CC295" s="301">
        <f>+'1次効果'!CC519</f>
        <v>0</v>
      </c>
      <c r="CD295" s="301">
        <f>+'1次効果'!CD519</f>
        <v>0</v>
      </c>
      <c r="CE295" s="301">
        <f>+'1次効果'!CE519</f>
        <v>0</v>
      </c>
      <c r="CF295" s="301">
        <f>+'1次効果'!CF519</f>
        <v>0</v>
      </c>
      <c r="CG295" s="301">
        <f>+'1次効果'!CG519</f>
        <v>0</v>
      </c>
      <c r="CH295" s="301">
        <f>+'1次効果'!CH519</f>
        <v>0</v>
      </c>
      <c r="CI295" s="301">
        <f>+'1次効果'!CI519</f>
        <v>0</v>
      </c>
      <c r="CJ295" s="301">
        <f>+'1次効果'!CJ519</f>
        <v>0</v>
      </c>
      <c r="CK295" s="301">
        <f>+'1次効果'!CK519</f>
        <v>0</v>
      </c>
      <c r="CL295" s="301">
        <f>+'1次効果'!CL519</f>
        <v>0</v>
      </c>
      <c r="CM295" s="301">
        <f>+'1次効果'!CM519</f>
        <v>0</v>
      </c>
      <c r="CN295" s="301">
        <f>+'1次効果'!CN519</f>
        <v>0</v>
      </c>
      <c r="CO295" s="301">
        <f>+'1次効果'!CO519</f>
        <v>0</v>
      </c>
      <c r="CP295" s="301">
        <f>+'1次効果'!CP519</f>
        <v>0</v>
      </c>
      <c r="CQ295" s="301">
        <f>+'1次効果'!CQ519</f>
        <v>0</v>
      </c>
      <c r="CR295" s="301">
        <f>+'1次効果'!CR519</f>
        <v>0</v>
      </c>
      <c r="CS295" s="301">
        <f>+'1次効果'!CS519</f>
        <v>0</v>
      </c>
      <c r="CT295" s="301">
        <f>+'1次効果'!CT519</f>
        <v>0</v>
      </c>
      <c r="CU295" s="301">
        <f>+'1次効果'!CU519</f>
        <v>0</v>
      </c>
      <c r="CV295" s="301">
        <f>+'1次効果'!CV519</f>
        <v>0</v>
      </c>
      <c r="CW295" s="301">
        <f>+'1次効果'!CW519</f>
        <v>0</v>
      </c>
      <c r="CX295" s="301">
        <f>+'1次効果'!CX519</f>
        <v>0</v>
      </c>
      <c r="CY295" s="301">
        <f>+'1次効果'!CY519</f>
        <v>0</v>
      </c>
      <c r="CZ295" s="301">
        <f>+'1次効果'!CZ519</f>
        <v>0</v>
      </c>
      <c r="DA295" s="301">
        <f>+'1次効果'!DA519</f>
        <v>0</v>
      </c>
      <c r="DB295" s="301">
        <f>+'1次効果'!DB519</f>
        <v>0</v>
      </c>
      <c r="DC295" s="301">
        <f>+'1次効果'!DC519</f>
        <v>0</v>
      </c>
      <c r="DD295" s="301">
        <f>+'1次効果'!DD519</f>
        <v>0</v>
      </c>
      <c r="DE295" s="301">
        <f>+'1次効果'!DE519</f>
        <v>0</v>
      </c>
      <c r="DF295" s="302">
        <f>+'1次効果'!DF519</f>
        <v>0</v>
      </c>
    </row>
    <row r="296" spans="2:110" s="153" customFormat="1">
      <c r="B296" s="340" t="str">
        <f t="shared" ref="B296:C296" si="178">B179</f>
        <v>461</v>
      </c>
      <c r="C296" s="370" t="str">
        <f t="shared" si="178"/>
        <v>電力</v>
      </c>
      <c r="D296" s="300">
        <f>+'1次効果'!D520</f>
        <v>1.2882296116079149E-2</v>
      </c>
      <c r="E296" s="301">
        <f>+'1次効果'!E520</f>
        <v>1.4617451250897463E-2</v>
      </c>
      <c r="F296" s="301">
        <f>+'1次効果'!F520</f>
        <v>6.0852651010507665E-2</v>
      </c>
      <c r="G296" s="301">
        <f>+'1次効果'!G520</f>
        <v>6.5938388530499391E-3</v>
      </c>
      <c r="H296" s="301">
        <f>+'1次効果'!H520</f>
        <v>7.8404615299699516E-3</v>
      </c>
      <c r="I296" s="301">
        <f>+'1次効果'!I520</f>
        <v>0</v>
      </c>
      <c r="J296" s="301">
        <f>+'1次効果'!J520</f>
        <v>2.3854011868168205E-2</v>
      </c>
      <c r="K296" s="301">
        <f>+'1次効果'!K520</f>
        <v>1.1165850767099514E-2</v>
      </c>
      <c r="L296" s="301">
        <f>+'1次効果'!L520</f>
        <v>9.5940481334409414E-3</v>
      </c>
      <c r="M296" s="301">
        <f>+'1次効果'!M520</f>
        <v>7.5342228806837058E-3</v>
      </c>
      <c r="N296" s="301">
        <f>+'1次効果'!N520</f>
        <v>0</v>
      </c>
      <c r="O296" s="301">
        <f>+'1次効果'!O520</f>
        <v>2.9363351625625991E-2</v>
      </c>
      <c r="P296" s="301">
        <f>+'1次効果'!P520</f>
        <v>1.4202608951953074E-2</v>
      </c>
      <c r="Q296" s="301">
        <f>+'1次効果'!Q520</f>
        <v>2.3174938149573093E-2</v>
      </c>
      <c r="R296" s="301">
        <f>+'1次効果'!R520</f>
        <v>1.2365750247645354E-2</v>
      </c>
      <c r="S296" s="301">
        <f>+'1次効果'!S520</f>
        <v>0.12223447619464682</v>
      </c>
      <c r="T296" s="301">
        <f>+'1次効果'!T520</f>
        <v>2.4579808150881614E-2</v>
      </c>
      <c r="U296" s="301">
        <f>+'1次効果'!U520</f>
        <v>3.3379175196266452E-2</v>
      </c>
      <c r="V296" s="301">
        <f>+'1次効果'!V520</f>
        <v>2.4148961303901293E-2</v>
      </c>
      <c r="W296" s="301">
        <f>+'1次効果'!W520</f>
        <v>0.10612965020991837</v>
      </c>
      <c r="X296" s="301">
        <f>+'1次効果'!X520</f>
        <v>1.2656463042813444E-2</v>
      </c>
      <c r="Y296" s="301">
        <f>+'1次効果'!Y520</f>
        <v>4.3684797673718398E-2</v>
      </c>
      <c r="Z296" s="301">
        <f>+'1次効果'!Z520</f>
        <v>2.2756827376657969E-2</v>
      </c>
      <c r="AA296" s="301">
        <f>+'1次効果'!AA520</f>
        <v>6.7900082390156449E-2</v>
      </c>
      <c r="AB296" s="301">
        <f>+'1次効果'!AB520</f>
        <v>1.2357375375726782E-2</v>
      </c>
      <c r="AC296" s="301">
        <f>+'1次効果'!AC520</f>
        <v>1.3400116986033819E-2</v>
      </c>
      <c r="AD296" s="301">
        <f>+'1次効果'!AD520</f>
        <v>5.0684582660423345E-3</v>
      </c>
      <c r="AE296" s="301">
        <f>+'1次効果'!AE520</f>
        <v>1.8586752718462312E-2</v>
      </c>
      <c r="AF296" s="301">
        <f>+'1次効果'!AF520</f>
        <v>2.2580240239433974E-2</v>
      </c>
      <c r="AG296" s="301">
        <f>+'1次効果'!AG520</f>
        <v>2.13262945263567E-2</v>
      </c>
      <c r="AH296" s="301">
        <f>+'1次効果'!AH520</f>
        <v>1.2782590257072906E-3</v>
      </c>
      <c r="AI296" s="301">
        <f>+'1次効果'!AI520</f>
        <v>4.314210920214475E-2</v>
      </c>
      <c r="AJ296" s="301">
        <f>+'1次効果'!AJ520</f>
        <v>6.8396041030986177E-2</v>
      </c>
      <c r="AK296" s="301">
        <f>+'1次効果'!AK520</f>
        <v>3.9174985760073298E-2</v>
      </c>
      <c r="AL296" s="301">
        <f>+'1次効果'!AL520</f>
        <v>4.8051360436794047E-2</v>
      </c>
      <c r="AM296" s="301">
        <f>+'1次効果'!AM520</f>
        <v>-4.7624736118861012E-2</v>
      </c>
      <c r="AN296" s="301">
        <f>+'1次効果'!AN520</f>
        <v>3.3624108257486282E-2</v>
      </c>
      <c r="AO296" s="301">
        <f>+'1次効果'!AO520</f>
        <v>3.4890674719640608E-2</v>
      </c>
      <c r="AP296" s="301">
        <f>+'1次効果'!AP520</f>
        <v>1.1890086228663325E-2</v>
      </c>
      <c r="AQ296" s="301">
        <f>+'1次効果'!AQ520</f>
        <v>3.4873815695414145E-2</v>
      </c>
      <c r="AR296" s="301">
        <f>+'1次効果'!AR520</f>
        <v>2.5415667177316643E-2</v>
      </c>
      <c r="AS296" s="301">
        <f>+'1次効果'!AS520</f>
        <v>1.1540624405844541E-2</v>
      </c>
      <c r="AT296" s="301">
        <f>+'1次効果'!AT520</f>
        <v>2.9168069341304545E-2</v>
      </c>
      <c r="AU296" s="301">
        <f>+'1次効果'!AU520</f>
        <v>2.4743578573735436E-2</v>
      </c>
      <c r="AV296" s="301">
        <f>+'1次効果'!AV520</f>
        <v>1.2228586516552556E-2</v>
      </c>
      <c r="AW296" s="301">
        <f>+'1次効果'!AW520</f>
        <v>1.2092037079981258E-2</v>
      </c>
      <c r="AX296" s="301">
        <f>+'1次効果'!AX520</f>
        <v>3.5751495485792255E-2</v>
      </c>
      <c r="AY296" s="301">
        <f>+'1次効果'!AY520</f>
        <v>2.6868091628203913E-2</v>
      </c>
      <c r="AZ296" s="301">
        <f>+'1次効果'!AZ520</f>
        <v>8.5940619930564791E-3</v>
      </c>
      <c r="BA296" s="301">
        <f>+'1次効果'!BA520</f>
        <v>6.7097290276851894E-3</v>
      </c>
      <c r="BB296" s="301">
        <f>+'1次効果'!BB520</f>
        <v>7.3109100242991455E-3</v>
      </c>
      <c r="BC296" s="301">
        <f>+'1次効果'!BC520</f>
        <v>1.2416028557014609E-2</v>
      </c>
      <c r="BD296" s="301">
        <f>+'1次効果'!BD520</f>
        <v>8.8942905266844695E-3</v>
      </c>
      <c r="BE296" s="301">
        <f>+'1次効果'!BE520</f>
        <v>6.8470958903895244E-3</v>
      </c>
      <c r="BF296" s="301">
        <f>+'1次効果'!BF520</f>
        <v>7.9803329170164035E-3</v>
      </c>
      <c r="BG296" s="301">
        <f>+'1次効果'!BG520</f>
        <v>6.5507353099199198E-3</v>
      </c>
      <c r="BH296" s="301">
        <f>+'1次効果'!BH520</f>
        <v>1.3671434242880866E-2</v>
      </c>
      <c r="BI296" s="301">
        <f>+'1次効果'!BI520</f>
        <v>1.8456049970121895E-2</v>
      </c>
      <c r="BJ296" s="301">
        <f>+'1次効果'!BJ520</f>
        <v>1.5154493415237275E-2</v>
      </c>
      <c r="BK296" s="301">
        <f>+'1次効果'!BK520</f>
        <v>1.465683116486732E-2</v>
      </c>
      <c r="BL296" s="301">
        <f>+'1次効果'!BL520</f>
        <v>2.7189983586610147E-2</v>
      </c>
      <c r="BM296" s="301">
        <f>+'1次効果'!BM520</f>
        <v>5.2609663255061825E-3</v>
      </c>
      <c r="BN296" s="301">
        <f>+'1次効果'!BN520</f>
        <v>5.5627555763526054E-3</v>
      </c>
      <c r="BO296" s="301">
        <f>+'1次効果'!BO520</f>
        <v>6.0320786625851081E-3</v>
      </c>
      <c r="BP296" s="301">
        <f>+'1次効果'!BP520</f>
        <v>6.6766180418525098E-3</v>
      </c>
      <c r="BQ296" s="301">
        <f>+'1次効果'!BQ520</f>
        <v>1.0964381197795752</v>
      </c>
      <c r="BR296" s="301">
        <f>+'1次効果'!BR520</f>
        <v>2.6197237494243377E-2</v>
      </c>
      <c r="BS296" s="301">
        <f>+'1次効果'!BS520</f>
        <v>4.843995530070494E-2</v>
      </c>
      <c r="BT296" s="301">
        <f>+'1次効果'!BT520</f>
        <v>8.4254895629510732E-2</v>
      </c>
      <c r="BU296" s="301">
        <f>+'1次効果'!BU520</f>
        <v>2.5181515404953756E-2</v>
      </c>
      <c r="BV296" s="301">
        <f>+'1次効果'!BV520</f>
        <v>6.0555891358024102E-3</v>
      </c>
      <c r="BW296" s="301">
        <f>+'1次効果'!BW520</f>
        <v>4.345320723218739E-3</v>
      </c>
      <c r="BX296" s="301">
        <f>+'1次効果'!BX520</f>
        <v>1.7074613127737027E-3</v>
      </c>
      <c r="BY296" s="301">
        <f>+'1次効果'!BY520</f>
        <v>1.1518666415294425E-3</v>
      </c>
      <c r="BZ296" s="301">
        <f>+'1次効果'!BZ520</f>
        <v>4.7776679526280806E-2</v>
      </c>
      <c r="CA296" s="301">
        <f>+'1次効果'!CA520</f>
        <v>4.5148643070862934E-3</v>
      </c>
      <c r="CB296" s="301">
        <f>+'1次効果'!CB520</f>
        <v>2.3002649718454307E-3</v>
      </c>
      <c r="CC296" s="301">
        <f>+'1次効果'!CC520</f>
        <v>2.0180666960978727E-3</v>
      </c>
      <c r="CD296" s="301">
        <f>+'1次効果'!CD520</f>
        <v>4.986306593312187E-3</v>
      </c>
      <c r="CE296" s="301">
        <f>+'1次効果'!CE520</f>
        <v>4.8702569925031726E-2</v>
      </c>
      <c r="CF296" s="301">
        <f>+'1次効果'!CF520</f>
        <v>5.8551197156216711E-3</v>
      </c>
      <c r="CG296" s="301">
        <f>+'1次効果'!CG520</f>
        <v>7.1781098470142628E-3</v>
      </c>
      <c r="CH296" s="301">
        <f>+'1次効果'!CH520</f>
        <v>1.2085132879613927E-2</v>
      </c>
      <c r="CI296" s="301">
        <f>+'1次効果'!CI520</f>
        <v>7.1609750967845595E-3</v>
      </c>
      <c r="CJ296" s="301">
        <f>+'1次効果'!CJ520</f>
        <v>2.767647481818881E-3</v>
      </c>
      <c r="CK296" s="301">
        <f>+'1次効果'!CK520</f>
        <v>4.2530436505666342E-3</v>
      </c>
      <c r="CL296" s="301">
        <f>+'1次効果'!CL520</f>
        <v>8.1958868060945933E-3</v>
      </c>
      <c r="CM296" s="301">
        <f>+'1次効果'!CM520</f>
        <v>8.0819598136672409E-3</v>
      </c>
      <c r="CN296" s="301">
        <f>+'1次効果'!CN520</f>
        <v>1.9300989625308195E-2</v>
      </c>
      <c r="CO296" s="301">
        <f>+'1次効果'!CO520</f>
        <v>1.4943494970987323E-2</v>
      </c>
      <c r="CP296" s="301">
        <f>+'1次効果'!CP520</f>
        <v>8.4757545920497758E-3</v>
      </c>
      <c r="CQ296" s="301">
        <f>+'1次効果'!CQ520</f>
        <v>2.0361421329965958E-2</v>
      </c>
      <c r="CR296" s="301">
        <f>+'1次効果'!CR520</f>
        <v>1.2257310440644393E-2</v>
      </c>
      <c r="CS296" s="301">
        <f>+'1次効果'!CS520</f>
        <v>1.1457805393268053E-2</v>
      </c>
      <c r="CT296" s="301">
        <f>+'1次効果'!CT520</f>
        <v>2.3437962215032766E-3</v>
      </c>
      <c r="CU296" s="301">
        <f>+'1次効果'!CU520</f>
        <v>5.2216005324738444E-3</v>
      </c>
      <c r="CV296" s="301">
        <f>+'1次効果'!CV520</f>
        <v>6.2104895969518539E-3</v>
      </c>
      <c r="CW296" s="301">
        <f>+'1次効果'!CW520</f>
        <v>5.3601072538188759E-3</v>
      </c>
      <c r="CX296" s="301">
        <f>+'1次効果'!CX520</f>
        <v>3.8952472400045225E-3</v>
      </c>
      <c r="CY296" s="301">
        <f>+'1次効果'!CY520</f>
        <v>4.7234566259990216E-2</v>
      </c>
      <c r="CZ296" s="301">
        <f>+'1次効果'!CZ520</f>
        <v>1.9100694281932576E-2</v>
      </c>
      <c r="DA296" s="301">
        <f>+'1次効果'!DA520</f>
        <v>1.6095963030035371E-2</v>
      </c>
      <c r="DB296" s="301">
        <f>+'1次効果'!DB520</f>
        <v>2.6685233646105776E-2</v>
      </c>
      <c r="DC296" s="301">
        <f>+'1次効果'!DC520</f>
        <v>6.665969202351049E-3</v>
      </c>
      <c r="DD296" s="301">
        <f>+'1次効果'!DD520</f>
        <v>1.3693606568974542E-2</v>
      </c>
      <c r="DE296" s="301">
        <f>+'1次効果'!DE520</f>
        <v>8.0480247399826559E-3</v>
      </c>
      <c r="DF296" s="302">
        <f>+'1次効果'!DF520</f>
        <v>6.8233273974187816E-3</v>
      </c>
    </row>
    <row r="297" spans="2:110" s="153" customFormat="1">
      <c r="B297" s="340" t="str">
        <f t="shared" ref="B297:C297" si="179">B180</f>
        <v>462</v>
      </c>
      <c r="C297" s="370" t="str">
        <f t="shared" si="179"/>
        <v>ガス・熱供給</v>
      </c>
      <c r="D297" s="300">
        <f>+'1次効果'!D521</f>
        <v>3.2234413656438113E-4</v>
      </c>
      <c r="E297" s="301">
        <f>+'1次効果'!E521</f>
        <v>3.3235941715722918E-4</v>
      </c>
      <c r="F297" s="301">
        <f>+'1次効果'!F521</f>
        <v>1.0466889219061485E-3</v>
      </c>
      <c r="G297" s="301">
        <f>+'1次効果'!G521</f>
        <v>4.7966358275622654E-4</v>
      </c>
      <c r="H297" s="301">
        <f>+'1次効果'!H521</f>
        <v>2.6293856223108991E-4</v>
      </c>
      <c r="I297" s="301">
        <f>+'1次効果'!I521</f>
        <v>0</v>
      </c>
      <c r="J297" s="301">
        <f>+'1次効果'!J521</f>
        <v>5.34085996126293E-4</v>
      </c>
      <c r="K297" s="301">
        <f>+'1次効果'!K521</f>
        <v>1.8747702853695025E-3</v>
      </c>
      <c r="L297" s="301">
        <f>+'1次効果'!L521</f>
        <v>1.8890876912330257E-3</v>
      </c>
      <c r="M297" s="301">
        <f>+'1次効果'!M521</f>
        <v>1.4069608513042392E-3</v>
      </c>
      <c r="N297" s="301">
        <f>+'1次効果'!N521</f>
        <v>0</v>
      </c>
      <c r="O297" s="301">
        <f>+'1次効果'!O521</f>
        <v>4.2060621810040416E-3</v>
      </c>
      <c r="P297" s="301">
        <f>+'1次効果'!P521</f>
        <v>2.75767261850341E-3</v>
      </c>
      <c r="Q297" s="301">
        <f>+'1次効果'!Q521</f>
        <v>6.7399571374865191E-4</v>
      </c>
      <c r="R297" s="301">
        <f>+'1次効果'!R521</f>
        <v>9.4803210031352248E-4</v>
      </c>
      <c r="S297" s="301">
        <f>+'1次効果'!S521</f>
        <v>5.5951298196433323E-3</v>
      </c>
      <c r="T297" s="301">
        <f>+'1次効果'!T521</f>
        <v>1.6245266704113389E-3</v>
      </c>
      <c r="U297" s="301">
        <f>+'1次効果'!U521</f>
        <v>1.4360900645951668E-3</v>
      </c>
      <c r="V297" s="301">
        <f>+'1次効果'!V521</f>
        <v>3.5907131855623404E-3</v>
      </c>
      <c r="W297" s="301">
        <f>+'1次効果'!W521</f>
        <v>2.9224121270801846E-3</v>
      </c>
      <c r="X297" s="301">
        <f>+'1次効果'!X521</f>
        <v>3.3652387211086278E-4</v>
      </c>
      <c r="Y297" s="301">
        <f>+'1次効果'!Y521</f>
        <v>1.8919334973318189E-3</v>
      </c>
      <c r="Z297" s="301">
        <f>+'1次効果'!Z521</f>
        <v>1.1878396953428629E-3</v>
      </c>
      <c r="AA297" s="301">
        <f>+'1次効果'!AA521</f>
        <v>2.4290854678266438E-3</v>
      </c>
      <c r="AB297" s="301">
        <f>+'1次効果'!AB521</f>
        <v>2.6786568184988735E-3</v>
      </c>
      <c r="AC297" s="301">
        <f>+'1次効果'!AC521</f>
        <v>2.5972348921885179E-3</v>
      </c>
      <c r="AD297" s="301">
        <f>+'1次効果'!AD521</f>
        <v>1.518634651072224E-4</v>
      </c>
      <c r="AE297" s="301">
        <f>+'1次効果'!AE521</f>
        <v>8.0554122901737083E-4</v>
      </c>
      <c r="AF297" s="301">
        <f>+'1次効果'!AF521</f>
        <v>2.6125870224019475E-3</v>
      </c>
      <c r="AG297" s="301">
        <f>+'1次効果'!AG521</f>
        <v>3.1381748227098118E-3</v>
      </c>
      <c r="AH297" s="301">
        <f>+'1次効果'!AH521</f>
        <v>1.5809335179178238E-4</v>
      </c>
      <c r="AI297" s="301">
        <f>+'1次効果'!AI521</f>
        <v>1.0538962335846631E-2</v>
      </c>
      <c r="AJ297" s="301">
        <f>+'1次効果'!AJ521</f>
        <v>1.3467802220307101E-3</v>
      </c>
      <c r="AK297" s="301">
        <f>+'1次効果'!AK521</f>
        <v>1.6045742270911392E-2</v>
      </c>
      <c r="AL297" s="301">
        <f>+'1次効果'!AL521</f>
        <v>4.9187872394973013E-3</v>
      </c>
      <c r="AM297" s="301">
        <f>+'1次効果'!AM521</f>
        <v>-6.3562465701910503E-4</v>
      </c>
      <c r="AN297" s="301">
        <f>+'1次効果'!AN521</f>
        <v>7.0651171631828736E-3</v>
      </c>
      <c r="AO297" s="301">
        <f>+'1次効果'!AO521</f>
        <v>1.2519224734536392E-2</v>
      </c>
      <c r="AP297" s="301">
        <f>+'1次効果'!AP521</f>
        <v>1.2676879607027305E-3</v>
      </c>
      <c r="AQ297" s="301">
        <f>+'1次効果'!AQ521</f>
        <v>1.0387820818853132E-3</v>
      </c>
      <c r="AR297" s="301">
        <f>+'1次効果'!AR521</f>
        <v>3.4758673572263519E-3</v>
      </c>
      <c r="AS297" s="301">
        <f>+'1次効果'!AS521</f>
        <v>2.1960506062721199E-3</v>
      </c>
      <c r="AT297" s="301">
        <f>+'1次効果'!AT521</f>
        <v>3.6240135627958422E-3</v>
      </c>
      <c r="AU297" s="301">
        <f>+'1次効果'!AU521</f>
        <v>1.7007031454612856E-3</v>
      </c>
      <c r="AV297" s="301">
        <f>+'1次効果'!AV521</f>
        <v>1.0687010234258414E-3</v>
      </c>
      <c r="AW297" s="301">
        <f>+'1次効果'!AW521</f>
        <v>1.3080578027856906E-3</v>
      </c>
      <c r="AX297" s="301">
        <f>+'1次効果'!AX521</f>
        <v>2.6186218019330822E-3</v>
      </c>
      <c r="AY297" s="301">
        <f>+'1次効果'!AY521</f>
        <v>1.9187466870143933E-3</v>
      </c>
      <c r="AZ297" s="301">
        <f>+'1次効果'!AZ521</f>
        <v>1.0270945757618853E-3</v>
      </c>
      <c r="BA297" s="301">
        <f>+'1次効果'!BA521</f>
        <v>5.3238980464180748E-4</v>
      </c>
      <c r="BB297" s="301">
        <f>+'1次効果'!BB521</f>
        <v>6.3022901747885403E-4</v>
      </c>
      <c r="BC297" s="301">
        <f>+'1次効果'!BC521</f>
        <v>2.0137336709563562E-3</v>
      </c>
      <c r="BD297" s="301">
        <f>+'1次効果'!BD521</f>
        <v>9.3153892752215694E-4</v>
      </c>
      <c r="BE297" s="301">
        <f>+'1次効果'!BE521</f>
        <v>6.1119568833632656E-4</v>
      </c>
      <c r="BF297" s="301">
        <f>+'1次効果'!BF521</f>
        <v>1.8584627699716034E-3</v>
      </c>
      <c r="BG297" s="301">
        <f>+'1次効果'!BG521</f>
        <v>3.8366524144381798E-3</v>
      </c>
      <c r="BH297" s="301">
        <f>+'1次効果'!BH521</f>
        <v>3.5168623466456479E-3</v>
      </c>
      <c r="BI297" s="301">
        <f>+'1次効果'!BI521</f>
        <v>1.1741690522855759E-3</v>
      </c>
      <c r="BJ297" s="301">
        <f>+'1次効果'!BJ521</f>
        <v>2.8949675731006399E-3</v>
      </c>
      <c r="BK297" s="301">
        <f>+'1次効果'!BK521</f>
        <v>1.1623558825456712E-3</v>
      </c>
      <c r="BL297" s="301">
        <f>+'1次効果'!BL521</f>
        <v>4.4634476179882009E-4</v>
      </c>
      <c r="BM297" s="301">
        <f>+'1次効果'!BM521</f>
        <v>8.5402041908197327E-4</v>
      </c>
      <c r="BN297" s="301">
        <f>+'1次効果'!BN521</f>
        <v>1.087907795533161E-3</v>
      </c>
      <c r="BO297" s="301">
        <f>+'1次効果'!BO521</f>
        <v>6.5834189091959418E-4</v>
      </c>
      <c r="BP297" s="301">
        <f>+'1次効果'!BP521</f>
        <v>7.6957496178089134E-4</v>
      </c>
      <c r="BQ297" s="301">
        <f>+'1次効果'!BQ521</f>
        <v>1.3927021897001856E-2</v>
      </c>
      <c r="BR297" s="301">
        <f>+'1次効果'!BR521</f>
        <v>1.0097378455405865</v>
      </c>
      <c r="BS297" s="301">
        <f>+'1次効果'!BS521</f>
        <v>2.3745684190842843E-3</v>
      </c>
      <c r="BT297" s="301">
        <f>+'1次効果'!BT521</f>
        <v>3.6809068410920574E-3</v>
      </c>
      <c r="BU297" s="301">
        <f>+'1次効果'!BU521</f>
        <v>3.939109665010607E-3</v>
      </c>
      <c r="BV297" s="301">
        <f>+'1次効果'!BV521</f>
        <v>9.6394215569193327E-4</v>
      </c>
      <c r="BW297" s="301">
        <f>+'1次効果'!BW521</f>
        <v>6.5120340581830631E-4</v>
      </c>
      <c r="BX297" s="301">
        <f>+'1次効果'!BX521</f>
        <v>9.6921904526678116E-5</v>
      </c>
      <c r="BY297" s="301">
        <f>+'1次効果'!BY521</f>
        <v>1.8802642553981418E-4</v>
      </c>
      <c r="BZ297" s="301">
        <f>+'1次効果'!BZ521</f>
        <v>1.5882881829403462E-3</v>
      </c>
      <c r="CA297" s="301">
        <f>+'1次効果'!CA521</f>
        <v>5.8321247233591447E-4</v>
      </c>
      <c r="CB297" s="301">
        <f>+'1次効果'!CB521</f>
        <v>4.5585429185519052E-4</v>
      </c>
      <c r="CC297" s="301">
        <f>+'1次効果'!CC521</f>
        <v>1.6430014468499235E-4</v>
      </c>
      <c r="CD297" s="301">
        <f>+'1次効果'!CD521</f>
        <v>4.946858157231208E-4</v>
      </c>
      <c r="CE297" s="301">
        <f>+'1次効果'!CE521</f>
        <v>1.1246282328364139E-3</v>
      </c>
      <c r="CF297" s="301">
        <f>+'1次効果'!CF521</f>
        <v>2.831094695769854E-4</v>
      </c>
      <c r="CG297" s="301">
        <f>+'1次効果'!CG521</f>
        <v>1.0848282692768681E-3</v>
      </c>
      <c r="CH297" s="301">
        <f>+'1次効果'!CH521</f>
        <v>1.0979307346539236E-3</v>
      </c>
      <c r="CI297" s="301">
        <f>+'1次効果'!CI521</f>
        <v>1.0811391150584977E-3</v>
      </c>
      <c r="CJ297" s="301">
        <f>+'1次効果'!CJ521</f>
        <v>3.2455718397842343E-4</v>
      </c>
      <c r="CK297" s="301">
        <f>+'1次効果'!CK521</f>
        <v>7.3797318406247691E-4</v>
      </c>
      <c r="CL297" s="301">
        <f>+'1次効果'!CL521</f>
        <v>9.3898576115896836E-4</v>
      </c>
      <c r="CM297" s="301">
        <f>+'1次効果'!CM521</f>
        <v>1.630809202253884E-3</v>
      </c>
      <c r="CN297" s="301">
        <f>+'1次効果'!CN521</f>
        <v>2.8645966994994203E-3</v>
      </c>
      <c r="CO297" s="301">
        <f>+'1次効果'!CO521</f>
        <v>2.497012038866504E-3</v>
      </c>
      <c r="CP297" s="301">
        <f>+'1次効果'!CP521</f>
        <v>1.6296845757200764E-3</v>
      </c>
      <c r="CQ297" s="301">
        <f>+'1次効果'!CQ521</f>
        <v>4.72680816960143E-3</v>
      </c>
      <c r="CR297" s="301">
        <f>+'1次効果'!CR521</f>
        <v>3.2250342941398682E-3</v>
      </c>
      <c r="CS297" s="301">
        <f>+'1次効果'!CS521</f>
        <v>3.8088307706317663E-3</v>
      </c>
      <c r="CT297" s="301">
        <f>+'1次効果'!CT521</f>
        <v>6.0440498350712937E-4</v>
      </c>
      <c r="CU297" s="301">
        <f>+'1次効果'!CU521</f>
        <v>6.2090450403897368E-4</v>
      </c>
      <c r="CV297" s="301">
        <f>+'1次効果'!CV521</f>
        <v>6.875600180781781E-4</v>
      </c>
      <c r="CW297" s="301">
        <f>+'1次効果'!CW521</f>
        <v>2.1625369885651213E-3</v>
      </c>
      <c r="CX297" s="301">
        <f>+'1次効果'!CX521</f>
        <v>1.0125844304362092E-3</v>
      </c>
      <c r="CY297" s="301">
        <f>+'1次効果'!CY521</f>
        <v>1.5096878851444272E-2</v>
      </c>
      <c r="CZ297" s="301">
        <f>+'1次効果'!CZ521</f>
        <v>1.1178685496404531E-2</v>
      </c>
      <c r="DA297" s="301">
        <f>+'1次効果'!DA521</f>
        <v>4.6837800304716801E-3</v>
      </c>
      <c r="DB297" s="301">
        <f>+'1次効果'!DB521</f>
        <v>1.2335332310924273E-3</v>
      </c>
      <c r="DC297" s="301">
        <f>+'1次効果'!DC521</f>
        <v>1.5982661468977176E-3</v>
      </c>
      <c r="DD297" s="301">
        <f>+'1次効果'!DD521</f>
        <v>2.3251907866402967E-3</v>
      </c>
      <c r="DE297" s="301">
        <f>+'1次効果'!DE521</f>
        <v>6.2773641249009107E-4</v>
      </c>
      <c r="DF297" s="302">
        <f>+'1次効果'!DF521</f>
        <v>5.9204771774895137E-4</v>
      </c>
    </row>
    <row r="298" spans="2:110" s="153" customFormat="1">
      <c r="B298" s="340" t="str">
        <f t="shared" ref="B298:C298" si="180">B181</f>
        <v>471</v>
      </c>
      <c r="C298" s="370" t="str">
        <f t="shared" si="180"/>
        <v>水道</v>
      </c>
      <c r="D298" s="300">
        <f>+'1次効果'!D522</f>
        <v>1.231881819362161E-3</v>
      </c>
      <c r="E298" s="301">
        <f>+'1次効果'!E522</f>
        <v>2.3810933751681257E-3</v>
      </c>
      <c r="F298" s="301">
        <f>+'1次効果'!F522</f>
        <v>2.2906670694561896E-3</v>
      </c>
      <c r="G298" s="301">
        <f>+'1次効果'!G522</f>
        <v>5.9566444789181368E-4</v>
      </c>
      <c r="H298" s="301">
        <f>+'1次効果'!H522</f>
        <v>6.6803098785380192E-4</v>
      </c>
      <c r="I298" s="301">
        <f>+'1次効果'!I522</f>
        <v>0</v>
      </c>
      <c r="J298" s="301">
        <f>+'1次効果'!J522</f>
        <v>4.4294273684229446E-3</v>
      </c>
      <c r="K298" s="301">
        <f>+'1次効果'!K522</f>
        <v>1.9057740931460315E-3</v>
      </c>
      <c r="L298" s="301">
        <f>+'1次効果'!L522</f>
        <v>1.8776536892155453E-3</v>
      </c>
      <c r="M298" s="301">
        <f>+'1次効果'!M522</f>
        <v>4.8776211878924128E-4</v>
      </c>
      <c r="N298" s="301">
        <f>+'1次効果'!N522</f>
        <v>0</v>
      </c>
      <c r="O298" s="301">
        <f>+'1次効果'!O522</f>
        <v>1.8269239288428295E-3</v>
      </c>
      <c r="P298" s="301">
        <f>+'1次効果'!P522</f>
        <v>2.1903977760856586E-3</v>
      </c>
      <c r="Q298" s="301">
        <f>+'1次効果'!Q522</f>
        <v>1.1253230349581565E-3</v>
      </c>
      <c r="R298" s="301">
        <f>+'1次効果'!R522</f>
        <v>9.2432578655670804E-4</v>
      </c>
      <c r="S298" s="301">
        <f>+'1次効果'!S522</f>
        <v>5.3856496911994772E-3</v>
      </c>
      <c r="T298" s="301">
        <f>+'1次効果'!T522</f>
        <v>3.6032037137242825E-3</v>
      </c>
      <c r="U298" s="301">
        <f>+'1次効果'!U522</f>
        <v>1.210918181296868E-3</v>
      </c>
      <c r="V298" s="301">
        <f>+'1次効果'!V522</f>
        <v>1.6453869633769305E-3</v>
      </c>
      <c r="W298" s="301">
        <f>+'1次効果'!W522</f>
        <v>4.6889641874485449E-3</v>
      </c>
      <c r="X298" s="301">
        <f>+'1次効果'!X522</f>
        <v>1.3106670728673555E-3</v>
      </c>
      <c r="Y298" s="301">
        <f>+'1次効果'!Y522</f>
        <v>4.1989259572492018E-3</v>
      </c>
      <c r="Z298" s="301">
        <f>+'1次効果'!Z522</f>
        <v>2.6824404655214872E-3</v>
      </c>
      <c r="AA298" s="301">
        <f>+'1次効果'!AA522</f>
        <v>7.3288368859495169E-3</v>
      </c>
      <c r="AB298" s="301">
        <f>+'1次効果'!AB522</f>
        <v>4.6362511713799234E-3</v>
      </c>
      <c r="AC298" s="301">
        <f>+'1次効果'!AC522</f>
        <v>1.640738794852947E-3</v>
      </c>
      <c r="AD298" s="301">
        <f>+'1次効果'!AD522</f>
        <v>5.5099397991115791E-4</v>
      </c>
      <c r="AE298" s="301">
        <f>+'1次効果'!AE522</f>
        <v>9.3922118361150476E-4</v>
      </c>
      <c r="AF298" s="301">
        <f>+'1次効果'!AF522</f>
        <v>1.0127695408292498E-3</v>
      </c>
      <c r="AG298" s="301">
        <f>+'1次効果'!AG522</f>
        <v>7.436145489923779E-4</v>
      </c>
      <c r="AH298" s="301">
        <f>+'1次効果'!AH522</f>
        <v>1.3632408090487886E-4</v>
      </c>
      <c r="AI298" s="301">
        <f>+'1次効果'!AI522</f>
        <v>1.954695821971413E-3</v>
      </c>
      <c r="AJ298" s="301">
        <f>+'1次効果'!AJ522</f>
        <v>1.7775665634055711E-3</v>
      </c>
      <c r="AK298" s="301">
        <f>+'1次効果'!AK522</f>
        <v>1.9021640813176499E-3</v>
      </c>
      <c r="AL298" s="301">
        <f>+'1次効果'!AL522</f>
        <v>1.9668194516685015E-3</v>
      </c>
      <c r="AM298" s="301">
        <f>+'1次効果'!AM522</f>
        <v>-8.5359033415110923E-5</v>
      </c>
      <c r="AN298" s="301">
        <f>+'1次効果'!AN522</f>
        <v>2.8180772688249319E-3</v>
      </c>
      <c r="AO298" s="301">
        <f>+'1次効果'!AO522</f>
        <v>1.389792455404041E-3</v>
      </c>
      <c r="AP298" s="301">
        <f>+'1次効果'!AP522</f>
        <v>6.3637165726589573E-4</v>
      </c>
      <c r="AQ298" s="301">
        <f>+'1次効果'!AQ522</f>
        <v>9.1691008636252884E-4</v>
      </c>
      <c r="AR298" s="301">
        <f>+'1次効果'!AR522</f>
        <v>8.1272382651340807E-4</v>
      </c>
      <c r="AS298" s="301">
        <f>+'1次効果'!AS522</f>
        <v>7.4553050433206602E-4</v>
      </c>
      <c r="AT298" s="301">
        <f>+'1次効果'!AT522</f>
        <v>1.1838290074442336E-3</v>
      </c>
      <c r="AU298" s="301">
        <f>+'1次効果'!AU522</f>
        <v>1.3717662480082979E-3</v>
      </c>
      <c r="AV298" s="301">
        <f>+'1次効果'!AV522</f>
        <v>8.2761074611046974E-4</v>
      </c>
      <c r="AW298" s="301">
        <f>+'1次効果'!AW522</f>
        <v>7.0616317374688569E-4</v>
      </c>
      <c r="AX298" s="301">
        <f>+'1次効果'!AX522</f>
        <v>2.1126193106972791E-3</v>
      </c>
      <c r="AY298" s="301">
        <f>+'1次効果'!AY522</f>
        <v>1.5983624606034509E-3</v>
      </c>
      <c r="AZ298" s="301">
        <f>+'1次効果'!AZ522</f>
        <v>5.1822303627586583E-4</v>
      </c>
      <c r="BA298" s="301">
        <f>+'1次効果'!BA522</f>
        <v>5.7761503424889329E-4</v>
      </c>
      <c r="BB298" s="301">
        <f>+'1次効果'!BB522</f>
        <v>5.6888287979169603E-4</v>
      </c>
      <c r="BC298" s="301">
        <f>+'1次効果'!BC522</f>
        <v>1.1200329086395715E-3</v>
      </c>
      <c r="BD298" s="301">
        <f>+'1次効果'!BD522</f>
        <v>7.3128070892994757E-4</v>
      </c>
      <c r="BE298" s="301">
        <f>+'1次効果'!BE522</f>
        <v>6.7379089649426528E-4</v>
      </c>
      <c r="BF298" s="301">
        <f>+'1次効果'!BF522</f>
        <v>5.7754959001824976E-4</v>
      </c>
      <c r="BG298" s="301">
        <f>+'1次効果'!BG522</f>
        <v>7.1288660682628207E-4</v>
      </c>
      <c r="BH298" s="301">
        <f>+'1次効果'!BH522</f>
        <v>6.5693636889936624E-4</v>
      </c>
      <c r="BI298" s="301">
        <f>+'1次効果'!BI522</f>
        <v>9.7314028483574423E-4</v>
      </c>
      <c r="BJ298" s="301">
        <f>+'1次効果'!BJ522</f>
        <v>5.4989141289646056E-4</v>
      </c>
      <c r="BK298" s="301">
        <f>+'1次効果'!BK522</f>
        <v>1.3120293626935266E-3</v>
      </c>
      <c r="BL298" s="301">
        <f>+'1次効果'!BL522</f>
        <v>2.1851068896610326E-4</v>
      </c>
      <c r="BM298" s="301">
        <f>+'1次効果'!BM522</f>
        <v>1.3973393853685383E-3</v>
      </c>
      <c r="BN298" s="301">
        <f>+'1次効果'!BN522</f>
        <v>1.9885568753492061E-3</v>
      </c>
      <c r="BO298" s="301">
        <f>+'1次効果'!BO522</f>
        <v>1.4332564983409975E-3</v>
      </c>
      <c r="BP298" s="301">
        <f>+'1次効果'!BP522</f>
        <v>1.7739798131125558E-3</v>
      </c>
      <c r="BQ298" s="301">
        <f>+'1次効果'!BQ522</f>
        <v>1.0181053682379133E-3</v>
      </c>
      <c r="BR298" s="301">
        <f>+'1次効果'!BR522</f>
        <v>4.9378275928202171E-3</v>
      </c>
      <c r="BS298" s="301">
        <f>+'1次効果'!BS522</f>
        <v>1.1154909833841473</v>
      </c>
      <c r="BT298" s="301">
        <f>+'1次効果'!BT522</f>
        <v>9.7580966251981406E-3</v>
      </c>
      <c r="BU298" s="301">
        <f>+'1次効果'!BU522</f>
        <v>4.4471280979929599E-3</v>
      </c>
      <c r="BV298" s="301">
        <f>+'1次効果'!BV522</f>
        <v>1.9631870044059456E-3</v>
      </c>
      <c r="BW298" s="301">
        <f>+'1次効果'!BW522</f>
        <v>8.1322020530307307E-4</v>
      </c>
      <c r="BX298" s="301">
        <f>+'1次効果'!BX522</f>
        <v>1.8189602513593714E-4</v>
      </c>
      <c r="BY298" s="301">
        <f>+'1次効果'!BY522</f>
        <v>3.7645379797124817E-4</v>
      </c>
      <c r="BZ298" s="301">
        <f>+'1次効果'!BZ522</f>
        <v>1.0738389631504298E-2</v>
      </c>
      <c r="CA298" s="301">
        <f>+'1次効果'!CA522</f>
        <v>1.4327295192784004E-3</v>
      </c>
      <c r="CB298" s="301">
        <f>+'1次効果'!CB522</f>
        <v>9.6006942937635503E-4</v>
      </c>
      <c r="CC298" s="301">
        <f>+'1次効果'!CC522</f>
        <v>4.2110394188623002E-4</v>
      </c>
      <c r="CD298" s="301">
        <f>+'1次効果'!CD522</f>
        <v>1.9807437265210674E-3</v>
      </c>
      <c r="CE298" s="301">
        <f>+'1次効果'!CE522</f>
        <v>2.6817299138563915E-3</v>
      </c>
      <c r="CF298" s="301">
        <f>+'1次効果'!CF522</f>
        <v>1.5023696854194048E-3</v>
      </c>
      <c r="CG298" s="301">
        <f>+'1次効果'!CG522</f>
        <v>1.2047730465228692E-3</v>
      </c>
      <c r="CH298" s="301">
        <f>+'1次効果'!CH522</f>
        <v>6.8374738409267624E-3</v>
      </c>
      <c r="CI298" s="301">
        <f>+'1次効果'!CI522</f>
        <v>1.5119781415067928E-3</v>
      </c>
      <c r="CJ298" s="301">
        <f>+'1次効果'!CJ522</f>
        <v>5.4962487228790301E-4</v>
      </c>
      <c r="CK298" s="301">
        <f>+'1次効果'!CK522</f>
        <v>1.771760048670513E-3</v>
      </c>
      <c r="CL298" s="301">
        <f>+'1次効果'!CL522</f>
        <v>1.5317252139357004E-3</v>
      </c>
      <c r="CM298" s="301">
        <f>+'1次効果'!CM522</f>
        <v>3.5572802891852733E-3</v>
      </c>
      <c r="CN298" s="301">
        <f>+'1次効果'!CN522</f>
        <v>9.3619428699711228E-3</v>
      </c>
      <c r="CO298" s="301">
        <f>+'1次効果'!CO522</f>
        <v>1.5349520778480593E-2</v>
      </c>
      <c r="CP298" s="301">
        <f>+'1次効果'!CP522</f>
        <v>4.827939069794185E-3</v>
      </c>
      <c r="CQ298" s="301">
        <f>+'1次効果'!CQ522</f>
        <v>4.3643071888892155E-3</v>
      </c>
      <c r="CR298" s="301">
        <f>+'1次効果'!CR522</f>
        <v>4.5947481769216978E-3</v>
      </c>
      <c r="CS298" s="301">
        <f>+'1次効果'!CS522</f>
        <v>8.5296167366779949E-3</v>
      </c>
      <c r="CT298" s="301">
        <f>+'1次効果'!CT522</f>
        <v>1.5013467680991932E-3</v>
      </c>
      <c r="CU298" s="301">
        <f>+'1次効果'!CU522</f>
        <v>1.1049001085934099E-3</v>
      </c>
      <c r="CV298" s="301">
        <f>+'1次効果'!CV522</f>
        <v>1.2138979967705394E-3</v>
      </c>
      <c r="CW298" s="301">
        <f>+'1次効果'!CW522</f>
        <v>1.3517680245849724E-3</v>
      </c>
      <c r="CX298" s="301">
        <f>+'1次効果'!CX522</f>
        <v>1.0446565100142009E-3</v>
      </c>
      <c r="CY298" s="301">
        <f>+'1次効果'!CY522</f>
        <v>1.6745323112436296E-2</v>
      </c>
      <c r="CZ298" s="301">
        <f>+'1次効果'!CZ522</f>
        <v>1.0380286116851356E-2</v>
      </c>
      <c r="DA298" s="301">
        <f>+'1次効果'!DA522</f>
        <v>1.3095937449271433E-2</v>
      </c>
      <c r="DB298" s="301">
        <f>+'1次効果'!DB522</f>
        <v>5.93220208975089E-3</v>
      </c>
      <c r="DC298" s="301">
        <f>+'1次効果'!DC522</f>
        <v>1.7871776311041716E-3</v>
      </c>
      <c r="DD298" s="301">
        <f>+'1次効果'!DD522</f>
        <v>5.5973157581895635E-3</v>
      </c>
      <c r="DE298" s="301">
        <f>+'1次効果'!DE522</f>
        <v>8.943421269175546E-4</v>
      </c>
      <c r="DF298" s="302">
        <f>+'1次効果'!DF522</f>
        <v>2.4004791953137474E-3</v>
      </c>
    </row>
    <row r="299" spans="2:110" s="153" customFormat="1">
      <c r="B299" s="340" t="str">
        <f t="shared" ref="B299:C299" si="181">B182</f>
        <v>481</v>
      </c>
      <c r="C299" s="370" t="str">
        <f t="shared" si="181"/>
        <v>廃棄物処理</v>
      </c>
      <c r="D299" s="300">
        <f>+'1次効果'!D523</f>
        <v>6.4631506863830658E-4</v>
      </c>
      <c r="E299" s="301">
        <f>+'1次効果'!E523</f>
        <v>9.3791530506418354E-4</v>
      </c>
      <c r="F299" s="301">
        <f>+'1次効果'!F523</f>
        <v>2.8178774329478563E-3</v>
      </c>
      <c r="G299" s="301">
        <f>+'1次効果'!G523</f>
        <v>6.8506788001479403E-4</v>
      </c>
      <c r="H299" s="301">
        <f>+'1次効果'!H523</f>
        <v>6.3374307915769579E-4</v>
      </c>
      <c r="I299" s="301">
        <f>+'1次効果'!I523</f>
        <v>0</v>
      </c>
      <c r="J299" s="301">
        <f>+'1次効果'!J523</f>
        <v>2.8544062544833188E-3</v>
      </c>
      <c r="K299" s="301">
        <f>+'1次効果'!K523</f>
        <v>1.8551193834791661E-3</v>
      </c>
      <c r="L299" s="301">
        <f>+'1次効果'!L523</f>
        <v>1.4788636246078255E-3</v>
      </c>
      <c r="M299" s="301">
        <f>+'1次効果'!M523</f>
        <v>1.1441512346440483E-3</v>
      </c>
      <c r="N299" s="301">
        <f>+'1次効果'!N523</f>
        <v>0</v>
      </c>
      <c r="O299" s="301">
        <f>+'1次効果'!O523</f>
        <v>9.7709309352912352E-4</v>
      </c>
      <c r="P299" s="301">
        <f>+'1次効果'!P523</f>
        <v>1.0333747614711555E-3</v>
      </c>
      <c r="Q299" s="301">
        <f>+'1次効果'!Q523</f>
        <v>1.1245726541848455E-3</v>
      </c>
      <c r="R299" s="301">
        <f>+'1次効果'!R523</f>
        <v>8.5275592984831452E-4</v>
      </c>
      <c r="S299" s="301">
        <f>+'1次効果'!S523</f>
        <v>5.3531214712545976E-3</v>
      </c>
      <c r="T299" s="301">
        <f>+'1次効果'!T523</f>
        <v>2.0646273782285803E-3</v>
      </c>
      <c r="U299" s="301">
        <f>+'1次効果'!U523</f>
        <v>2.3962901591234854E-3</v>
      </c>
      <c r="V299" s="301">
        <f>+'1次効果'!V523</f>
        <v>3.3060637440790147E-3</v>
      </c>
      <c r="W299" s="301">
        <f>+'1次効果'!W523</f>
        <v>9.2925123678696542E-3</v>
      </c>
      <c r="X299" s="301">
        <f>+'1次効果'!X523</f>
        <v>2.5075105511919897E-3</v>
      </c>
      <c r="Y299" s="301">
        <f>+'1次効果'!Y523</f>
        <v>4.5909036977141498E-3</v>
      </c>
      <c r="Z299" s="301">
        <f>+'1次効果'!Z523</f>
        <v>1.6943227376534822E-3</v>
      </c>
      <c r="AA299" s="301">
        <f>+'1次効果'!AA523</f>
        <v>8.9522964296288639E-3</v>
      </c>
      <c r="AB299" s="301">
        <f>+'1次効果'!AB523</f>
        <v>4.4965619663265193E-3</v>
      </c>
      <c r="AC299" s="301">
        <f>+'1次効果'!AC523</f>
        <v>3.0815876500071898E-3</v>
      </c>
      <c r="AD299" s="301">
        <f>+'1次効果'!AD523</f>
        <v>1.7946528492155837E-4</v>
      </c>
      <c r="AE299" s="301">
        <f>+'1次効果'!AE523</f>
        <v>9.3260983583991046E-4</v>
      </c>
      <c r="AF299" s="301">
        <f>+'1次効果'!AF523</f>
        <v>7.9102499258686652E-4</v>
      </c>
      <c r="AG299" s="301">
        <f>+'1次効果'!AG523</f>
        <v>9.7498323192929826E-4</v>
      </c>
      <c r="AH299" s="301">
        <f>+'1次効果'!AH523</f>
        <v>8.2738649815653184E-5</v>
      </c>
      <c r="AI299" s="301">
        <f>+'1次効果'!AI523</f>
        <v>4.5019688125137675E-3</v>
      </c>
      <c r="AJ299" s="301">
        <f>+'1次効果'!AJ523</f>
        <v>6.0893697673036857E-3</v>
      </c>
      <c r="AK299" s="301">
        <f>+'1次効果'!AK523</f>
        <v>2.0600619764460973E-3</v>
      </c>
      <c r="AL299" s="301">
        <f>+'1次効果'!AL523</f>
        <v>6.9396061394762761E-3</v>
      </c>
      <c r="AM299" s="301">
        <f>+'1次効果'!AM523</f>
        <v>-1.0329632915108084E-3</v>
      </c>
      <c r="AN299" s="301">
        <f>+'1次効果'!AN523</f>
        <v>9.9418143939718228E-4</v>
      </c>
      <c r="AO299" s="301">
        <f>+'1次効果'!AO523</f>
        <v>1.0562516652891667E-3</v>
      </c>
      <c r="AP299" s="301">
        <f>+'1次効果'!AP523</f>
        <v>5.1210402061949265E-4</v>
      </c>
      <c r="AQ299" s="301">
        <f>+'1次効果'!AQ523</f>
        <v>1.0953578597686375E-3</v>
      </c>
      <c r="AR299" s="301">
        <f>+'1次効果'!AR523</f>
        <v>2.2108161414316563E-3</v>
      </c>
      <c r="AS299" s="301">
        <f>+'1次効果'!AS523</f>
        <v>7.4837100854606951E-4</v>
      </c>
      <c r="AT299" s="301">
        <f>+'1次効果'!AT523</f>
        <v>1.1211183283081974E-3</v>
      </c>
      <c r="AU299" s="301">
        <f>+'1次効果'!AU523</f>
        <v>1.5231143485687473E-3</v>
      </c>
      <c r="AV299" s="301">
        <f>+'1次効果'!AV523</f>
        <v>5.556120806383348E-4</v>
      </c>
      <c r="AW299" s="301">
        <f>+'1次効果'!AW523</f>
        <v>7.5150296720331649E-4</v>
      </c>
      <c r="AX299" s="301">
        <f>+'1次効果'!AX523</f>
        <v>2.8062709791865877E-3</v>
      </c>
      <c r="AY299" s="301">
        <f>+'1次効果'!AY523</f>
        <v>2.0563103139860255E-3</v>
      </c>
      <c r="AZ299" s="301">
        <f>+'1次効果'!AZ523</f>
        <v>8.9552927125851993E-4</v>
      </c>
      <c r="BA299" s="301">
        <f>+'1次効果'!BA523</f>
        <v>4.0335580540320538E-4</v>
      </c>
      <c r="BB299" s="301">
        <f>+'1次効果'!BB523</f>
        <v>5.4333424157059797E-4</v>
      </c>
      <c r="BC299" s="301">
        <f>+'1次効果'!BC523</f>
        <v>1.0579455268544867E-3</v>
      </c>
      <c r="BD299" s="301">
        <f>+'1次効果'!BD523</f>
        <v>1.0881911684521976E-3</v>
      </c>
      <c r="BE299" s="301">
        <f>+'1次効果'!BE523</f>
        <v>8.5990317767779194E-4</v>
      </c>
      <c r="BF299" s="301">
        <f>+'1次効果'!BF523</f>
        <v>4.1290287088487641E-4</v>
      </c>
      <c r="BG299" s="301">
        <f>+'1次効果'!BG523</f>
        <v>5.0437589972842961E-4</v>
      </c>
      <c r="BH299" s="301">
        <f>+'1次効果'!BH523</f>
        <v>5.8036391753373277E-4</v>
      </c>
      <c r="BI299" s="301">
        <f>+'1次効果'!BI523</f>
        <v>2.9534069454345848E-3</v>
      </c>
      <c r="BJ299" s="301">
        <f>+'1次効果'!BJ523</f>
        <v>1.6350414129837553E-3</v>
      </c>
      <c r="BK299" s="301">
        <f>+'1次効果'!BK523</f>
        <v>9.560173267987688E-4</v>
      </c>
      <c r="BL299" s="301">
        <f>+'1次効果'!BL523</f>
        <v>6.6853390490154943E-4</v>
      </c>
      <c r="BM299" s="301">
        <f>+'1次効果'!BM523</f>
        <v>1.7042296400808447E-3</v>
      </c>
      <c r="BN299" s="301">
        <f>+'1次効果'!BN523</f>
        <v>1.5184593472340952E-3</v>
      </c>
      <c r="BO299" s="301">
        <f>+'1次効果'!BO523</f>
        <v>6.3801202252574208E-3</v>
      </c>
      <c r="BP299" s="301">
        <f>+'1次効果'!BP523</f>
        <v>7.7705328795116034E-3</v>
      </c>
      <c r="BQ299" s="301">
        <f>+'1次効果'!BQ523</f>
        <v>2.1484694709409911E-2</v>
      </c>
      <c r="BR299" s="301">
        <f>+'1次効果'!BR523</f>
        <v>4.6329269279179039E-3</v>
      </c>
      <c r="BS299" s="301">
        <f>+'1次効果'!BS523</f>
        <v>5.68789333082673E-3</v>
      </c>
      <c r="BT299" s="301">
        <f>+'1次効果'!BT523</f>
        <v>1.0024679085800523</v>
      </c>
      <c r="BU299" s="301">
        <f>+'1次効果'!BU523</f>
        <v>2.6788943330207093E-3</v>
      </c>
      <c r="BV299" s="301">
        <f>+'1次効果'!BV523</f>
        <v>6.2459345353467755E-3</v>
      </c>
      <c r="BW299" s="301">
        <f>+'1次効果'!BW523</f>
        <v>5.6857525143151578E-4</v>
      </c>
      <c r="BX299" s="301">
        <f>+'1次効果'!BX523</f>
        <v>2.2079509774300149E-4</v>
      </c>
      <c r="BY299" s="301">
        <f>+'1次効果'!BY523</f>
        <v>9.4007979805666158E-4</v>
      </c>
      <c r="BZ299" s="301">
        <f>+'1次効果'!BZ523</f>
        <v>5.7750535542635754E-2</v>
      </c>
      <c r="CA299" s="301">
        <f>+'1次効果'!CA523</f>
        <v>3.5355590826684742E-3</v>
      </c>
      <c r="CB299" s="301">
        <f>+'1次効果'!CB523</f>
        <v>4.7277774730910566E-3</v>
      </c>
      <c r="CC299" s="301">
        <f>+'1次効果'!CC523</f>
        <v>1.3374538648732782E-3</v>
      </c>
      <c r="CD299" s="301">
        <f>+'1次効果'!CD523</f>
        <v>7.026768116633708E-3</v>
      </c>
      <c r="CE299" s="301">
        <f>+'1次効果'!CE523</f>
        <v>5.1294907053045643E-3</v>
      </c>
      <c r="CF299" s="301">
        <f>+'1次効果'!CF523</f>
        <v>5.4956142121184801E-3</v>
      </c>
      <c r="CG299" s="301">
        <f>+'1次効果'!CG523</f>
        <v>3.5831903336522239E-3</v>
      </c>
      <c r="CH299" s="301">
        <f>+'1次効果'!CH523</f>
        <v>1.8222083467868137E-2</v>
      </c>
      <c r="CI299" s="301">
        <f>+'1次効果'!CI523</f>
        <v>3.510654385974624E-3</v>
      </c>
      <c r="CJ299" s="301">
        <f>+'1次効果'!CJ523</f>
        <v>7.9138258310014508E-4</v>
      </c>
      <c r="CK299" s="301">
        <f>+'1次効果'!CK523</f>
        <v>5.8207308552114386E-3</v>
      </c>
      <c r="CL299" s="301">
        <f>+'1次効果'!CL523</f>
        <v>2.9509024368610972E-3</v>
      </c>
      <c r="CM299" s="301">
        <f>+'1次効果'!CM523</f>
        <v>2.4551500086694631E-2</v>
      </c>
      <c r="CN299" s="301">
        <f>+'1次効果'!CN523</f>
        <v>1.6307013436840784E-2</v>
      </c>
      <c r="CO299" s="301">
        <f>+'1次効果'!CO523</f>
        <v>7.3015954098922635E-3</v>
      </c>
      <c r="CP299" s="301">
        <f>+'1次効果'!CP523</f>
        <v>5.7496632539100747E-3</v>
      </c>
      <c r="CQ299" s="301">
        <f>+'1次効果'!CQ523</f>
        <v>2.1160790135412891E-2</v>
      </c>
      <c r="CR299" s="301">
        <f>+'1次効果'!CR523</f>
        <v>4.8592617139006549E-3</v>
      </c>
      <c r="CS299" s="301">
        <f>+'1次効果'!CS523</f>
        <v>5.8597416932604949E-3</v>
      </c>
      <c r="CT299" s="301">
        <f>+'1次効果'!CT523</f>
        <v>5.0993647765439846E-4</v>
      </c>
      <c r="CU299" s="301">
        <f>+'1次効果'!CU523</f>
        <v>1.8365963095354806E-3</v>
      </c>
      <c r="CV299" s="301">
        <f>+'1次効果'!CV523</f>
        <v>2.9767852649934556E-3</v>
      </c>
      <c r="CW299" s="301">
        <f>+'1次効果'!CW523</f>
        <v>2.6959928324143778E-3</v>
      </c>
      <c r="CX299" s="301">
        <f>+'1次効果'!CX523</f>
        <v>1.7476508226014044E-3</v>
      </c>
      <c r="CY299" s="301">
        <f>+'1次効果'!CY523</f>
        <v>6.4406024389851546E-2</v>
      </c>
      <c r="CZ299" s="301">
        <f>+'1次効果'!CZ523</f>
        <v>2.2970731443466088E-2</v>
      </c>
      <c r="DA299" s="301">
        <f>+'1次効果'!DA523</f>
        <v>8.4612868648845183E-3</v>
      </c>
      <c r="DB299" s="301">
        <f>+'1次効果'!DB523</f>
        <v>1.9017142848907105E-2</v>
      </c>
      <c r="DC299" s="301">
        <f>+'1次効果'!DC523</f>
        <v>9.5754699303240434E-4</v>
      </c>
      <c r="DD299" s="301">
        <f>+'1次効果'!DD523</f>
        <v>1.7164479307478823E-2</v>
      </c>
      <c r="DE299" s="301">
        <f>+'1次効果'!DE523</f>
        <v>7.3228468141503674E-4</v>
      </c>
      <c r="DF299" s="302">
        <f>+'1次効果'!DF523</f>
        <v>2.2281183671008096E-2</v>
      </c>
    </row>
    <row r="300" spans="2:110" s="153" customFormat="1">
      <c r="B300" s="340" t="str">
        <f t="shared" ref="B300:C300" si="182">B183</f>
        <v>511</v>
      </c>
      <c r="C300" s="370" t="str">
        <f t="shared" si="182"/>
        <v>商業</v>
      </c>
      <c r="D300" s="300">
        <f>+'1次効果'!D524</f>
        <v>1.5270953551707288E-2</v>
      </c>
      <c r="E300" s="301">
        <f>+'1次効果'!E524</f>
        <v>1.3607709735414765E-2</v>
      </c>
      <c r="F300" s="301">
        <f>+'1次効果'!F524</f>
        <v>1.4771352012827617E-2</v>
      </c>
      <c r="G300" s="301">
        <f>+'1次効果'!G524</f>
        <v>5.3977478220090204E-3</v>
      </c>
      <c r="H300" s="301">
        <f>+'1次効果'!H524</f>
        <v>1.5750829734379169E-2</v>
      </c>
      <c r="I300" s="301">
        <f>+'1次効果'!I524</f>
        <v>0</v>
      </c>
      <c r="J300" s="301">
        <f>+'1次効果'!J524</f>
        <v>9.0069956540498441E-3</v>
      </c>
      <c r="K300" s="301">
        <f>+'1次効果'!K524</f>
        <v>1.8234643076915545E-2</v>
      </c>
      <c r="L300" s="301">
        <f>+'1次効果'!L524</f>
        <v>1.3062151727085138E-2</v>
      </c>
      <c r="M300" s="301">
        <f>+'1次効果'!M524</f>
        <v>1.2576041790770015E-2</v>
      </c>
      <c r="N300" s="301">
        <f>+'1次効果'!N524</f>
        <v>0</v>
      </c>
      <c r="O300" s="301">
        <f>+'1次効果'!O524</f>
        <v>1.9308727638152941E-2</v>
      </c>
      <c r="P300" s="301">
        <f>+'1次効果'!P524</f>
        <v>2.6745462847216801E-2</v>
      </c>
      <c r="Q300" s="301">
        <f>+'1次効果'!Q524</f>
        <v>1.8677276013103126E-2</v>
      </c>
      <c r="R300" s="301">
        <f>+'1次効果'!R524</f>
        <v>1.8822201298391794E-2</v>
      </c>
      <c r="S300" s="301">
        <f>+'1次効果'!S524</f>
        <v>1.6658088849195656E-2</v>
      </c>
      <c r="T300" s="301">
        <f>+'1次効果'!T524</f>
        <v>2.3931536021038365E-2</v>
      </c>
      <c r="U300" s="301">
        <f>+'1次効果'!U524</f>
        <v>1.8504816193903682E-2</v>
      </c>
      <c r="V300" s="301">
        <f>+'1次効果'!V524</f>
        <v>2.3875688662629555E-3</v>
      </c>
      <c r="W300" s="301">
        <f>+'1次効果'!W524</f>
        <v>7.9702312163995696E-3</v>
      </c>
      <c r="X300" s="301">
        <f>+'1次効果'!X524</f>
        <v>2.1998931560292491E-3</v>
      </c>
      <c r="Y300" s="301">
        <f>+'1次効果'!Y524</f>
        <v>8.1185411968148335E-3</v>
      </c>
      <c r="Z300" s="301">
        <f>+'1次効果'!Z524</f>
        <v>6.6762197699708342E-3</v>
      </c>
      <c r="AA300" s="301">
        <f>+'1次効果'!AA524</f>
        <v>1.3397909776253972E-2</v>
      </c>
      <c r="AB300" s="301">
        <f>+'1次効果'!AB524</f>
        <v>1.3880354885968548E-2</v>
      </c>
      <c r="AC300" s="301">
        <f>+'1次効果'!AC524</f>
        <v>1.2827319776203803E-2</v>
      </c>
      <c r="AD300" s="301">
        <f>+'1次効果'!AD524</f>
        <v>1.4568641070042169E-3</v>
      </c>
      <c r="AE300" s="301">
        <f>+'1次効果'!AE524</f>
        <v>6.6236454715161708E-3</v>
      </c>
      <c r="AF300" s="301">
        <f>+'1次効果'!AF524</f>
        <v>1.4293662018937102E-2</v>
      </c>
      <c r="AG300" s="301">
        <f>+'1次効果'!AG524</f>
        <v>9.4645517774151807E-3</v>
      </c>
      <c r="AH300" s="301">
        <f>+'1次効果'!AH524</f>
        <v>2.0489262482609179E-2</v>
      </c>
      <c r="AI300" s="301">
        <f>+'1次効果'!AI524</f>
        <v>1.0877650264102267E-2</v>
      </c>
      <c r="AJ300" s="301">
        <f>+'1次効果'!AJ524</f>
        <v>8.4660585470904427E-3</v>
      </c>
      <c r="AK300" s="301">
        <f>+'1次効果'!AK524</f>
        <v>1.2416595707527648E-2</v>
      </c>
      <c r="AL300" s="301">
        <f>+'1次効果'!AL524</f>
        <v>1.3166891222831477E-2</v>
      </c>
      <c r="AM300" s="301">
        <f>+'1次効果'!AM524</f>
        <v>-2.1042547579897676E-3</v>
      </c>
      <c r="AN300" s="301">
        <f>+'1次効果'!AN524</f>
        <v>5.0964408989180587E-3</v>
      </c>
      <c r="AO300" s="301">
        <f>+'1次効果'!AO524</f>
        <v>6.0515346905525777E-3</v>
      </c>
      <c r="AP300" s="301">
        <f>+'1次効果'!AP524</f>
        <v>1.0596822596014053E-2</v>
      </c>
      <c r="AQ300" s="301">
        <f>+'1次効果'!AQ524</f>
        <v>5.226905189379647E-3</v>
      </c>
      <c r="AR300" s="301">
        <f>+'1次効果'!AR524</f>
        <v>1.1868864224205532E-2</v>
      </c>
      <c r="AS300" s="301">
        <f>+'1次効果'!AS524</f>
        <v>9.3100216959690531E-3</v>
      </c>
      <c r="AT300" s="301">
        <f>+'1次効果'!AT524</f>
        <v>9.4420299412797237E-3</v>
      </c>
      <c r="AU300" s="301">
        <f>+'1次効果'!AU524</f>
        <v>1.1684070599366138E-2</v>
      </c>
      <c r="AV300" s="301">
        <f>+'1次効果'!AV524</f>
        <v>1.0807920617154446E-2</v>
      </c>
      <c r="AW300" s="301">
        <f>+'1次効果'!AW524</f>
        <v>1.9726631773765289E-2</v>
      </c>
      <c r="AX300" s="301">
        <f>+'1次効果'!AX524</f>
        <v>1.6385100200219306E-2</v>
      </c>
      <c r="AY300" s="301">
        <f>+'1次効果'!AY524</f>
        <v>1.1429302105501624E-2</v>
      </c>
      <c r="AZ300" s="301">
        <f>+'1次効果'!AZ524</f>
        <v>1.3529220079281458E-2</v>
      </c>
      <c r="BA300" s="301">
        <f>+'1次効果'!BA524</f>
        <v>1.3685182240637269E-2</v>
      </c>
      <c r="BB300" s="301">
        <f>+'1次効果'!BB524</f>
        <v>1.2800585315006227E-2</v>
      </c>
      <c r="BC300" s="301">
        <f>+'1次効果'!BC524</f>
        <v>1.3581285896625515E-2</v>
      </c>
      <c r="BD300" s="301">
        <f>+'1次効果'!BD524</f>
        <v>1.1135764322659614E-2</v>
      </c>
      <c r="BE300" s="301">
        <f>+'1次効果'!BE524</f>
        <v>9.2491469633362421E-3</v>
      </c>
      <c r="BF300" s="301">
        <f>+'1次効果'!BF524</f>
        <v>7.7455400712777836E-3</v>
      </c>
      <c r="BG300" s="301">
        <f>+'1次効果'!BG524</f>
        <v>5.1242298741001708E-3</v>
      </c>
      <c r="BH300" s="301">
        <f>+'1次効果'!BH524</f>
        <v>1.523076697277553E-2</v>
      </c>
      <c r="BI300" s="301">
        <f>+'1次効果'!BI524</f>
        <v>1.6503466292292327E-2</v>
      </c>
      <c r="BJ300" s="301">
        <f>+'1次効果'!BJ524</f>
        <v>7.411164395747928E-3</v>
      </c>
      <c r="BK300" s="301">
        <f>+'1次効果'!BK524</f>
        <v>2.2135768748808324E-2</v>
      </c>
      <c r="BL300" s="301">
        <f>+'1次効果'!BL524</f>
        <v>1.8347105756434748E-3</v>
      </c>
      <c r="BM300" s="301">
        <f>+'1次効果'!BM524</f>
        <v>1.4435494530479126E-2</v>
      </c>
      <c r="BN300" s="301">
        <f>+'1次効果'!BN524</f>
        <v>1.7370422548710896E-2</v>
      </c>
      <c r="BO300" s="301">
        <f>+'1次効果'!BO524</f>
        <v>1.0949075870835302E-2</v>
      </c>
      <c r="BP300" s="301">
        <f>+'1次効果'!BP524</f>
        <v>1.0009376652110736E-2</v>
      </c>
      <c r="BQ300" s="301">
        <f>+'1次効果'!BQ524</f>
        <v>2.6314087822928243E-3</v>
      </c>
      <c r="BR300" s="301">
        <f>+'1次効果'!BR524</f>
        <v>4.2492914533396129E-3</v>
      </c>
      <c r="BS300" s="301">
        <f>+'1次効果'!BS524</f>
        <v>6.411481097302719E-3</v>
      </c>
      <c r="BT300" s="301">
        <f>+'1次効果'!BT524</f>
        <v>5.8500145932292875E-3</v>
      </c>
      <c r="BU300" s="301">
        <f>+'1次効果'!BU524</f>
        <v>1.0035078151711914</v>
      </c>
      <c r="BV300" s="301">
        <f>+'1次効果'!BV524</f>
        <v>2.5850338255790986E-3</v>
      </c>
      <c r="BW300" s="301">
        <f>+'1次効果'!BW524</f>
        <v>5.6336576623543494E-4</v>
      </c>
      <c r="BX300" s="301">
        <f>+'1次効果'!BX524</f>
        <v>5.339640235861537E-4</v>
      </c>
      <c r="BY300" s="301">
        <f>+'1次効果'!BY524</f>
        <v>1.3786737329774524E-3</v>
      </c>
      <c r="BZ300" s="301">
        <f>+'1次効果'!BZ524</f>
        <v>2.3261202804955223E-3</v>
      </c>
      <c r="CA300" s="301">
        <f>+'1次効果'!CA524</f>
        <v>3.4421016860851253E-3</v>
      </c>
      <c r="CB300" s="301">
        <f>+'1次効果'!CB524</f>
        <v>2.7575575338482719E-3</v>
      </c>
      <c r="CC300" s="301">
        <f>+'1次効果'!CC524</f>
        <v>2.1681294510670283E-3</v>
      </c>
      <c r="CD300" s="301">
        <f>+'1次効果'!CD524</f>
        <v>2.8759963855280388E-3</v>
      </c>
      <c r="CE300" s="301">
        <f>+'1次効果'!CE524</f>
        <v>3.4977282744001015E-3</v>
      </c>
      <c r="CF300" s="301">
        <f>+'1次効果'!CF524</f>
        <v>5.5375177249599701E-3</v>
      </c>
      <c r="CG300" s="301">
        <f>+'1次効果'!CG524</f>
        <v>2.3527284621014232E-3</v>
      </c>
      <c r="CH300" s="301">
        <f>+'1次効果'!CH524</f>
        <v>2.2879561422048619E-3</v>
      </c>
      <c r="CI300" s="301">
        <f>+'1次効果'!CI524</f>
        <v>2.5054760739081916E-3</v>
      </c>
      <c r="CJ300" s="301">
        <f>+'1次効果'!CJ524</f>
        <v>3.1032653667413721E-3</v>
      </c>
      <c r="CK300" s="301">
        <f>+'1次効果'!CK524</f>
        <v>1.9525430832117098E-3</v>
      </c>
      <c r="CL300" s="301">
        <f>+'1次効果'!CL524</f>
        <v>9.7203741653190227E-3</v>
      </c>
      <c r="CM300" s="301">
        <f>+'1次効果'!CM524</f>
        <v>2.5247873983203131E-3</v>
      </c>
      <c r="CN300" s="301">
        <f>+'1次効果'!CN524</f>
        <v>3.9019303172113202E-3</v>
      </c>
      <c r="CO300" s="301">
        <f>+'1次効果'!CO524</f>
        <v>9.3074039844177735E-3</v>
      </c>
      <c r="CP300" s="301">
        <f>+'1次効果'!CP524</f>
        <v>1.3749155117451893E-2</v>
      </c>
      <c r="CQ300" s="301">
        <f>+'1次効果'!CQ524</f>
        <v>8.6885380285868195E-3</v>
      </c>
      <c r="CR300" s="301">
        <f>+'1次効果'!CR524</f>
        <v>5.7234245560528222E-3</v>
      </c>
      <c r="CS300" s="301">
        <f>+'1次効果'!CS524</f>
        <v>6.2950213228321877E-3</v>
      </c>
      <c r="CT300" s="301">
        <f>+'1次効果'!CT524</f>
        <v>6.217716464133668E-3</v>
      </c>
      <c r="CU300" s="301">
        <f>+'1次効果'!CU524</f>
        <v>8.010993144755417E-3</v>
      </c>
      <c r="CV300" s="301">
        <f>+'1次効果'!CV524</f>
        <v>3.1669382287299757E-3</v>
      </c>
      <c r="CW300" s="301">
        <f>+'1次効果'!CW524</f>
        <v>1.9400289154907407E-2</v>
      </c>
      <c r="CX300" s="301">
        <f>+'1次効果'!CX524</f>
        <v>2.4108106776760305E-3</v>
      </c>
      <c r="CY300" s="301">
        <f>+'1次効果'!CY524</f>
        <v>1.8355326145371356E-2</v>
      </c>
      <c r="CZ300" s="301">
        <f>+'1次効果'!CZ524</f>
        <v>2.6221940558283759E-2</v>
      </c>
      <c r="DA300" s="301">
        <f>+'1次効果'!DA524</f>
        <v>8.8159152698210237E-3</v>
      </c>
      <c r="DB300" s="301">
        <f>+'1次効果'!DB524</f>
        <v>6.0894162761331097E-3</v>
      </c>
      <c r="DC300" s="301">
        <f>+'1次効果'!DC524</f>
        <v>9.4156051957722271E-3</v>
      </c>
      <c r="DD300" s="301">
        <f>+'1次効果'!DD524</f>
        <v>6.724141218801904E-3</v>
      </c>
      <c r="DE300" s="301">
        <f>+'1次効果'!DE524</f>
        <v>5.9006093541465077E-2</v>
      </c>
      <c r="DF300" s="302">
        <f>+'1次効果'!DF524</f>
        <v>2.7202319739344431E-3</v>
      </c>
    </row>
    <row r="301" spans="2:110" s="153" customFormat="1">
      <c r="B301" s="340" t="str">
        <f t="shared" ref="B301:C301" si="183">B184</f>
        <v>531</v>
      </c>
      <c r="C301" s="370" t="str">
        <f t="shared" si="183"/>
        <v>金融・保険</v>
      </c>
      <c r="D301" s="300">
        <f>+'1次効果'!D525</f>
        <v>8.587724457193243E-3</v>
      </c>
      <c r="E301" s="301">
        <f>+'1次効果'!E525</f>
        <v>8.9088082435518461E-3</v>
      </c>
      <c r="F301" s="301">
        <f>+'1次効果'!F525</f>
        <v>1.8582068124098197E-2</v>
      </c>
      <c r="G301" s="301">
        <f>+'1次効果'!G525</f>
        <v>1.3660601651752218E-2</v>
      </c>
      <c r="H301" s="301">
        <f>+'1次効果'!H525</f>
        <v>1.6081331368246146E-2</v>
      </c>
      <c r="I301" s="301">
        <f>+'1次効果'!I525</f>
        <v>0</v>
      </c>
      <c r="J301" s="301">
        <f>+'1次効果'!J525</f>
        <v>6.3431421830678389E-2</v>
      </c>
      <c r="K301" s="301">
        <f>+'1次効果'!K525</f>
        <v>7.4163824551197457E-3</v>
      </c>
      <c r="L301" s="301">
        <f>+'1次効果'!L525</f>
        <v>2.1452365705363369E-2</v>
      </c>
      <c r="M301" s="301">
        <f>+'1次効果'!M525</f>
        <v>6.9607459296671548E-3</v>
      </c>
      <c r="N301" s="301">
        <f>+'1次効果'!N525</f>
        <v>0</v>
      </c>
      <c r="O301" s="301">
        <f>+'1次効果'!O525</f>
        <v>1.9266066546939103E-2</v>
      </c>
      <c r="P301" s="301">
        <f>+'1次効果'!P525</f>
        <v>2.2975708271792898E-2</v>
      </c>
      <c r="Q301" s="301">
        <f>+'1次効果'!Q525</f>
        <v>1.3150246272961233E-2</v>
      </c>
      <c r="R301" s="301">
        <f>+'1次効果'!R525</f>
        <v>1.5898786821227029E-2</v>
      </c>
      <c r="S301" s="301">
        <f>+'1次効果'!S525</f>
        <v>1.5012873152327395E-2</v>
      </c>
      <c r="T301" s="301">
        <f>+'1次効果'!T525</f>
        <v>1.421230974630262E-2</v>
      </c>
      <c r="U301" s="301">
        <f>+'1次効果'!U525</f>
        <v>2.0201919246885833E-2</v>
      </c>
      <c r="V301" s="301">
        <f>+'1次効果'!V525</f>
        <v>4.2863151234311609E-3</v>
      </c>
      <c r="W301" s="301">
        <f>+'1次効果'!W525</f>
        <v>1.1225473329918231E-2</v>
      </c>
      <c r="X301" s="301">
        <f>+'1次効果'!X525</f>
        <v>6.7426749437300496E-3</v>
      </c>
      <c r="Y301" s="301">
        <f>+'1次効果'!Y525</f>
        <v>1.291230003672311E-2</v>
      </c>
      <c r="Z301" s="301">
        <f>+'1次効果'!Z525</f>
        <v>8.3911210849757518E-3</v>
      </c>
      <c r="AA301" s="301">
        <f>+'1次効果'!AA525</f>
        <v>1.1416105192451179E-2</v>
      </c>
      <c r="AB301" s="301">
        <f>+'1次効果'!AB525</f>
        <v>1.0678328817362442E-2</v>
      </c>
      <c r="AC301" s="301">
        <f>+'1次効果'!AC525</f>
        <v>9.7716781788632131E-3</v>
      </c>
      <c r="AD301" s="301">
        <f>+'1次効果'!AD525</f>
        <v>3.9731301394922251E-3</v>
      </c>
      <c r="AE301" s="301">
        <f>+'1次効果'!AE525</f>
        <v>4.9629452479419012E-3</v>
      </c>
      <c r="AF301" s="301">
        <f>+'1次効果'!AF525</f>
        <v>5.7854533506389956E-3</v>
      </c>
      <c r="AG301" s="301">
        <f>+'1次効果'!AG525</f>
        <v>7.2960986230313253E-3</v>
      </c>
      <c r="AH301" s="301">
        <f>+'1次効果'!AH525</f>
        <v>7.5427411268457216E-4</v>
      </c>
      <c r="AI301" s="301">
        <f>+'1次効果'!AI525</f>
        <v>1.2446977322607267E-2</v>
      </c>
      <c r="AJ301" s="301">
        <f>+'1次効果'!AJ525</f>
        <v>1.6745374247514568E-2</v>
      </c>
      <c r="AK301" s="301">
        <f>+'1次効果'!AK525</f>
        <v>2.4334562014900033E-2</v>
      </c>
      <c r="AL301" s="301">
        <f>+'1次効果'!AL525</f>
        <v>2.292792623789712E-2</v>
      </c>
      <c r="AM301" s="301">
        <f>+'1次効果'!AM525</f>
        <v>-1.3134564749055697E-3</v>
      </c>
      <c r="AN301" s="301">
        <f>+'1次効果'!AN525</f>
        <v>7.8879736980037255E-3</v>
      </c>
      <c r="AO301" s="301">
        <f>+'1次効果'!AO525</f>
        <v>1.0688623535762339E-2</v>
      </c>
      <c r="AP301" s="301">
        <f>+'1次効果'!AP525</f>
        <v>8.8725274608362631E-3</v>
      </c>
      <c r="AQ301" s="301">
        <f>+'1次効果'!AQ525</f>
        <v>1.8400223561231711E-2</v>
      </c>
      <c r="AR301" s="301">
        <f>+'1次効果'!AR525</f>
        <v>1.2941537553702809E-2</v>
      </c>
      <c r="AS301" s="301">
        <f>+'1次効果'!AS525</f>
        <v>1.8933179636699337E-2</v>
      </c>
      <c r="AT301" s="301">
        <f>+'1次効果'!AT525</f>
        <v>1.4396316008866454E-2</v>
      </c>
      <c r="AU301" s="301">
        <f>+'1次効果'!AU525</f>
        <v>1.1319140707589491E-2</v>
      </c>
      <c r="AV301" s="301">
        <f>+'1次効果'!AV525</f>
        <v>9.6890551460910284E-3</v>
      </c>
      <c r="AW301" s="301">
        <f>+'1次効果'!AW525</f>
        <v>1.0073828595212286E-2</v>
      </c>
      <c r="AX301" s="301">
        <f>+'1次効果'!AX525</f>
        <v>1.2381358461056076E-2</v>
      </c>
      <c r="AY301" s="301">
        <f>+'1次効果'!AY525</f>
        <v>1.0494952509102106E-2</v>
      </c>
      <c r="AZ301" s="301">
        <f>+'1次効果'!AZ525</f>
        <v>7.9403841652807162E-3</v>
      </c>
      <c r="BA301" s="301">
        <f>+'1次効果'!BA525</f>
        <v>8.5048096575749254E-3</v>
      </c>
      <c r="BB301" s="301">
        <f>+'1次効果'!BB525</f>
        <v>7.9304048712505182E-3</v>
      </c>
      <c r="BC301" s="301">
        <f>+'1次効果'!BC525</f>
        <v>1.015321376528203E-2</v>
      </c>
      <c r="BD301" s="301">
        <f>+'1次効果'!BD525</f>
        <v>1.7463705342595354E-2</v>
      </c>
      <c r="BE301" s="301">
        <f>+'1次効果'!BE525</f>
        <v>1.02429939873591E-2</v>
      </c>
      <c r="BF301" s="301">
        <f>+'1次効果'!BF525</f>
        <v>6.4996479447119206E-3</v>
      </c>
      <c r="BG301" s="301">
        <f>+'1次効果'!BG525</f>
        <v>6.5245368585549529E-3</v>
      </c>
      <c r="BH301" s="301">
        <f>+'1次効果'!BH525</f>
        <v>6.6004393463777646E-3</v>
      </c>
      <c r="BI301" s="301">
        <f>+'1次効果'!BI525</f>
        <v>1.8307057235633233E-2</v>
      </c>
      <c r="BJ301" s="301">
        <f>+'1次効果'!BJ525</f>
        <v>1.3869528132357806E-2</v>
      </c>
      <c r="BK301" s="301">
        <f>+'1次効果'!BK525</f>
        <v>4.3856139180207226E-2</v>
      </c>
      <c r="BL301" s="301">
        <f>+'1次効果'!BL525</f>
        <v>1.2580086676774471E-3</v>
      </c>
      <c r="BM301" s="301">
        <f>+'1次効果'!BM525</f>
        <v>1.4191827149162378E-2</v>
      </c>
      <c r="BN301" s="301">
        <f>+'1次効果'!BN525</f>
        <v>9.4921499540573315E-3</v>
      </c>
      <c r="BO301" s="301">
        <f>+'1次効果'!BO525</f>
        <v>1.9453423079929869E-2</v>
      </c>
      <c r="BP301" s="301">
        <f>+'1次効果'!BP525</f>
        <v>1.8185332564273869E-2</v>
      </c>
      <c r="BQ301" s="301">
        <f>+'1次効果'!BQ525</f>
        <v>2.4663832011502164E-2</v>
      </c>
      <c r="BR301" s="301">
        <f>+'1次効果'!BR525</f>
        <v>1.1820170275705715E-2</v>
      </c>
      <c r="BS301" s="301">
        <f>+'1次効果'!BS525</f>
        <v>2.2670443623821659E-2</v>
      </c>
      <c r="BT301" s="301">
        <f>+'1次効果'!BT525</f>
        <v>3.3298090486984747E-2</v>
      </c>
      <c r="BU301" s="301">
        <f>+'1次効果'!BU525</f>
        <v>1.9566669003954741E-2</v>
      </c>
      <c r="BV301" s="301">
        <f>+'1次効果'!BV525</f>
        <v>1.0643956237703138</v>
      </c>
      <c r="BW301" s="301">
        <f>+'1次効果'!BW525</f>
        <v>5.1973047873728889E-2</v>
      </c>
      <c r="BX301" s="301">
        <f>+'1次効果'!BX525</f>
        <v>2.2077402439392668E-2</v>
      </c>
      <c r="BY301" s="301">
        <f>+'1次効果'!BY525</f>
        <v>0.14694535694812766</v>
      </c>
      <c r="BZ301" s="301">
        <f>+'1次効果'!BZ525</f>
        <v>7.586246668276414E-2</v>
      </c>
      <c r="CA301" s="301">
        <f>+'1次効果'!CA525</f>
        <v>1.4379469438669589E-2</v>
      </c>
      <c r="CB301" s="301">
        <f>+'1次効果'!CB525</f>
        <v>4.2470405349815318E-2</v>
      </c>
      <c r="CC301" s="301">
        <f>+'1次効果'!CC525</f>
        <v>3.0055360679547991E-2</v>
      </c>
      <c r="CD301" s="301">
        <f>+'1次効果'!CD525</f>
        <v>1.6816531663247088E-2</v>
      </c>
      <c r="CE301" s="301">
        <f>+'1次効果'!CE525</f>
        <v>1.317336492676913E-2</v>
      </c>
      <c r="CF301" s="301">
        <f>+'1次効果'!CF525</f>
        <v>8.7764190365053046E-3</v>
      </c>
      <c r="CG301" s="301">
        <f>+'1次効果'!CG525</f>
        <v>3.4746151626796644E-3</v>
      </c>
      <c r="CH301" s="301">
        <f>+'1次効果'!CH525</f>
        <v>1.3616561043990248E-2</v>
      </c>
      <c r="CI301" s="301">
        <f>+'1次効果'!CI525</f>
        <v>9.6172762777332003E-3</v>
      </c>
      <c r="CJ301" s="301">
        <f>+'1次効果'!CJ525</f>
        <v>4.866396664984108E-3</v>
      </c>
      <c r="CK301" s="301">
        <f>+'1次効果'!CK525</f>
        <v>7.0401016574031866E-3</v>
      </c>
      <c r="CL301" s="301">
        <f>+'1次効果'!CL525</f>
        <v>7.006051678888515E-3</v>
      </c>
      <c r="CM301" s="301">
        <f>+'1次効果'!CM525</f>
        <v>1.3311675275574938E-2</v>
      </c>
      <c r="CN301" s="301">
        <f>+'1次効果'!CN525</f>
        <v>1.9993516326264182E-2</v>
      </c>
      <c r="CO301" s="301">
        <f>+'1次効果'!CO525</f>
        <v>5.3079396036988394E-3</v>
      </c>
      <c r="CP301" s="301">
        <f>+'1次効果'!CP525</f>
        <v>6.5375680978350722E-3</v>
      </c>
      <c r="CQ301" s="301">
        <f>+'1次効果'!CQ525</f>
        <v>2.3408319232922772E-2</v>
      </c>
      <c r="CR301" s="301">
        <f>+'1次効果'!CR525</f>
        <v>1.5490982628610477E-2</v>
      </c>
      <c r="CS301" s="301">
        <f>+'1次効果'!CS525</f>
        <v>1.1501308634350269E-2</v>
      </c>
      <c r="CT301" s="301">
        <f>+'1次効果'!CT525</f>
        <v>1.1913184276626796E-2</v>
      </c>
      <c r="CU301" s="301">
        <f>+'1次効果'!CU525</f>
        <v>6.9028305830415179E-2</v>
      </c>
      <c r="CV301" s="301">
        <f>+'1次効果'!CV525</f>
        <v>5.9635509581683656E-3</v>
      </c>
      <c r="CW301" s="301">
        <f>+'1次効果'!CW525</f>
        <v>9.8227747605456397E-3</v>
      </c>
      <c r="CX301" s="301">
        <f>+'1次効果'!CX525</f>
        <v>5.2616000113106321E-3</v>
      </c>
      <c r="CY301" s="301">
        <f>+'1次効果'!CY525</f>
        <v>3.9010997734369716E-2</v>
      </c>
      <c r="CZ301" s="301">
        <f>+'1次効果'!CZ525</f>
        <v>1.3985376330800265E-2</v>
      </c>
      <c r="DA301" s="301">
        <f>+'1次効果'!DA525</f>
        <v>6.3225747324937411E-3</v>
      </c>
      <c r="DB301" s="301">
        <f>+'1次効果'!DB525</f>
        <v>1.9543076741216293E-2</v>
      </c>
      <c r="DC301" s="301">
        <f>+'1次効果'!DC525</f>
        <v>1.9879432073500149E-2</v>
      </c>
      <c r="DD301" s="301">
        <f>+'1次効果'!DD525</f>
        <v>1.0640577268705275E-2</v>
      </c>
      <c r="DE301" s="301">
        <f>+'1次効果'!DE525</f>
        <v>5.9262751183919073E-3</v>
      </c>
      <c r="DF301" s="302">
        <f>+'1次効果'!DF525</f>
        <v>8.9161498027323007E-3</v>
      </c>
    </row>
    <row r="302" spans="2:110" s="153" customFormat="1">
      <c r="B302" s="340" t="str">
        <f t="shared" ref="B302:C302" si="184">B185</f>
        <v>551</v>
      </c>
      <c r="C302" s="370" t="str">
        <f t="shared" si="184"/>
        <v>不動産仲介及び賃貸</v>
      </c>
      <c r="D302" s="300">
        <f>+'1次効果'!D526</f>
        <v>1.2820551961045515E-3</v>
      </c>
      <c r="E302" s="301">
        <f>+'1次効果'!E526</f>
        <v>1.3453752853308744E-3</v>
      </c>
      <c r="F302" s="301">
        <f>+'1次効果'!F526</f>
        <v>2.6858431466228669E-3</v>
      </c>
      <c r="G302" s="301">
        <f>+'1次効果'!G526</f>
        <v>1.6466623917467263E-3</v>
      </c>
      <c r="H302" s="301">
        <f>+'1次効果'!H526</f>
        <v>1.8203133610134896E-3</v>
      </c>
      <c r="I302" s="301">
        <f>+'1次効果'!I526</f>
        <v>0</v>
      </c>
      <c r="J302" s="301">
        <f>+'1次効果'!J526</f>
        <v>4.2378880201832383E-3</v>
      </c>
      <c r="K302" s="301">
        <f>+'1次効果'!K526</f>
        <v>2.5956003191845937E-3</v>
      </c>
      <c r="L302" s="301">
        <f>+'1次効果'!L526</f>
        <v>1.7638840829690403E-3</v>
      </c>
      <c r="M302" s="301">
        <f>+'1次効果'!M526</f>
        <v>1.7395278836703902E-3</v>
      </c>
      <c r="N302" s="301">
        <f>+'1次効果'!N526</f>
        <v>0</v>
      </c>
      <c r="O302" s="301">
        <f>+'1次効果'!O526</f>
        <v>2.7406712779471688E-3</v>
      </c>
      <c r="P302" s="301">
        <f>+'1次効果'!P526</f>
        <v>4.1657207659015231E-3</v>
      </c>
      <c r="Q302" s="301">
        <f>+'1次効果'!Q526</f>
        <v>2.7800756849735097E-3</v>
      </c>
      <c r="R302" s="301">
        <f>+'1次効果'!R526</f>
        <v>3.8172284601751807E-3</v>
      </c>
      <c r="S302" s="301">
        <f>+'1次効果'!S526</f>
        <v>2.7333320551468322E-3</v>
      </c>
      <c r="T302" s="301">
        <f>+'1次効果'!T526</f>
        <v>2.6343272110813166E-3</v>
      </c>
      <c r="U302" s="301">
        <f>+'1次効果'!U526</f>
        <v>5.000530726633012E-3</v>
      </c>
      <c r="V302" s="301">
        <f>+'1次効果'!V526</f>
        <v>3.5861280689110549E-4</v>
      </c>
      <c r="W302" s="301">
        <f>+'1次効果'!W526</f>
        <v>2.0214668897903933E-3</v>
      </c>
      <c r="X302" s="301">
        <f>+'1次効果'!X526</f>
        <v>1.310515446810775E-3</v>
      </c>
      <c r="Y302" s="301">
        <f>+'1次効果'!Y526</f>
        <v>2.0142377236086139E-3</v>
      </c>
      <c r="Z302" s="301">
        <f>+'1次効果'!Z526</f>
        <v>1.9053088125110804E-3</v>
      </c>
      <c r="AA302" s="301">
        <f>+'1次効果'!AA526</f>
        <v>3.0880301733391476E-3</v>
      </c>
      <c r="AB302" s="301">
        <f>+'1次効果'!AB526</f>
        <v>3.4055448991510001E-3</v>
      </c>
      <c r="AC302" s="301">
        <f>+'1次効果'!AC526</f>
        <v>1.5593520716519385E-3</v>
      </c>
      <c r="AD302" s="301">
        <f>+'1次効果'!AD526</f>
        <v>6.0461337876606392E-4</v>
      </c>
      <c r="AE302" s="301">
        <f>+'1次効果'!AE526</f>
        <v>2.1888377323314849E-3</v>
      </c>
      <c r="AF302" s="301">
        <f>+'1次効果'!AF526</f>
        <v>2.485502832781259E-3</v>
      </c>
      <c r="AG302" s="301">
        <f>+'1次効果'!AG526</f>
        <v>1.8580434192126641E-3</v>
      </c>
      <c r="AH302" s="301">
        <f>+'1次効果'!AH526</f>
        <v>3.9246491769278312E-4</v>
      </c>
      <c r="AI302" s="301">
        <f>+'1次効果'!AI526</f>
        <v>3.0559208436958109E-3</v>
      </c>
      <c r="AJ302" s="301">
        <f>+'1次効果'!AJ526</f>
        <v>3.8497224755356242E-3</v>
      </c>
      <c r="AK302" s="301">
        <f>+'1次効果'!AK526</f>
        <v>3.4927720726048131E-3</v>
      </c>
      <c r="AL302" s="301">
        <f>+'1次効果'!AL526</f>
        <v>3.760916945767205E-3</v>
      </c>
      <c r="AM302" s="301">
        <f>+'1次効果'!AM526</f>
        <v>-2.7039878427141472E-4</v>
      </c>
      <c r="AN302" s="301">
        <f>+'1次効果'!AN526</f>
        <v>1.3730700772316125E-3</v>
      </c>
      <c r="AO302" s="301">
        <f>+'1次効果'!AO526</f>
        <v>2.1575467853173777E-3</v>
      </c>
      <c r="AP302" s="301">
        <f>+'1次効果'!AP526</f>
        <v>1.385408745582341E-3</v>
      </c>
      <c r="AQ302" s="301">
        <f>+'1次効果'!AQ526</f>
        <v>1.4068288449324874E-3</v>
      </c>
      <c r="AR302" s="301">
        <f>+'1次効果'!AR526</f>
        <v>2.0367576340322778E-3</v>
      </c>
      <c r="AS302" s="301">
        <f>+'1次効果'!AS526</f>
        <v>3.0792340428104437E-3</v>
      </c>
      <c r="AT302" s="301">
        <f>+'1次効果'!AT526</f>
        <v>2.5442561487908936E-3</v>
      </c>
      <c r="AU302" s="301">
        <f>+'1次効果'!AU526</f>
        <v>2.6120892363890409E-3</v>
      </c>
      <c r="AV302" s="301">
        <f>+'1次効果'!AV526</f>
        <v>1.9752162283896233E-3</v>
      </c>
      <c r="AW302" s="301">
        <f>+'1次効果'!AW526</f>
        <v>2.0352890479694531E-3</v>
      </c>
      <c r="AX302" s="301">
        <f>+'1次効果'!AX526</f>
        <v>1.6311216896122609E-3</v>
      </c>
      <c r="AY302" s="301">
        <f>+'1次効果'!AY526</f>
        <v>1.7991715214776202E-3</v>
      </c>
      <c r="AZ302" s="301">
        <f>+'1次効果'!AZ526</f>
        <v>1.8625950883589151E-3</v>
      </c>
      <c r="BA302" s="301">
        <f>+'1次効果'!BA526</f>
        <v>2.1866166452694882E-3</v>
      </c>
      <c r="BB302" s="301">
        <f>+'1次効果'!BB526</f>
        <v>1.6335129503199904E-3</v>
      </c>
      <c r="BC302" s="301">
        <f>+'1次効果'!BC526</f>
        <v>2.3681226256265461E-3</v>
      </c>
      <c r="BD302" s="301">
        <f>+'1次効果'!BD526</f>
        <v>1.3177170354957564E-3</v>
      </c>
      <c r="BE302" s="301">
        <f>+'1次効果'!BE526</f>
        <v>1.5902474103965066E-3</v>
      </c>
      <c r="BF302" s="301">
        <f>+'1次効果'!BF526</f>
        <v>1.1171068515527741E-3</v>
      </c>
      <c r="BG302" s="301">
        <f>+'1次効果'!BG526</f>
        <v>9.5478702560249107E-4</v>
      </c>
      <c r="BH302" s="301">
        <f>+'1次効果'!BH526</f>
        <v>1.1197707647560594E-3</v>
      </c>
      <c r="BI302" s="301">
        <f>+'1次効果'!BI526</f>
        <v>1.885757558439783E-3</v>
      </c>
      <c r="BJ302" s="301">
        <f>+'1次効果'!BJ526</f>
        <v>1.3488125249866581E-3</v>
      </c>
      <c r="BK302" s="301">
        <f>+'1次効果'!BK526</f>
        <v>2.6073126073373177E-3</v>
      </c>
      <c r="BL302" s="301">
        <f>+'1次効果'!BL526</f>
        <v>2.2702870761013956E-4</v>
      </c>
      <c r="BM302" s="301">
        <f>+'1次効果'!BM526</f>
        <v>5.0709710196243755E-3</v>
      </c>
      <c r="BN302" s="301">
        <f>+'1次効果'!BN526</f>
        <v>2.8203908950659652E-3</v>
      </c>
      <c r="BO302" s="301">
        <f>+'1次効果'!BO526</f>
        <v>2.4958673343849556E-3</v>
      </c>
      <c r="BP302" s="301">
        <f>+'1次効果'!BP526</f>
        <v>2.4965902783612623E-3</v>
      </c>
      <c r="BQ302" s="301">
        <f>+'1次効果'!BQ526</f>
        <v>3.7250014651622637E-3</v>
      </c>
      <c r="BR302" s="301">
        <f>+'1次効果'!BR526</f>
        <v>9.6919112985390122E-3</v>
      </c>
      <c r="BS302" s="301">
        <f>+'1次効果'!BS526</f>
        <v>2.1028182839372017E-3</v>
      </c>
      <c r="BT302" s="301">
        <f>+'1次効果'!BT526</f>
        <v>2.0005970076774609E-3</v>
      </c>
      <c r="BU302" s="301">
        <f>+'1次効果'!BU526</f>
        <v>1.5765472604710392E-2</v>
      </c>
      <c r="BV302" s="301">
        <f>+'1次効果'!BV526</f>
        <v>9.5481546696570673E-3</v>
      </c>
      <c r="BW302" s="301">
        <f>+'1次効果'!BW526</f>
        <v>1.0151171561839858</v>
      </c>
      <c r="BX302" s="301">
        <f>+'1次効果'!BX526</f>
        <v>2.2155747289475919E-2</v>
      </c>
      <c r="BY302" s="301">
        <f>+'1次効果'!BY526</f>
        <v>1.7762152338716981E-2</v>
      </c>
      <c r="BZ302" s="301">
        <f>+'1次効果'!BZ526</f>
        <v>2.6871770990641555E-3</v>
      </c>
      <c r="CA302" s="301">
        <f>+'1次効果'!CA526</f>
        <v>5.4652784979689921E-3</v>
      </c>
      <c r="CB302" s="301">
        <f>+'1次効果'!CB526</f>
        <v>3.8514607573090234E-2</v>
      </c>
      <c r="CC302" s="301">
        <f>+'1次効果'!CC526</f>
        <v>2.6031139005674429E-3</v>
      </c>
      <c r="CD302" s="301">
        <f>+'1次効果'!CD526</f>
        <v>3.5690924772079365E-2</v>
      </c>
      <c r="CE302" s="301">
        <f>+'1次効果'!CE526</f>
        <v>4.6955851753794492E-2</v>
      </c>
      <c r="CF302" s="301">
        <f>+'1次効果'!CF526</f>
        <v>1.0194854045394323E-2</v>
      </c>
      <c r="CG302" s="301">
        <f>+'1次効果'!CG526</f>
        <v>1.0434698306676147E-2</v>
      </c>
      <c r="CH302" s="301">
        <f>+'1次効果'!CH526</f>
        <v>6.8904725006324772E-3</v>
      </c>
      <c r="CI302" s="301">
        <f>+'1次効果'!CI526</f>
        <v>6.4733965585655499E-3</v>
      </c>
      <c r="CJ302" s="301">
        <f>+'1次効果'!CJ526</f>
        <v>1.2491894559317776E-2</v>
      </c>
      <c r="CK302" s="301">
        <f>+'1次効果'!CK526</f>
        <v>2.3148937248370298E-2</v>
      </c>
      <c r="CL302" s="301">
        <f>+'1次効果'!CL526</f>
        <v>1.1942115395701875E-2</v>
      </c>
      <c r="CM302" s="301">
        <f>+'1次効果'!CM526</f>
        <v>1.7715738631733698E-3</v>
      </c>
      <c r="CN302" s="301">
        <f>+'1次効果'!CN526</f>
        <v>1.870188541291995E-3</v>
      </c>
      <c r="CO302" s="301">
        <f>+'1次効果'!CO526</f>
        <v>7.571324493055454E-3</v>
      </c>
      <c r="CP302" s="301">
        <f>+'1次効果'!CP526</f>
        <v>1.1876024866305349E-2</v>
      </c>
      <c r="CQ302" s="301">
        <f>+'1次効果'!CQ526</f>
        <v>5.4512323118591777E-3</v>
      </c>
      <c r="CR302" s="301">
        <f>+'1次効果'!CR526</f>
        <v>4.5769830281249301E-3</v>
      </c>
      <c r="CS302" s="301">
        <f>+'1次効果'!CS526</f>
        <v>4.9085339703141993E-3</v>
      </c>
      <c r="CT302" s="301">
        <f>+'1次効果'!CT526</f>
        <v>5.449575404509405E-3</v>
      </c>
      <c r="CU302" s="301">
        <f>+'1次効果'!CU526</f>
        <v>1.423613233645561E-2</v>
      </c>
      <c r="CV302" s="301">
        <f>+'1次効果'!CV526</f>
        <v>4.1246377419717397E-3</v>
      </c>
      <c r="CW302" s="301">
        <f>+'1次効果'!CW526</f>
        <v>2.2933273930108859E-3</v>
      </c>
      <c r="CX302" s="301">
        <f>+'1次効果'!CX526</f>
        <v>5.66287073335191E-3</v>
      </c>
      <c r="CY302" s="301">
        <f>+'1次効果'!CY526</f>
        <v>9.4217784473588657E-3</v>
      </c>
      <c r="CZ302" s="301">
        <f>+'1次効果'!CZ526</f>
        <v>2.3598756018402816E-2</v>
      </c>
      <c r="DA302" s="301">
        <f>+'1次効果'!DA526</f>
        <v>1.3247988300187429E-2</v>
      </c>
      <c r="DB302" s="301">
        <f>+'1次効果'!DB526</f>
        <v>3.7198643450919279E-3</v>
      </c>
      <c r="DC302" s="301">
        <f>+'1次効果'!DC526</f>
        <v>1.300203726485414E-2</v>
      </c>
      <c r="DD302" s="301">
        <f>+'1次効果'!DD526</f>
        <v>8.5220982262234242E-3</v>
      </c>
      <c r="DE302" s="301">
        <f>+'1次効果'!DE526</f>
        <v>1.8819415196283051E-3</v>
      </c>
      <c r="DF302" s="302">
        <f>+'1次効果'!DF526</f>
        <v>1.1625404399377389E-2</v>
      </c>
    </row>
    <row r="303" spans="2:110" s="153" customFormat="1">
      <c r="B303" s="340" t="str">
        <f t="shared" ref="B303:C303" si="185">B186</f>
        <v>552</v>
      </c>
      <c r="C303" s="370" t="str">
        <f t="shared" si="185"/>
        <v>住宅賃貸料</v>
      </c>
      <c r="D303" s="300">
        <f>+'1次効果'!D527</f>
        <v>0</v>
      </c>
      <c r="E303" s="301">
        <f>+'1次効果'!E527</f>
        <v>0</v>
      </c>
      <c r="F303" s="301">
        <f>+'1次効果'!F527</f>
        <v>0</v>
      </c>
      <c r="G303" s="301">
        <f>+'1次効果'!G527</f>
        <v>0</v>
      </c>
      <c r="H303" s="301">
        <f>+'1次効果'!H527</f>
        <v>0</v>
      </c>
      <c r="I303" s="301">
        <f>+'1次効果'!I527</f>
        <v>0</v>
      </c>
      <c r="J303" s="301">
        <f>+'1次効果'!J527</f>
        <v>0</v>
      </c>
      <c r="K303" s="301">
        <f>+'1次効果'!K527</f>
        <v>0</v>
      </c>
      <c r="L303" s="301">
        <f>+'1次効果'!L527</f>
        <v>0</v>
      </c>
      <c r="M303" s="301">
        <f>+'1次効果'!M527</f>
        <v>0</v>
      </c>
      <c r="N303" s="301">
        <f>+'1次効果'!N527</f>
        <v>0</v>
      </c>
      <c r="O303" s="301">
        <f>+'1次効果'!O527</f>
        <v>0</v>
      </c>
      <c r="P303" s="301">
        <f>+'1次効果'!P527</f>
        <v>0</v>
      </c>
      <c r="Q303" s="301">
        <f>+'1次効果'!Q527</f>
        <v>0</v>
      </c>
      <c r="R303" s="301">
        <f>+'1次効果'!R527</f>
        <v>0</v>
      </c>
      <c r="S303" s="301">
        <f>+'1次効果'!S527</f>
        <v>0</v>
      </c>
      <c r="T303" s="301">
        <f>+'1次効果'!T527</f>
        <v>0</v>
      </c>
      <c r="U303" s="301">
        <f>+'1次効果'!U527</f>
        <v>0</v>
      </c>
      <c r="V303" s="301">
        <f>+'1次効果'!V527</f>
        <v>0</v>
      </c>
      <c r="W303" s="301">
        <f>+'1次効果'!W527</f>
        <v>0</v>
      </c>
      <c r="X303" s="301">
        <f>+'1次効果'!X527</f>
        <v>0</v>
      </c>
      <c r="Y303" s="301">
        <f>+'1次効果'!Y527</f>
        <v>0</v>
      </c>
      <c r="Z303" s="301">
        <f>+'1次効果'!Z527</f>
        <v>0</v>
      </c>
      <c r="AA303" s="301">
        <f>+'1次効果'!AA527</f>
        <v>0</v>
      </c>
      <c r="AB303" s="301">
        <f>+'1次効果'!AB527</f>
        <v>0</v>
      </c>
      <c r="AC303" s="301">
        <f>+'1次効果'!AC527</f>
        <v>0</v>
      </c>
      <c r="AD303" s="301">
        <f>+'1次効果'!AD527</f>
        <v>0</v>
      </c>
      <c r="AE303" s="301">
        <f>+'1次効果'!AE527</f>
        <v>0</v>
      </c>
      <c r="AF303" s="301">
        <f>+'1次効果'!AF527</f>
        <v>0</v>
      </c>
      <c r="AG303" s="301">
        <f>+'1次効果'!AG527</f>
        <v>0</v>
      </c>
      <c r="AH303" s="301">
        <f>+'1次効果'!AH527</f>
        <v>0</v>
      </c>
      <c r="AI303" s="301">
        <f>+'1次効果'!AI527</f>
        <v>0</v>
      </c>
      <c r="AJ303" s="301">
        <f>+'1次効果'!AJ527</f>
        <v>0</v>
      </c>
      <c r="AK303" s="301">
        <f>+'1次効果'!AK527</f>
        <v>0</v>
      </c>
      <c r="AL303" s="301">
        <f>+'1次効果'!AL527</f>
        <v>0</v>
      </c>
      <c r="AM303" s="301">
        <f>+'1次効果'!AM527</f>
        <v>0</v>
      </c>
      <c r="AN303" s="301">
        <f>+'1次効果'!AN527</f>
        <v>0</v>
      </c>
      <c r="AO303" s="301">
        <f>+'1次効果'!AO527</f>
        <v>0</v>
      </c>
      <c r="AP303" s="301">
        <f>+'1次効果'!AP527</f>
        <v>0</v>
      </c>
      <c r="AQ303" s="301">
        <f>+'1次効果'!AQ527</f>
        <v>0</v>
      </c>
      <c r="AR303" s="301">
        <f>+'1次効果'!AR527</f>
        <v>0</v>
      </c>
      <c r="AS303" s="301">
        <f>+'1次効果'!AS527</f>
        <v>0</v>
      </c>
      <c r="AT303" s="301">
        <f>+'1次効果'!AT527</f>
        <v>0</v>
      </c>
      <c r="AU303" s="301">
        <f>+'1次効果'!AU527</f>
        <v>0</v>
      </c>
      <c r="AV303" s="301">
        <f>+'1次効果'!AV527</f>
        <v>0</v>
      </c>
      <c r="AW303" s="301">
        <f>+'1次効果'!AW527</f>
        <v>0</v>
      </c>
      <c r="AX303" s="301">
        <f>+'1次効果'!AX527</f>
        <v>0</v>
      </c>
      <c r="AY303" s="301">
        <f>+'1次効果'!AY527</f>
        <v>0</v>
      </c>
      <c r="AZ303" s="301">
        <f>+'1次効果'!AZ527</f>
        <v>0</v>
      </c>
      <c r="BA303" s="301">
        <f>+'1次効果'!BA527</f>
        <v>0</v>
      </c>
      <c r="BB303" s="301">
        <f>+'1次効果'!BB527</f>
        <v>0</v>
      </c>
      <c r="BC303" s="301">
        <f>+'1次効果'!BC527</f>
        <v>0</v>
      </c>
      <c r="BD303" s="301">
        <f>+'1次効果'!BD527</f>
        <v>0</v>
      </c>
      <c r="BE303" s="301">
        <f>+'1次効果'!BE527</f>
        <v>0</v>
      </c>
      <c r="BF303" s="301">
        <f>+'1次効果'!BF527</f>
        <v>0</v>
      </c>
      <c r="BG303" s="301">
        <f>+'1次効果'!BG527</f>
        <v>0</v>
      </c>
      <c r="BH303" s="301">
        <f>+'1次効果'!BH527</f>
        <v>0</v>
      </c>
      <c r="BI303" s="301">
        <f>+'1次効果'!BI527</f>
        <v>0</v>
      </c>
      <c r="BJ303" s="301">
        <f>+'1次効果'!BJ527</f>
        <v>0</v>
      </c>
      <c r="BK303" s="301">
        <f>+'1次効果'!BK527</f>
        <v>0</v>
      </c>
      <c r="BL303" s="301">
        <f>+'1次効果'!BL527</f>
        <v>0</v>
      </c>
      <c r="BM303" s="301">
        <f>+'1次効果'!BM527</f>
        <v>0</v>
      </c>
      <c r="BN303" s="301">
        <f>+'1次効果'!BN527</f>
        <v>0</v>
      </c>
      <c r="BO303" s="301">
        <f>+'1次効果'!BO527</f>
        <v>0</v>
      </c>
      <c r="BP303" s="301">
        <f>+'1次効果'!BP527</f>
        <v>0</v>
      </c>
      <c r="BQ303" s="301">
        <f>+'1次効果'!BQ527</f>
        <v>0</v>
      </c>
      <c r="BR303" s="301">
        <f>+'1次効果'!BR527</f>
        <v>0</v>
      </c>
      <c r="BS303" s="301">
        <f>+'1次効果'!BS527</f>
        <v>0</v>
      </c>
      <c r="BT303" s="301">
        <f>+'1次効果'!BT527</f>
        <v>0</v>
      </c>
      <c r="BU303" s="301">
        <f>+'1次効果'!BU527</f>
        <v>0</v>
      </c>
      <c r="BV303" s="301">
        <f>+'1次効果'!BV527</f>
        <v>0</v>
      </c>
      <c r="BW303" s="301">
        <f>+'1次効果'!BW527</f>
        <v>0</v>
      </c>
      <c r="BX303" s="301">
        <f>+'1次効果'!BX527</f>
        <v>1</v>
      </c>
      <c r="BY303" s="301">
        <f>+'1次効果'!BY527</f>
        <v>0</v>
      </c>
      <c r="BZ303" s="301">
        <f>+'1次効果'!BZ527</f>
        <v>0</v>
      </c>
      <c r="CA303" s="301">
        <f>+'1次効果'!CA527</f>
        <v>0</v>
      </c>
      <c r="CB303" s="301">
        <f>+'1次効果'!CB527</f>
        <v>0</v>
      </c>
      <c r="CC303" s="301">
        <f>+'1次効果'!CC527</f>
        <v>0</v>
      </c>
      <c r="CD303" s="301">
        <f>+'1次効果'!CD527</f>
        <v>0</v>
      </c>
      <c r="CE303" s="301">
        <f>+'1次効果'!CE527</f>
        <v>0</v>
      </c>
      <c r="CF303" s="301">
        <f>+'1次効果'!CF527</f>
        <v>0</v>
      </c>
      <c r="CG303" s="301">
        <f>+'1次効果'!CG527</f>
        <v>0</v>
      </c>
      <c r="CH303" s="301">
        <f>+'1次効果'!CH527</f>
        <v>0</v>
      </c>
      <c r="CI303" s="301">
        <f>+'1次効果'!CI527</f>
        <v>0</v>
      </c>
      <c r="CJ303" s="301">
        <f>+'1次効果'!CJ527</f>
        <v>0</v>
      </c>
      <c r="CK303" s="301">
        <f>+'1次効果'!CK527</f>
        <v>0</v>
      </c>
      <c r="CL303" s="301">
        <f>+'1次効果'!CL527</f>
        <v>0</v>
      </c>
      <c r="CM303" s="301">
        <f>+'1次効果'!CM527</f>
        <v>0</v>
      </c>
      <c r="CN303" s="301">
        <f>+'1次効果'!CN527</f>
        <v>0</v>
      </c>
      <c r="CO303" s="301">
        <f>+'1次効果'!CO527</f>
        <v>0</v>
      </c>
      <c r="CP303" s="301">
        <f>+'1次効果'!CP527</f>
        <v>0</v>
      </c>
      <c r="CQ303" s="301">
        <f>+'1次効果'!CQ527</f>
        <v>0</v>
      </c>
      <c r="CR303" s="301">
        <f>+'1次効果'!CR527</f>
        <v>0</v>
      </c>
      <c r="CS303" s="301">
        <f>+'1次効果'!CS527</f>
        <v>0</v>
      </c>
      <c r="CT303" s="301">
        <f>+'1次効果'!CT527</f>
        <v>0</v>
      </c>
      <c r="CU303" s="301">
        <f>+'1次効果'!CU527</f>
        <v>0</v>
      </c>
      <c r="CV303" s="301">
        <f>+'1次効果'!CV527</f>
        <v>0</v>
      </c>
      <c r="CW303" s="301">
        <f>+'1次効果'!CW527</f>
        <v>0</v>
      </c>
      <c r="CX303" s="301">
        <f>+'1次効果'!CX527</f>
        <v>0</v>
      </c>
      <c r="CY303" s="301">
        <f>+'1次効果'!CY527</f>
        <v>0</v>
      </c>
      <c r="CZ303" s="301">
        <f>+'1次効果'!CZ527</f>
        <v>0</v>
      </c>
      <c r="DA303" s="301">
        <f>+'1次効果'!DA527</f>
        <v>0</v>
      </c>
      <c r="DB303" s="301">
        <f>+'1次効果'!DB527</f>
        <v>0</v>
      </c>
      <c r="DC303" s="301">
        <f>+'1次効果'!DC527</f>
        <v>0</v>
      </c>
      <c r="DD303" s="301">
        <f>+'1次効果'!DD527</f>
        <v>0</v>
      </c>
      <c r="DE303" s="301">
        <f>+'1次効果'!DE527</f>
        <v>0</v>
      </c>
      <c r="DF303" s="302">
        <f>+'1次効果'!DF527</f>
        <v>0</v>
      </c>
    </row>
    <row r="304" spans="2:110" s="153" customFormat="1">
      <c r="B304" s="340" t="str">
        <f t="shared" ref="B304:C304" si="186">B187</f>
        <v>553</v>
      </c>
      <c r="C304" s="370" t="str">
        <f t="shared" si="186"/>
        <v>住宅賃貸料（帰属家賃）</v>
      </c>
      <c r="D304" s="300">
        <f>+'1次効果'!D528</f>
        <v>0</v>
      </c>
      <c r="E304" s="301">
        <f>+'1次効果'!E528</f>
        <v>0</v>
      </c>
      <c r="F304" s="301">
        <f>+'1次効果'!F528</f>
        <v>0</v>
      </c>
      <c r="G304" s="301">
        <f>+'1次効果'!G528</f>
        <v>0</v>
      </c>
      <c r="H304" s="301">
        <f>+'1次効果'!H528</f>
        <v>0</v>
      </c>
      <c r="I304" s="301">
        <f>+'1次効果'!I528</f>
        <v>0</v>
      </c>
      <c r="J304" s="301">
        <f>+'1次効果'!J528</f>
        <v>0</v>
      </c>
      <c r="K304" s="301">
        <f>+'1次効果'!K528</f>
        <v>0</v>
      </c>
      <c r="L304" s="301">
        <f>+'1次効果'!L528</f>
        <v>0</v>
      </c>
      <c r="M304" s="301">
        <f>+'1次効果'!M528</f>
        <v>0</v>
      </c>
      <c r="N304" s="301">
        <f>+'1次効果'!N528</f>
        <v>0</v>
      </c>
      <c r="O304" s="301">
        <f>+'1次効果'!O528</f>
        <v>0</v>
      </c>
      <c r="P304" s="301">
        <f>+'1次効果'!P528</f>
        <v>0</v>
      </c>
      <c r="Q304" s="301">
        <f>+'1次効果'!Q528</f>
        <v>0</v>
      </c>
      <c r="R304" s="301">
        <f>+'1次効果'!R528</f>
        <v>0</v>
      </c>
      <c r="S304" s="301">
        <f>+'1次効果'!S528</f>
        <v>0</v>
      </c>
      <c r="T304" s="301">
        <f>+'1次効果'!T528</f>
        <v>0</v>
      </c>
      <c r="U304" s="301">
        <f>+'1次効果'!U528</f>
        <v>0</v>
      </c>
      <c r="V304" s="301">
        <f>+'1次効果'!V528</f>
        <v>0</v>
      </c>
      <c r="W304" s="301">
        <f>+'1次効果'!W528</f>
        <v>0</v>
      </c>
      <c r="X304" s="301">
        <f>+'1次効果'!X528</f>
        <v>0</v>
      </c>
      <c r="Y304" s="301">
        <f>+'1次効果'!Y528</f>
        <v>0</v>
      </c>
      <c r="Z304" s="301">
        <f>+'1次効果'!Z528</f>
        <v>0</v>
      </c>
      <c r="AA304" s="301">
        <f>+'1次効果'!AA528</f>
        <v>0</v>
      </c>
      <c r="AB304" s="301">
        <f>+'1次効果'!AB528</f>
        <v>0</v>
      </c>
      <c r="AC304" s="301">
        <f>+'1次効果'!AC528</f>
        <v>0</v>
      </c>
      <c r="AD304" s="301">
        <f>+'1次効果'!AD528</f>
        <v>0</v>
      </c>
      <c r="AE304" s="301">
        <f>+'1次効果'!AE528</f>
        <v>0</v>
      </c>
      <c r="AF304" s="301">
        <f>+'1次効果'!AF528</f>
        <v>0</v>
      </c>
      <c r="AG304" s="301">
        <f>+'1次効果'!AG528</f>
        <v>0</v>
      </c>
      <c r="AH304" s="301">
        <f>+'1次効果'!AH528</f>
        <v>0</v>
      </c>
      <c r="AI304" s="301">
        <f>+'1次効果'!AI528</f>
        <v>0</v>
      </c>
      <c r="AJ304" s="301">
        <f>+'1次効果'!AJ528</f>
        <v>0</v>
      </c>
      <c r="AK304" s="301">
        <f>+'1次効果'!AK528</f>
        <v>0</v>
      </c>
      <c r="AL304" s="301">
        <f>+'1次効果'!AL528</f>
        <v>0</v>
      </c>
      <c r="AM304" s="301">
        <f>+'1次効果'!AM528</f>
        <v>0</v>
      </c>
      <c r="AN304" s="301">
        <f>+'1次効果'!AN528</f>
        <v>0</v>
      </c>
      <c r="AO304" s="301">
        <f>+'1次効果'!AO528</f>
        <v>0</v>
      </c>
      <c r="AP304" s="301">
        <f>+'1次効果'!AP528</f>
        <v>0</v>
      </c>
      <c r="AQ304" s="301">
        <f>+'1次効果'!AQ528</f>
        <v>0</v>
      </c>
      <c r="AR304" s="301">
        <f>+'1次効果'!AR528</f>
        <v>0</v>
      </c>
      <c r="AS304" s="301">
        <f>+'1次効果'!AS528</f>
        <v>0</v>
      </c>
      <c r="AT304" s="301">
        <f>+'1次効果'!AT528</f>
        <v>0</v>
      </c>
      <c r="AU304" s="301">
        <f>+'1次効果'!AU528</f>
        <v>0</v>
      </c>
      <c r="AV304" s="301">
        <f>+'1次効果'!AV528</f>
        <v>0</v>
      </c>
      <c r="AW304" s="301">
        <f>+'1次効果'!AW528</f>
        <v>0</v>
      </c>
      <c r="AX304" s="301">
        <f>+'1次効果'!AX528</f>
        <v>0</v>
      </c>
      <c r="AY304" s="301">
        <f>+'1次効果'!AY528</f>
        <v>0</v>
      </c>
      <c r="AZ304" s="301">
        <f>+'1次効果'!AZ528</f>
        <v>0</v>
      </c>
      <c r="BA304" s="301">
        <f>+'1次効果'!BA528</f>
        <v>0</v>
      </c>
      <c r="BB304" s="301">
        <f>+'1次効果'!BB528</f>
        <v>0</v>
      </c>
      <c r="BC304" s="301">
        <f>+'1次効果'!BC528</f>
        <v>0</v>
      </c>
      <c r="BD304" s="301">
        <f>+'1次効果'!BD528</f>
        <v>0</v>
      </c>
      <c r="BE304" s="301">
        <f>+'1次効果'!BE528</f>
        <v>0</v>
      </c>
      <c r="BF304" s="301">
        <f>+'1次効果'!BF528</f>
        <v>0</v>
      </c>
      <c r="BG304" s="301">
        <f>+'1次効果'!BG528</f>
        <v>0</v>
      </c>
      <c r="BH304" s="301">
        <f>+'1次効果'!BH528</f>
        <v>0</v>
      </c>
      <c r="BI304" s="301">
        <f>+'1次効果'!BI528</f>
        <v>0</v>
      </c>
      <c r="BJ304" s="301">
        <f>+'1次効果'!BJ528</f>
        <v>0</v>
      </c>
      <c r="BK304" s="301">
        <f>+'1次効果'!BK528</f>
        <v>0</v>
      </c>
      <c r="BL304" s="301">
        <f>+'1次効果'!BL528</f>
        <v>0</v>
      </c>
      <c r="BM304" s="301">
        <f>+'1次効果'!BM528</f>
        <v>0</v>
      </c>
      <c r="BN304" s="301">
        <f>+'1次効果'!BN528</f>
        <v>0</v>
      </c>
      <c r="BO304" s="301">
        <f>+'1次効果'!BO528</f>
        <v>0</v>
      </c>
      <c r="BP304" s="301">
        <f>+'1次効果'!BP528</f>
        <v>0</v>
      </c>
      <c r="BQ304" s="301">
        <f>+'1次効果'!BQ528</f>
        <v>0</v>
      </c>
      <c r="BR304" s="301">
        <f>+'1次効果'!BR528</f>
        <v>0</v>
      </c>
      <c r="BS304" s="301">
        <f>+'1次効果'!BS528</f>
        <v>0</v>
      </c>
      <c r="BT304" s="301">
        <f>+'1次効果'!BT528</f>
        <v>0</v>
      </c>
      <c r="BU304" s="301">
        <f>+'1次効果'!BU528</f>
        <v>0</v>
      </c>
      <c r="BV304" s="301">
        <f>+'1次効果'!BV528</f>
        <v>0</v>
      </c>
      <c r="BW304" s="301">
        <f>+'1次効果'!BW528</f>
        <v>0</v>
      </c>
      <c r="BX304" s="301">
        <f>+'1次効果'!BX528</f>
        <v>0</v>
      </c>
      <c r="BY304" s="301">
        <f>+'1次効果'!BY528</f>
        <v>1</v>
      </c>
      <c r="BZ304" s="301">
        <f>+'1次効果'!BZ528</f>
        <v>0</v>
      </c>
      <c r="CA304" s="301">
        <f>+'1次効果'!CA528</f>
        <v>0</v>
      </c>
      <c r="CB304" s="301">
        <f>+'1次効果'!CB528</f>
        <v>0</v>
      </c>
      <c r="CC304" s="301">
        <f>+'1次効果'!CC528</f>
        <v>0</v>
      </c>
      <c r="CD304" s="301">
        <f>+'1次効果'!CD528</f>
        <v>0</v>
      </c>
      <c r="CE304" s="301">
        <f>+'1次効果'!CE528</f>
        <v>0</v>
      </c>
      <c r="CF304" s="301">
        <f>+'1次効果'!CF528</f>
        <v>0</v>
      </c>
      <c r="CG304" s="301">
        <f>+'1次効果'!CG528</f>
        <v>0</v>
      </c>
      <c r="CH304" s="301">
        <f>+'1次効果'!CH528</f>
        <v>0</v>
      </c>
      <c r="CI304" s="301">
        <f>+'1次効果'!CI528</f>
        <v>0</v>
      </c>
      <c r="CJ304" s="301">
        <f>+'1次効果'!CJ528</f>
        <v>0</v>
      </c>
      <c r="CK304" s="301">
        <f>+'1次効果'!CK528</f>
        <v>0</v>
      </c>
      <c r="CL304" s="301">
        <f>+'1次効果'!CL528</f>
        <v>0</v>
      </c>
      <c r="CM304" s="301">
        <f>+'1次効果'!CM528</f>
        <v>0</v>
      </c>
      <c r="CN304" s="301">
        <f>+'1次効果'!CN528</f>
        <v>0</v>
      </c>
      <c r="CO304" s="301">
        <f>+'1次効果'!CO528</f>
        <v>0</v>
      </c>
      <c r="CP304" s="301">
        <f>+'1次効果'!CP528</f>
        <v>0</v>
      </c>
      <c r="CQ304" s="301">
        <f>+'1次効果'!CQ528</f>
        <v>0</v>
      </c>
      <c r="CR304" s="301">
        <f>+'1次効果'!CR528</f>
        <v>0</v>
      </c>
      <c r="CS304" s="301">
        <f>+'1次効果'!CS528</f>
        <v>0</v>
      </c>
      <c r="CT304" s="301">
        <f>+'1次効果'!CT528</f>
        <v>0</v>
      </c>
      <c r="CU304" s="301">
        <f>+'1次効果'!CU528</f>
        <v>0</v>
      </c>
      <c r="CV304" s="301">
        <f>+'1次効果'!CV528</f>
        <v>0</v>
      </c>
      <c r="CW304" s="301">
        <f>+'1次効果'!CW528</f>
        <v>0</v>
      </c>
      <c r="CX304" s="301">
        <f>+'1次効果'!CX528</f>
        <v>0</v>
      </c>
      <c r="CY304" s="301">
        <f>+'1次効果'!CY528</f>
        <v>0</v>
      </c>
      <c r="CZ304" s="301">
        <f>+'1次効果'!CZ528</f>
        <v>0</v>
      </c>
      <c r="DA304" s="301">
        <f>+'1次効果'!DA528</f>
        <v>0</v>
      </c>
      <c r="DB304" s="301">
        <f>+'1次効果'!DB528</f>
        <v>0</v>
      </c>
      <c r="DC304" s="301">
        <f>+'1次効果'!DC528</f>
        <v>0</v>
      </c>
      <c r="DD304" s="301">
        <f>+'1次効果'!DD528</f>
        <v>0</v>
      </c>
      <c r="DE304" s="301">
        <f>+'1次効果'!DE528</f>
        <v>0</v>
      </c>
      <c r="DF304" s="302">
        <f>+'1次効果'!DF528</f>
        <v>0</v>
      </c>
    </row>
    <row r="305" spans="2:110" s="153" customFormat="1">
      <c r="B305" s="340" t="str">
        <f t="shared" ref="B305:C305" si="187">B188</f>
        <v>571</v>
      </c>
      <c r="C305" s="370" t="str">
        <f t="shared" si="187"/>
        <v>鉄道輸送</v>
      </c>
      <c r="D305" s="300">
        <f>+'1次効果'!D529</f>
        <v>9.1242990119799346E-5</v>
      </c>
      <c r="E305" s="301">
        <f>+'1次効果'!E529</f>
        <v>1.264138980891967E-4</v>
      </c>
      <c r="F305" s="301">
        <f>+'1次効果'!F529</f>
        <v>1.7109219683364828E-4</v>
      </c>
      <c r="G305" s="301">
        <f>+'1次効果'!G529</f>
        <v>2.1913630178300449E-4</v>
      </c>
      <c r="H305" s="301">
        <f>+'1次効果'!H529</f>
        <v>1.9931399816569171E-4</v>
      </c>
      <c r="I305" s="301">
        <f>+'1次効果'!I529</f>
        <v>0</v>
      </c>
      <c r="J305" s="301">
        <f>+'1次効果'!J529</f>
        <v>1.1783822664943862E-3</v>
      </c>
      <c r="K305" s="301">
        <f>+'1次効果'!K529</f>
        <v>2.0227539866955326E-4</v>
      </c>
      <c r="L305" s="301">
        <f>+'1次効果'!L529</f>
        <v>2.0083942420271708E-4</v>
      </c>
      <c r="M305" s="301">
        <f>+'1次効果'!M529</f>
        <v>2.0201460709027511E-4</v>
      </c>
      <c r="N305" s="301">
        <f>+'1次効果'!N529</f>
        <v>0</v>
      </c>
      <c r="O305" s="301">
        <f>+'1次効果'!O529</f>
        <v>5.1217394326094482E-4</v>
      </c>
      <c r="P305" s="301">
        <f>+'1次効果'!P529</f>
        <v>4.4148118493972941E-4</v>
      </c>
      <c r="Q305" s="301">
        <f>+'1次効果'!Q529</f>
        <v>2.9583932691575315E-4</v>
      </c>
      <c r="R305" s="301">
        <f>+'1次効果'!R529</f>
        <v>3.0835964748115557E-4</v>
      </c>
      <c r="S305" s="301">
        <f>+'1次効果'!S529</f>
        <v>4.0087820837470927E-4</v>
      </c>
      <c r="T305" s="301">
        <f>+'1次効果'!T529</f>
        <v>6.6677390048807967E-4</v>
      </c>
      <c r="U305" s="301">
        <f>+'1次効果'!U529</f>
        <v>7.4051246665018846E-4</v>
      </c>
      <c r="V305" s="301">
        <f>+'1次効果'!V529</f>
        <v>4.5128806415486944E-5</v>
      </c>
      <c r="W305" s="301">
        <f>+'1次効果'!W529</f>
        <v>3.9228551918273145E-4</v>
      </c>
      <c r="X305" s="301">
        <f>+'1次効果'!X529</f>
        <v>2.5414753506479366E-4</v>
      </c>
      <c r="Y305" s="301">
        <f>+'1次効果'!Y529</f>
        <v>3.5450094037672576E-4</v>
      </c>
      <c r="Z305" s="301">
        <f>+'1次効果'!Z529</f>
        <v>3.6347921062292984E-4</v>
      </c>
      <c r="AA305" s="301">
        <f>+'1次効果'!AA529</f>
        <v>4.2231730114524152E-4</v>
      </c>
      <c r="AB305" s="301">
        <f>+'1次効果'!AB529</f>
        <v>3.9499951137662804E-4</v>
      </c>
      <c r="AC305" s="301">
        <f>+'1次効果'!AC529</f>
        <v>3.9963934958600801E-4</v>
      </c>
      <c r="AD305" s="301">
        <f>+'1次効果'!AD529</f>
        <v>4.8365053038409732E-5</v>
      </c>
      <c r="AE305" s="301">
        <f>+'1次効果'!AE529</f>
        <v>2.2908271794815983E-4</v>
      </c>
      <c r="AF305" s="301">
        <f>+'1次効果'!AF529</f>
        <v>5.2949374057290781E-4</v>
      </c>
      <c r="AG305" s="301">
        <f>+'1次効果'!AG529</f>
        <v>2.4288917054412143E-4</v>
      </c>
      <c r="AH305" s="301">
        <f>+'1次効果'!AH529</f>
        <v>3.1943105497993319E-5</v>
      </c>
      <c r="AI305" s="301">
        <f>+'1次効果'!AI529</f>
        <v>3.6835783029198207E-4</v>
      </c>
      <c r="AJ305" s="301">
        <f>+'1次効果'!AJ529</f>
        <v>5.0147783435048243E-4</v>
      </c>
      <c r="AK305" s="301">
        <f>+'1次効果'!AK529</f>
        <v>4.8715971840945278E-4</v>
      </c>
      <c r="AL305" s="301">
        <f>+'1次効果'!AL529</f>
        <v>9.3323284919448566E-4</v>
      </c>
      <c r="AM305" s="301">
        <f>+'1次効果'!AM529</f>
        <v>-2.7882633783335236E-5</v>
      </c>
      <c r="AN305" s="301">
        <f>+'1次効果'!AN529</f>
        <v>2.2969657988218672E-4</v>
      </c>
      <c r="AO305" s="301">
        <f>+'1次効果'!AO529</f>
        <v>3.6047687762447676E-4</v>
      </c>
      <c r="AP305" s="301">
        <f>+'1次効果'!AP529</f>
        <v>1.0994920138583676E-4</v>
      </c>
      <c r="AQ305" s="301">
        <f>+'1次効果'!AQ529</f>
        <v>3.5864855936116257E-4</v>
      </c>
      <c r="AR305" s="301">
        <f>+'1次効果'!AR529</f>
        <v>3.3500061092821195E-4</v>
      </c>
      <c r="AS305" s="301">
        <f>+'1次効果'!AS529</f>
        <v>5.3545711339939971E-4</v>
      </c>
      <c r="AT305" s="301">
        <f>+'1次効果'!AT529</f>
        <v>3.4086792802337935E-4</v>
      </c>
      <c r="AU305" s="301">
        <f>+'1次効果'!AU529</f>
        <v>3.2871126102367975E-4</v>
      </c>
      <c r="AV305" s="301">
        <f>+'1次効果'!AV529</f>
        <v>3.1552381688340462E-4</v>
      </c>
      <c r="AW305" s="301">
        <f>+'1次効果'!AW529</f>
        <v>3.4662669350947771E-4</v>
      </c>
      <c r="AX305" s="301">
        <f>+'1次効果'!AX529</f>
        <v>8.0949364372934955E-4</v>
      </c>
      <c r="AY305" s="301">
        <f>+'1次効果'!AY529</f>
        <v>6.9570992806788467E-4</v>
      </c>
      <c r="AZ305" s="301">
        <f>+'1次効果'!AZ529</f>
        <v>4.0368074970500338E-4</v>
      </c>
      <c r="BA305" s="301">
        <f>+'1次効果'!BA529</f>
        <v>3.0356249795253777E-4</v>
      </c>
      <c r="BB305" s="301">
        <f>+'1次効果'!BB529</f>
        <v>4.6848690425902454E-4</v>
      </c>
      <c r="BC305" s="301">
        <f>+'1次効果'!BC529</f>
        <v>2.6495953743582099E-4</v>
      </c>
      <c r="BD305" s="301">
        <f>+'1次効果'!BD529</f>
        <v>1.0200341114761299E-3</v>
      </c>
      <c r="BE305" s="301">
        <f>+'1次効果'!BE529</f>
        <v>6.5435598362851264E-4</v>
      </c>
      <c r="BF305" s="301">
        <f>+'1次効果'!BF529</f>
        <v>2.1766711238673905E-4</v>
      </c>
      <c r="BG305" s="301">
        <f>+'1次効果'!BG529</f>
        <v>1.9325577316438482E-4</v>
      </c>
      <c r="BH305" s="301">
        <f>+'1次効果'!BH529</f>
        <v>1.8879680480202301E-4</v>
      </c>
      <c r="BI305" s="301">
        <f>+'1次効果'!BI529</f>
        <v>2.1007446713831992E-4</v>
      </c>
      <c r="BJ305" s="301">
        <f>+'1次効果'!BJ529</f>
        <v>3.4429053398551729E-4</v>
      </c>
      <c r="BK305" s="301">
        <f>+'1次効果'!BK529</f>
        <v>6.790297147852021E-4</v>
      </c>
      <c r="BL305" s="301">
        <f>+'1次効果'!BL529</f>
        <v>2.6709687516675594E-5</v>
      </c>
      <c r="BM305" s="301">
        <f>+'1次効果'!BM529</f>
        <v>7.254134102235518E-4</v>
      </c>
      <c r="BN305" s="301">
        <f>+'1次効果'!BN529</f>
        <v>5.7624503116200296E-4</v>
      </c>
      <c r="BO305" s="301">
        <f>+'1次効果'!BO529</f>
        <v>4.372093298366726E-4</v>
      </c>
      <c r="BP305" s="301">
        <f>+'1次効果'!BP529</f>
        <v>3.9730900304229476E-4</v>
      </c>
      <c r="BQ305" s="301">
        <f>+'1次効果'!BQ529</f>
        <v>4.0469190880644789E-4</v>
      </c>
      <c r="BR305" s="301">
        <f>+'1次効果'!BR529</f>
        <v>4.131154960456815E-4</v>
      </c>
      <c r="BS305" s="301">
        <f>+'1次効果'!BS529</f>
        <v>6.6747839383724569E-4</v>
      </c>
      <c r="BT305" s="301">
        <f>+'1次効果'!BT529</f>
        <v>3.9368307467255734E-3</v>
      </c>
      <c r="BU305" s="301">
        <f>+'1次効果'!BU529</f>
        <v>9.0979534039746989E-4</v>
      </c>
      <c r="BV305" s="301">
        <f>+'1次効果'!BV529</f>
        <v>2.7757804867215314E-3</v>
      </c>
      <c r="BW305" s="301">
        <f>+'1次効果'!BW529</f>
        <v>3.2024863497057197E-4</v>
      </c>
      <c r="BX305" s="301">
        <f>+'1次効果'!BX529</f>
        <v>8.3272483781677558E-5</v>
      </c>
      <c r="BY305" s="301">
        <f>+'1次効果'!BY529</f>
        <v>4.0833468728476181E-4</v>
      </c>
      <c r="BZ305" s="301">
        <f>+'1次効果'!BZ529</f>
        <v>1.0005738499845531</v>
      </c>
      <c r="CA305" s="301">
        <f>+'1次効果'!CA529</f>
        <v>4.3263784173259415E-4</v>
      </c>
      <c r="CB305" s="301">
        <f>+'1次効果'!CB529</f>
        <v>6.4332463399631153E-4</v>
      </c>
      <c r="CC305" s="301">
        <f>+'1次効果'!CC529</f>
        <v>1.5533423417632189E-4</v>
      </c>
      <c r="CD305" s="301">
        <f>+'1次効果'!CD529</f>
        <v>1.5607948801505879E-3</v>
      </c>
      <c r="CE305" s="301">
        <f>+'1次効果'!CE529</f>
        <v>4.5295909500689602E-4</v>
      </c>
      <c r="CF305" s="301">
        <f>+'1次効果'!CF529</f>
        <v>3.2367461571507417E-4</v>
      </c>
      <c r="CG305" s="301">
        <f>+'1次効果'!CG529</f>
        <v>4.9922461673933705E-4</v>
      </c>
      <c r="CH305" s="301">
        <f>+'1次効果'!CH529</f>
        <v>5.4196902457196783E-4</v>
      </c>
      <c r="CI305" s="301">
        <f>+'1次効果'!CI529</f>
        <v>7.3053349717428406E-4</v>
      </c>
      <c r="CJ305" s="301">
        <f>+'1次効果'!CJ529</f>
        <v>2.4537978300320974E-4</v>
      </c>
      <c r="CK305" s="301">
        <f>+'1次効果'!CK529</f>
        <v>4.8628275200790857E-4</v>
      </c>
      <c r="CL305" s="301">
        <f>+'1次効果'!CL529</f>
        <v>5.5588167906448068E-4</v>
      </c>
      <c r="CM305" s="301">
        <f>+'1次効果'!CM529</f>
        <v>1.350468835342154E-3</v>
      </c>
      <c r="CN305" s="301">
        <f>+'1次効果'!CN529</f>
        <v>1.0708622912491831E-3</v>
      </c>
      <c r="CO305" s="301">
        <f>+'1次効果'!CO529</f>
        <v>3.8367574146428236E-3</v>
      </c>
      <c r="CP305" s="301">
        <f>+'1次効果'!CP529</f>
        <v>5.2514860722102056E-4</v>
      </c>
      <c r="CQ305" s="301">
        <f>+'1次効果'!CQ529</f>
        <v>1.5510504851478789E-3</v>
      </c>
      <c r="CR305" s="301">
        <f>+'1次効果'!CR529</f>
        <v>2.8611186037860584E-4</v>
      </c>
      <c r="CS305" s="301">
        <f>+'1次効果'!CS529</f>
        <v>1.985978562745523E-4</v>
      </c>
      <c r="CT305" s="301">
        <f>+'1次効果'!CT529</f>
        <v>9.9177569446491751E-4</v>
      </c>
      <c r="CU305" s="301">
        <f>+'1次効果'!CU529</f>
        <v>5.5364586341116436E-4</v>
      </c>
      <c r="CV305" s="301">
        <f>+'1次効果'!CV529</f>
        <v>3.4186456657302834E-4</v>
      </c>
      <c r="CW305" s="301">
        <f>+'1次効果'!CW529</f>
        <v>2.6938851340833165E-4</v>
      </c>
      <c r="CX305" s="301">
        <f>+'1次効果'!CX529</f>
        <v>3.9214644081228745E-4</v>
      </c>
      <c r="CY305" s="301">
        <f>+'1次効果'!CY529</f>
        <v>4.8823091363590416E-4</v>
      </c>
      <c r="CZ305" s="301">
        <f>+'1次効果'!CZ529</f>
        <v>4.159201983377881E-4</v>
      </c>
      <c r="DA305" s="301">
        <f>+'1次効果'!DA529</f>
        <v>2.4739081719345641E-4</v>
      </c>
      <c r="DB305" s="301">
        <f>+'1次効果'!DB529</f>
        <v>5.3678214324992231E-4</v>
      </c>
      <c r="DC305" s="301">
        <f>+'1次効果'!DC529</f>
        <v>2.0328940228692312E-4</v>
      </c>
      <c r="DD305" s="301">
        <f>+'1次効果'!DD529</f>
        <v>5.6465914971743215E-4</v>
      </c>
      <c r="DE305" s="301">
        <f>+'1次効果'!DE529</f>
        <v>3.7459910338129483E-4</v>
      </c>
      <c r="DF305" s="302">
        <f>+'1次効果'!DF529</f>
        <v>4.3474998905018578E-4</v>
      </c>
    </row>
    <row r="306" spans="2:110" s="153" customFormat="1">
      <c r="B306" s="340" t="str">
        <f t="shared" ref="B306:C306" si="188">B189</f>
        <v>572</v>
      </c>
      <c r="C306" s="370" t="str">
        <f t="shared" si="188"/>
        <v>道路輸送（自家輸送を除く。）</v>
      </c>
      <c r="D306" s="300">
        <f>+'1次効果'!D530</f>
        <v>8.9328257133775239E-3</v>
      </c>
      <c r="E306" s="301">
        <f>+'1次効果'!E530</f>
        <v>4.4030440160001856E-2</v>
      </c>
      <c r="F306" s="301">
        <f>+'1次効果'!F530</f>
        <v>2.6164368540455101E-2</v>
      </c>
      <c r="G306" s="301">
        <f>+'1次効果'!G530</f>
        <v>4.2938773251946387E-2</v>
      </c>
      <c r="H306" s="301">
        <f>+'1次効果'!H530</f>
        <v>1.4057653332655139E-2</v>
      </c>
      <c r="I306" s="301">
        <f>+'1次効果'!I530</f>
        <v>0</v>
      </c>
      <c r="J306" s="301">
        <f>+'1次効果'!J530</f>
        <v>1.3490334269893593E-2</v>
      </c>
      <c r="K306" s="301">
        <f>+'1次効果'!K530</f>
        <v>4.579139142932076E-2</v>
      </c>
      <c r="L306" s="301">
        <f>+'1次効果'!L530</f>
        <v>2.0725662185069899E-2</v>
      </c>
      <c r="M306" s="301">
        <f>+'1次効果'!M530</f>
        <v>2.4940212451009549E-2</v>
      </c>
      <c r="N306" s="301">
        <f>+'1次効果'!N530</f>
        <v>0</v>
      </c>
      <c r="O306" s="301">
        <f>+'1次効果'!O530</f>
        <v>1.2429902516274649E-2</v>
      </c>
      <c r="P306" s="301">
        <f>+'1次効果'!P530</f>
        <v>1.3524989677148663E-2</v>
      </c>
      <c r="Q306" s="301">
        <f>+'1次効果'!Q530</f>
        <v>3.8438853945611563E-2</v>
      </c>
      <c r="R306" s="301">
        <f>+'1次効果'!R530</f>
        <v>1.9836068191092911E-2</v>
      </c>
      <c r="S306" s="301">
        <f>+'1次効果'!S530</f>
        <v>2.230140729662132E-2</v>
      </c>
      <c r="T306" s="301">
        <f>+'1次効果'!T530</f>
        <v>2.543975896472845E-2</v>
      </c>
      <c r="U306" s="301">
        <f>+'1次効果'!U530</f>
        <v>1.8808511243648129E-2</v>
      </c>
      <c r="V306" s="301">
        <f>+'1次効果'!V530</f>
        <v>5.982482890048553E-3</v>
      </c>
      <c r="W306" s="301">
        <f>+'1次効果'!W530</f>
        <v>1.272853115706277E-2</v>
      </c>
      <c r="X306" s="301">
        <f>+'1次効果'!X530</f>
        <v>8.7172516020122322E-3</v>
      </c>
      <c r="Y306" s="301">
        <f>+'1次効果'!Y530</f>
        <v>1.4047162640206761E-2</v>
      </c>
      <c r="Z306" s="301">
        <f>+'1次効果'!Z530</f>
        <v>1.324580024889209E-2</v>
      </c>
      <c r="AA306" s="301">
        <f>+'1次効果'!AA530</f>
        <v>2.3248254991664923E-2</v>
      </c>
      <c r="AB306" s="301">
        <f>+'1次効果'!AB530</f>
        <v>1.2202893351902742E-2</v>
      </c>
      <c r="AC306" s="301">
        <f>+'1次効果'!AC530</f>
        <v>1.4997529480942851E-2</v>
      </c>
      <c r="AD306" s="301">
        <f>+'1次効果'!AD530</f>
        <v>2.8456942221469148E-3</v>
      </c>
      <c r="AE306" s="301">
        <f>+'1次効果'!AE530</f>
        <v>4.7602874842931145E-2</v>
      </c>
      <c r="AF306" s="301">
        <f>+'1次効果'!AF530</f>
        <v>1.0199144602309721E-2</v>
      </c>
      <c r="AG306" s="301">
        <f>+'1次効果'!AG530</f>
        <v>8.2909745298900984E-3</v>
      </c>
      <c r="AH306" s="301">
        <f>+'1次効果'!AH530</f>
        <v>4.8871720856024953E-4</v>
      </c>
      <c r="AI306" s="301">
        <f>+'1次効果'!AI530</f>
        <v>1.6883503806340575E-2</v>
      </c>
      <c r="AJ306" s="301">
        <f>+'1次効果'!AJ530</f>
        <v>2.8505095274011554E-2</v>
      </c>
      <c r="AK306" s="301">
        <f>+'1次効果'!AK530</f>
        <v>2.3183731593869113E-2</v>
      </c>
      <c r="AL306" s="301">
        <f>+'1次効果'!AL530</f>
        <v>2.2897483396556076E-2</v>
      </c>
      <c r="AM306" s="301">
        <f>+'1次効果'!AM530</f>
        <v>-5.2236051216368162E-3</v>
      </c>
      <c r="AN306" s="301">
        <f>+'1次効果'!AN530</f>
        <v>1.0490605744175837E-2</v>
      </c>
      <c r="AO306" s="301">
        <f>+'1次効果'!AO530</f>
        <v>2.0331895041724276E-2</v>
      </c>
      <c r="AP306" s="301">
        <f>+'1次効果'!AP530</f>
        <v>1.8302566270244337E-2</v>
      </c>
      <c r="AQ306" s="301">
        <f>+'1次効果'!AQ530</f>
        <v>1.2760892670749709E-2</v>
      </c>
      <c r="AR306" s="301">
        <f>+'1次効果'!AR530</f>
        <v>1.9445057168141766E-2</v>
      </c>
      <c r="AS306" s="301">
        <f>+'1次効果'!AS530</f>
        <v>1.3875640598261733E-2</v>
      </c>
      <c r="AT306" s="301">
        <f>+'1次効果'!AT530</f>
        <v>1.2637770122256829E-2</v>
      </c>
      <c r="AU306" s="301">
        <f>+'1次効果'!AU530</f>
        <v>1.2562218063124492E-2</v>
      </c>
      <c r="AV306" s="301">
        <f>+'1次効果'!AV530</f>
        <v>8.4088518194052313E-3</v>
      </c>
      <c r="AW306" s="301">
        <f>+'1次効果'!AW530</f>
        <v>1.0349066952987554E-2</v>
      </c>
      <c r="AX306" s="301">
        <f>+'1次効果'!AX530</f>
        <v>1.1790706723152241E-2</v>
      </c>
      <c r="AY306" s="301">
        <f>+'1次効果'!AY530</f>
        <v>9.9964198223016412E-3</v>
      </c>
      <c r="AZ306" s="301">
        <f>+'1次効果'!AZ530</f>
        <v>9.7066589643491335E-3</v>
      </c>
      <c r="BA306" s="301">
        <f>+'1次効果'!BA530</f>
        <v>8.7235696513158004E-3</v>
      </c>
      <c r="BB306" s="301">
        <f>+'1次効果'!BB530</f>
        <v>8.723135788387253E-3</v>
      </c>
      <c r="BC306" s="301">
        <f>+'1次効果'!BC530</f>
        <v>1.1477501278167936E-2</v>
      </c>
      <c r="BD306" s="301">
        <f>+'1次効果'!BD530</f>
        <v>7.5047151523343876E-3</v>
      </c>
      <c r="BE306" s="301">
        <f>+'1次効果'!BE530</f>
        <v>1.0339563150205414E-2</v>
      </c>
      <c r="BF306" s="301">
        <f>+'1次効果'!BF530</f>
        <v>1.2798003690589055E-2</v>
      </c>
      <c r="BG306" s="301">
        <f>+'1次効果'!BG530</f>
        <v>1.4753839579704718E-2</v>
      </c>
      <c r="BH306" s="301">
        <f>+'1次効果'!BH530</f>
        <v>9.8921556588385563E-3</v>
      </c>
      <c r="BI306" s="301">
        <f>+'1次効果'!BI530</f>
        <v>1.1501495389400589E-2</v>
      </c>
      <c r="BJ306" s="301">
        <f>+'1次効果'!BJ530</f>
        <v>6.1914348519052616E-3</v>
      </c>
      <c r="BK306" s="301">
        <f>+'1次効果'!BK530</f>
        <v>1.9060182876950306E-2</v>
      </c>
      <c r="BL306" s="301">
        <f>+'1次効果'!BL530</f>
        <v>4.4205875530326493E-3</v>
      </c>
      <c r="BM306" s="301">
        <f>+'1次効果'!BM530</f>
        <v>2.854098205210236E-2</v>
      </c>
      <c r="BN306" s="301">
        <f>+'1次効果'!BN530</f>
        <v>2.0775703915813088E-2</v>
      </c>
      <c r="BO306" s="301">
        <f>+'1次効果'!BO530</f>
        <v>1.900018525769346E-2</v>
      </c>
      <c r="BP306" s="301">
        <f>+'1次効果'!BP530</f>
        <v>2.134260293246637E-2</v>
      </c>
      <c r="BQ306" s="301">
        <f>+'1次効果'!BQ530</f>
        <v>1.4621373882124398E-2</v>
      </c>
      <c r="BR306" s="301">
        <f>+'1次効果'!BR530</f>
        <v>4.0414895397048768E-2</v>
      </c>
      <c r="BS306" s="301">
        <f>+'1次効果'!BS530</f>
        <v>1.0081099776059671E-2</v>
      </c>
      <c r="BT306" s="301">
        <f>+'1次効果'!BT530</f>
        <v>3.1616555674340664E-2</v>
      </c>
      <c r="BU306" s="301">
        <f>+'1次効果'!BU530</f>
        <v>5.0146251377539489E-3</v>
      </c>
      <c r="BV306" s="301">
        <f>+'1次効果'!BV530</f>
        <v>9.3679086933913854E-3</v>
      </c>
      <c r="BW306" s="301">
        <f>+'1次効果'!BW530</f>
        <v>1.3234037234801331E-3</v>
      </c>
      <c r="BX306" s="301">
        <f>+'1次効果'!BX530</f>
        <v>5.7184974452064385E-4</v>
      </c>
      <c r="BY306" s="301">
        <f>+'1次効果'!BY530</f>
        <v>2.163970841796533E-3</v>
      </c>
      <c r="BZ306" s="301">
        <f>+'1次効果'!BZ530</f>
        <v>5.4088875418644624E-3</v>
      </c>
      <c r="CA306" s="301">
        <f>+'1次効果'!CA530</f>
        <v>1.0035860661343121</v>
      </c>
      <c r="CB306" s="301">
        <f>+'1次効果'!CB530</f>
        <v>3.6818423553408486E-3</v>
      </c>
      <c r="CC306" s="301">
        <f>+'1次効果'!CC530</f>
        <v>3.5403625502927506E-3</v>
      </c>
      <c r="CD306" s="301">
        <f>+'1次効果'!CD530</f>
        <v>1.0706450809312242E-2</v>
      </c>
      <c r="CE306" s="301">
        <f>+'1次効果'!CE530</f>
        <v>4.2125533110070473E-3</v>
      </c>
      <c r="CF306" s="301">
        <f>+'1次効果'!CF530</f>
        <v>4.6075556461356694E-3</v>
      </c>
      <c r="CG306" s="301">
        <f>+'1次効果'!CG530</f>
        <v>8.4099608702926015E-2</v>
      </c>
      <c r="CH306" s="301">
        <f>+'1次効果'!CH530</f>
        <v>6.3670809988774632E-3</v>
      </c>
      <c r="CI306" s="301">
        <f>+'1次効果'!CI530</f>
        <v>5.0334380601468115E-3</v>
      </c>
      <c r="CJ306" s="301">
        <f>+'1次効果'!CJ530</f>
        <v>4.5017206600572362E-3</v>
      </c>
      <c r="CK306" s="301">
        <f>+'1次効果'!CK530</f>
        <v>6.5511998421490369E-3</v>
      </c>
      <c r="CL306" s="301">
        <f>+'1次効果'!CL530</f>
        <v>1.3690940199462981E-2</v>
      </c>
      <c r="CM306" s="301">
        <f>+'1次効果'!CM530</f>
        <v>5.1445630447243844E-3</v>
      </c>
      <c r="CN306" s="301">
        <f>+'1次効果'!CN530</f>
        <v>5.0869553582934017E-3</v>
      </c>
      <c r="CO306" s="301">
        <f>+'1次効果'!CO530</f>
        <v>1.1884990933255957E-2</v>
      </c>
      <c r="CP306" s="301">
        <f>+'1次効果'!CP530</f>
        <v>8.7377257547596489E-3</v>
      </c>
      <c r="CQ306" s="301">
        <f>+'1次効果'!CQ530</f>
        <v>8.5112231845820823E-3</v>
      </c>
      <c r="CR306" s="301">
        <f>+'1次効果'!CR530</f>
        <v>4.9146690168091452E-3</v>
      </c>
      <c r="CS306" s="301">
        <f>+'1次効果'!CS530</f>
        <v>4.7791519663987732E-3</v>
      </c>
      <c r="CT306" s="301">
        <f>+'1次効果'!CT530</f>
        <v>6.4627402861812703E-3</v>
      </c>
      <c r="CU306" s="301">
        <f>+'1次効果'!CU530</f>
        <v>5.7003737539621452E-3</v>
      </c>
      <c r="CV306" s="301">
        <f>+'1次効果'!CV530</f>
        <v>5.4319956971317666E-3</v>
      </c>
      <c r="CW306" s="301">
        <f>+'1次効果'!CW530</f>
        <v>8.8184177205587293E-3</v>
      </c>
      <c r="CX306" s="301">
        <f>+'1次効果'!CX530</f>
        <v>3.3431307285473164E-3</v>
      </c>
      <c r="CY306" s="301">
        <f>+'1次効果'!CY530</f>
        <v>1.2150632343458801E-2</v>
      </c>
      <c r="CZ306" s="301">
        <f>+'1次効果'!CZ530</f>
        <v>1.8362320589647999E-2</v>
      </c>
      <c r="DA306" s="301">
        <f>+'1次効果'!DA530</f>
        <v>3.4570749089754844E-3</v>
      </c>
      <c r="DB306" s="301">
        <f>+'1次効果'!DB530</f>
        <v>4.289537481451694E-3</v>
      </c>
      <c r="DC306" s="301">
        <f>+'1次効果'!DC530</f>
        <v>1.921890623614044E-3</v>
      </c>
      <c r="DD306" s="301">
        <f>+'1次効果'!DD530</f>
        <v>1.245747459193166E-2</v>
      </c>
      <c r="DE306" s="301">
        <f>+'1次効果'!DE530</f>
        <v>3.9662102763089319E-2</v>
      </c>
      <c r="DF306" s="302">
        <f>+'1次効果'!DF530</f>
        <v>2.8824316660521852E-2</v>
      </c>
    </row>
    <row r="307" spans="2:110" s="153" customFormat="1">
      <c r="B307" s="340" t="str">
        <f t="shared" ref="B307:C307" si="189">B190</f>
        <v>574</v>
      </c>
      <c r="C307" s="370" t="str">
        <f t="shared" si="189"/>
        <v>水運</v>
      </c>
      <c r="D307" s="300">
        <f>+'1次効果'!D531</f>
        <v>9.3558244780290924E-4</v>
      </c>
      <c r="E307" s="301">
        <f>+'1次効果'!E531</f>
        <v>3.5678152944815002E-3</v>
      </c>
      <c r="F307" s="301">
        <f>+'1次効果'!F531</f>
        <v>8.7639037813260661E-4</v>
      </c>
      <c r="G307" s="301">
        <f>+'1次効果'!G531</f>
        <v>6.6084638841829252E-4</v>
      </c>
      <c r="H307" s="301">
        <f>+'1次効果'!H531</f>
        <v>1.2940605373509412E-3</v>
      </c>
      <c r="I307" s="301">
        <f>+'1次効果'!I531</f>
        <v>0</v>
      </c>
      <c r="J307" s="301">
        <f>+'1次効果'!J531</f>
        <v>9.9103282665040891E-4</v>
      </c>
      <c r="K307" s="301">
        <f>+'1次効果'!K531</f>
        <v>7.6748301221364786E-4</v>
      </c>
      <c r="L307" s="301">
        <f>+'1次効果'!L531</f>
        <v>5.3912282742570559E-4</v>
      </c>
      <c r="M307" s="301">
        <f>+'1次効果'!M531</f>
        <v>1.570649963668717E-3</v>
      </c>
      <c r="N307" s="301">
        <f>+'1次効果'!N531</f>
        <v>0</v>
      </c>
      <c r="O307" s="301">
        <f>+'1次効果'!O531</f>
        <v>4.8620034655543078E-4</v>
      </c>
      <c r="P307" s="301">
        <f>+'1次効果'!P531</f>
        <v>2.6380826418308473E-4</v>
      </c>
      <c r="Q307" s="301">
        <f>+'1次効果'!Q531</f>
        <v>1.3671334998555697E-3</v>
      </c>
      <c r="R307" s="301">
        <f>+'1次効果'!R531</f>
        <v>9.7710475515215816E-4</v>
      </c>
      <c r="S307" s="301">
        <f>+'1次効果'!S531</f>
        <v>1.6780921837155894E-3</v>
      </c>
      <c r="T307" s="301">
        <f>+'1次効果'!T531</f>
        <v>9.8309362627864915E-4</v>
      </c>
      <c r="U307" s="301">
        <f>+'1次効果'!U531</f>
        <v>7.3340710903977509E-4</v>
      </c>
      <c r="V307" s="301">
        <f>+'1次効果'!V531</f>
        <v>3.8791336725629291E-4</v>
      </c>
      <c r="W307" s="301">
        <f>+'1次効果'!W531</f>
        <v>2.0910022538116113E-3</v>
      </c>
      <c r="X307" s="301">
        <f>+'1次効果'!X531</f>
        <v>2.2759539465918633E-3</v>
      </c>
      <c r="Y307" s="301">
        <f>+'1次効果'!Y531</f>
        <v>1.7684361743597588E-3</v>
      </c>
      <c r="Z307" s="301">
        <f>+'1次効果'!Z531</f>
        <v>1.4333616274584311E-3</v>
      </c>
      <c r="AA307" s="301">
        <f>+'1次効果'!AA531</f>
        <v>2.4335220682097512E-3</v>
      </c>
      <c r="AB307" s="301">
        <f>+'1次効果'!AB531</f>
        <v>4.7443381795483816E-4</v>
      </c>
      <c r="AC307" s="301">
        <f>+'1次効果'!AC531</f>
        <v>7.9918191973833025E-4</v>
      </c>
      <c r="AD307" s="301">
        <f>+'1次効果'!AD531</f>
        <v>2.9110295671640799E-3</v>
      </c>
      <c r="AE307" s="301">
        <f>+'1次効果'!AE531</f>
        <v>1.8151492022583772E-3</v>
      </c>
      <c r="AF307" s="301">
        <f>+'1次効果'!AF531</f>
        <v>3.396195936127843E-4</v>
      </c>
      <c r="AG307" s="301">
        <f>+'1次効果'!AG531</f>
        <v>4.3894781170610616E-4</v>
      </c>
      <c r="AH307" s="301">
        <f>+'1次効果'!AH531</f>
        <v>2.7680875497998025E-5</v>
      </c>
      <c r="AI307" s="301">
        <f>+'1次効果'!AI531</f>
        <v>1.1646579917741632E-3</v>
      </c>
      <c r="AJ307" s="301">
        <f>+'1次効果'!AJ531</f>
        <v>4.2996971435372861E-3</v>
      </c>
      <c r="AK307" s="301">
        <f>+'1次効果'!AK531</f>
        <v>1.5125722523779033E-3</v>
      </c>
      <c r="AL307" s="301">
        <f>+'1次効果'!AL531</f>
        <v>2.8505072107766465E-3</v>
      </c>
      <c r="AM307" s="301">
        <f>+'1次効果'!AM531</f>
        <v>-1.7048869060293744E-4</v>
      </c>
      <c r="AN307" s="301">
        <f>+'1次効果'!AN531</f>
        <v>1.1646309066001221E-3</v>
      </c>
      <c r="AO307" s="301">
        <f>+'1次効果'!AO531</f>
        <v>3.0297630576853877E-3</v>
      </c>
      <c r="AP307" s="301">
        <f>+'1次効果'!AP531</f>
        <v>2.080295656256862E-3</v>
      </c>
      <c r="AQ307" s="301">
        <f>+'1次効果'!AQ531</f>
        <v>3.2522257796492632E-3</v>
      </c>
      <c r="AR307" s="301">
        <f>+'1次効果'!AR531</f>
        <v>7.654508002561106E-4</v>
      </c>
      <c r="AS307" s="301">
        <f>+'1次効果'!AS531</f>
        <v>1.1872840896147031E-3</v>
      </c>
      <c r="AT307" s="301">
        <f>+'1次効果'!AT531</f>
        <v>1.0179785829267966E-3</v>
      </c>
      <c r="AU307" s="301">
        <f>+'1次効果'!AU531</f>
        <v>9.3679321829537863E-4</v>
      </c>
      <c r="AV307" s="301">
        <f>+'1次効果'!AV531</f>
        <v>6.2780406298076495E-4</v>
      </c>
      <c r="AW307" s="301">
        <f>+'1次効果'!AW531</f>
        <v>5.8643400913414216E-4</v>
      </c>
      <c r="AX307" s="301">
        <f>+'1次効果'!AX531</f>
        <v>4.4855830442893589E-4</v>
      </c>
      <c r="AY307" s="301">
        <f>+'1次効果'!AY531</f>
        <v>4.388157450370047E-4</v>
      </c>
      <c r="AZ307" s="301">
        <f>+'1次効果'!AZ531</f>
        <v>4.605268365828238E-4</v>
      </c>
      <c r="BA307" s="301">
        <f>+'1次効果'!BA531</f>
        <v>3.4101210964800689E-4</v>
      </c>
      <c r="BB307" s="301">
        <f>+'1次効果'!BB531</f>
        <v>2.4132199814703634E-4</v>
      </c>
      <c r="BC307" s="301">
        <f>+'1次効果'!BC531</f>
        <v>4.9881828409965834E-4</v>
      </c>
      <c r="BD307" s="301">
        <f>+'1次効果'!BD531</f>
        <v>2.3912053234078704E-4</v>
      </c>
      <c r="BE307" s="301">
        <f>+'1次効果'!BE531</f>
        <v>2.4718247016132906E-4</v>
      </c>
      <c r="BF307" s="301">
        <f>+'1次効果'!BF531</f>
        <v>1.4409738643806412E-3</v>
      </c>
      <c r="BG307" s="301">
        <f>+'1次効果'!BG531</f>
        <v>1.6326323697474071E-3</v>
      </c>
      <c r="BH307" s="301">
        <f>+'1次効果'!BH531</f>
        <v>8.6154977734088673E-4</v>
      </c>
      <c r="BI307" s="301">
        <f>+'1次効果'!BI531</f>
        <v>1.2336088937029976E-3</v>
      </c>
      <c r="BJ307" s="301">
        <f>+'1次効果'!BJ531</f>
        <v>5.1874610056575825E-4</v>
      </c>
      <c r="BK307" s="301">
        <f>+'1次効果'!BK531</f>
        <v>6.2069751296427601E-4</v>
      </c>
      <c r="BL307" s="301">
        <f>+'1次効果'!BL531</f>
        <v>1.0311849398217363E-4</v>
      </c>
      <c r="BM307" s="301">
        <f>+'1次効果'!BM531</f>
        <v>6.5379621280796786E-4</v>
      </c>
      <c r="BN307" s="301">
        <f>+'1次効果'!BN531</f>
        <v>6.14041671190905E-4</v>
      </c>
      <c r="BO307" s="301">
        <f>+'1次効果'!BO531</f>
        <v>1.0427397112195565E-3</v>
      </c>
      <c r="BP307" s="301">
        <f>+'1次効果'!BP531</f>
        <v>1.1433188313427279E-3</v>
      </c>
      <c r="BQ307" s="301">
        <f>+'1次効果'!BQ531</f>
        <v>3.4402969175063064E-3</v>
      </c>
      <c r="BR307" s="301">
        <f>+'1次効果'!BR531</f>
        <v>3.3353717036974017E-3</v>
      </c>
      <c r="BS307" s="301">
        <f>+'1次効果'!BS531</f>
        <v>4.6013462070797125E-4</v>
      </c>
      <c r="BT307" s="301">
        <f>+'1次効果'!BT531</f>
        <v>7.2488772487250448E-4</v>
      </c>
      <c r="BU307" s="301">
        <f>+'1次効果'!BU531</f>
        <v>2.5959914758362024E-4</v>
      </c>
      <c r="BV307" s="301">
        <f>+'1次効果'!BV531</f>
        <v>2.1433636976216016E-4</v>
      </c>
      <c r="BW307" s="301">
        <f>+'1次効果'!BW531</f>
        <v>6.6324092221174935E-5</v>
      </c>
      <c r="BX307" s="301">
        <f>+'1次効果'!BX531</f>
        <v>2.3135988102090195E-5</v>
      </c>
      <c r="BY307" s="301">
        <f>+'1次効果'!BY531</f>
        <v>7.2019144695345403E-5</v>
      </c>
      <c r="BZ307" s="301">
        <f>+'1次効果'!BZ531</f>
        <v>2.8810034728434626E-4</v>
      </c>
      <c r="CA307" s="301">
        <f>+'1次効果'!CA531</f>
        <v>2.3667743607105854E-3</v>
      </c>
      <c r="CB307" s="301">
        <f>+'1次効果'!CB531</f>
        <v>1.1038211994277478</v>
      </c>
      <c r="CC307" s="301">
        <f>+'1次効果'!CC531</f>
        <v>1.2641206528334976E-3</v>
      </c>
      <c r="CD307" s="301">
        <f>+'1次効果'!CD531</f>
        <v>2.5278751762343178E-4</v>
      </c>
      <c r="CE307" s="301">
        <f>+'1次効果'!CE531</f>
        <v>3.4602478584822054E-4</v>
      </c>
      <c r="CF307" s="301">
        <f>+'1次効果'!CF531</f>
        <v>3.6934474925212694E-4</v>
      </c>
      <c r="CG307" s="301">
        <f>+'1次効果'!CG531</f>
        <v>9.6261220522237192E-4</v>
      </c>
      <c r="CH307" s="301">
        <f>+'1次効果'!CH531</f>
        <v>1.4539917266734176E-4</v>
      </c>
      <c r="CI307" s="301">
        <f>+'1次効果'!CI531</f>
        <v>1.5035112616852708E-4</v>
      </c>
      <c r="CJ307" s="301">
        <f>+'1次効果'!CJ531</f>
        <v>2.2672965353184342E-4</v>
      </c>
      <c r="CK307" s="301">
        <f>+'1次効果'!CK531</f>
        <v>6.0517293056596626E-5</v>
      </c>
      <c r="CL307" s="301">
        <f>+'1次効果'!CL531</f>
        <v>4.2775400673305441E-4</v>
      </c>
      <c r="CM307" s="301">
        <f>+'1次効果'!CM531</f>
        <v>1.7185578508256845E-4</v>
      </c>
      <c r="CN307" s="301">
        <f>+'1次効果'!CN531</f>
        <v>3.0412767049001893E-4</v>
      </c>
      <c r="CO307" s="301">
        <f>+'1次効果'!CO531</f>
        <v>3.95008425688213E-4</v>
      </c>
      <c r="CP307" s="301">
        <f>+'1次効果'!CP531</f>
        <v>1.8535264184836979E-4</v>
      </c>
      <c r="CQ307" s="301">
        <f>+'1次効果'!CQ531</f>
        <v>4.9717224168949875E-4</v>
      </c>
      <c r="CR307" s="301">
        <f>+'1次効果'!CR531</f>
        <v>1.6920385672591998E-4</v>
      </c>
      <c r="CS307" s="301">
        <f>+'1次効果'!CS531</f>
        <v>2.0272808971658472E-4</v>
      </c>
      <c r="CT307" s="301">
        <f>+'1次効果'!CT531</f>
        <v>1.8321346084517647E-4</v>
      </c>
      <c r="CU307" s="301">
        <f>+'1次効果'!CU531</f>
        <v>1.5022026921951678E-4</v>
      </c>
      <c r="CV307" s="301">
        <f>+'1次効果'!CV531</f>
        <v>1.4172670048545887E-4</v>
      </c>
      <c r="CW307" s="301">
        <f>+'1次効果'!CW531</f>
        <v>4.6679747766151366E-4</v>
      </c>
      <c r="CX307" s="301">
        <f>+'1次効果'!CX531</f>
        <v>1.0370428589587457E-4</v>
      </c>
      <c r="CY307" s="301">
        <f>+'1次効果'!CY531</f>
        <v>6.8684041391359478E-4</v>
      </c>
      <c r="CZ307" s="301">
        <f>+'1次効果'!CZ531</f>
        <v>6.3540287051478339E-4</v>
      </c>
      <c r="DA307" s="301">
        <f>+'1次効果'!DA531</f>
        <v>2.3060376973319067E-4</v>
      </c>
      <c r="DB307" s="301">
        <f>+'1次効果'!DB531</f>
        <v>3.4097128958490415E-4</v>
      </c>
      <c r="DC307" s="301">
        <f>+'1次効果'!DC531</f>
        <v>1.6619118027609103E-4</v>
      </c>
      <c r="DD307" s="301">
        <f>+'1次効果'!DD531</f>
        <v>3.2447609438325195E-4</v>
      </c>
      <c r="DE307" s="301">
        <f>+'1次効果'!DE531</f>
        <v>1.4396248305513658E-3</v>
      </c>
      <c r="DF307" s="302">
        <f>+'1次効果'!DF531</f>
        <v>2.8698345618612944E-4</v>
      </c>
    </row>
    <row r="308" spans="2:110" s="153" customFormat="1">
      <c r="B308" s="340" t="str">
        <f t="shared" ref="B308:C308" si="190">B191</f>
        <v>575</v>
      </c>
      <c r="C308" s="370" t="str">
        <f t="shared" si="190"/>
        <v>航空輸送</v>
      </c>
      <c r="D308" s="300">
        <f>+'1次効果'!D532</f>
        <v>1.5698568975657289E-6</v>
      </c>
      <c r="E308" s="301">
        <f>+'1次効果'!E532</f>
        <v>1.4537125579071999E-6</v>
      </c>
      <c r="F308" s="301">
        <f>+'1次効果'!F532</f>
        <v>6.5256227990303526E-6</v>
      </c>
      <c r="G308" s="301">
        <f>+'1次効果'!G532</f>
        <v>7.1077857953295866E-6</v>
      </c>
      <c r="H308" s="301">
        <f>+'1次効果'!H532</f>
        <v>4.005349746517473E-6</v>
      </c>
      <c r="I308" s="301">
        <f>+'1次効果'!I532</f>
        <v>0</v>
      </c>
      <c r="J308" s="301">
        <f>+'1次効果'!J532</f>
        <v>4.989057616235378E-5</v>
      </c>
      <c r="K308" s="301">
        <f>+'1次効果'!K532</f>
        <v>2.8594617656934926E-6</v>
      </c>
      <c r="L308" s="301">
        <f>+'1次効果'!L532</f>
        <v>3.1613525057058557E-6</v>
      </c>
      <c r="M308" s="301">
        <f>+'1次効果'!M532</f>
        <v>1.2333484738436985E-6</v>
      </c>
      <c r="N308" s="301">
        <f>+'1次効果'!N532</f>
        <v>0</v>
      </c>
      <c r="O308" s="301">
        <f>+'1次効果'!O532</f>
        <v>1.0758393747275032E-5</v>
      </c>
      <c r="P308" s="301">
        <f>+'1次効果'!P532</f>
        <v>1.5756871571854801E-5</v>
      </c>
      <c r="Q308" s="301">
        <f>+'1次効果'!Q532</f>
        <v>7.6003023971532452E-6</v>
      </c>
      <c r="R308" s="301">
        <f>+'1次効果'!R532</f>
        <v>1.3033493952216739E-5</v>
      </c>
      <c r="S308" s="301">
        <f>+'1次効果'!S532</f>
        <v>5.2319375711680478E-6</v>
      </c>
      <c r="T308" s="301">
        <f>+'1次効果'!T532</f>
        <v>7.0777001721322449E-6</v>
      </c>
      <c r="U308" s="301">
        <f>+'1次効果'!U532</f>
        <v>1.7277554426812207E-5</v>
      </c>
      <c r="V308" s="301">
        <f>+'1次効果'!V532</f>
        <v>8.4425244335194216E-7</v>
      </c>
      <c r="W308" s="301">
        <f>+'1次効果'!W532</f>
        <v>6.3185123754833232E-6</v>
      </c>
      <c r="X308" s="301">
        <f>+'1次効果'!X532</f>
        <v>1.4787035376400921E-6</v>
      </c>
      <c r="Y308" s="301">
        <f>+'1次効果'!Y532</f>
        <v>4.9120497451580014E-6</v>
      </c>
      <c r="Z308" s="301">
        <f>+'1次効果'!Z532</f>
        <v>9.8297934975404882E-6</v>
      </c>
      <c r="AA308" s="301">
        <f>+'1次効果'!AA532</f>
        <v>2.7348591200137742E-6</v>
      </c>
      <c r="AB308" s="301">
        <f>+'1次効果'!AB532</f>
        <v>4.7992646835495286E-5</v>
      </c>
      <c r="AC308" s="301">
        <f>+'1次効果'!AC532</f>
        <v>9.1923219233999597E-6</v>
      </c>
      <c r="AD308" s="301">
        <f>+'1次効果'!AD532</f>
        <v>4.1329996779520693E-7</v>
      </c>
      <c r="AE308" s="301">
        <f>+'1次効果'!AE532</f>
        <v>8.1765009127487571E-6</v>
      </c>
      <c r="AF308" s="301">
        <f>+'1次効果'!AF532</f>
        <v>6.5300210347739967E-6</v>
      </c>
      <c r="AG308" s="301">
        <f>+'1次効果'!AG532</f>
        <v>7.1413091446112722E-6</v>
      </c>
      <c r="AH308" s="301">
        <f>+'1次効果'!AH532</f>
        <v>6.230574797859348E-7</v>
      </c>
      <c r="AI308" s="301">
        <f>+'1次効果'!AI532</f>
        <v>8.7659335722621987E-6</v>
      </c>
      <c r="AJ308" s="301">
        <f>+'1次効果'!AJ532</f>
        <v>9.7697368106517903E-6</v>
      </c>
      <c r="AK308" s="301">
        <f>+'1次効果'!AK532</f>
        <v>1.1015218028405579E-5</v>
      </c>
      <c r="AL308" s="301">
        <f>+'1次効果'!AL532</f>
        <v>1.328366994566032E-5</v>
      </c>
      <c r="AM308" s="301">
        <f>+'1次効果'!AM532</f>
        <v>-6.2362907813833062E-7</v>
      </c>
      <c r="AN308" s="301">
        <f>+'1次効果'!AN532</f>
        <v>8.1548523390148464E-6</v>
      </c>
      <c r="AO308" s="301">
        <f>+'1次効果'!AO532</f>
        <v>7.3057288642915689E-6</v>
      </c>
      <c r="AP308" s="301">
        <f>+'1次効果'!AP532</f>
        <v>5.4476163733396968E-6</v>
      </c>
      <c r="AQ308" s="301">
        <f>+'1次効果'!AQ532</f>
        <v>8.4635595795094672E-6</v>
      </c>
      <c r="AR308" s="301">
        <f>+'1次効果'!AR532</f>
        <v>4.7552081874659164E-6</v>
      </c>
      <c r="AS308" s="301">
        <f>+'1次効果'!AS532</f>
        <v>1.4017449028757297E-5</v>
      </c>
      <c r="AT308" s="301">
        <f>+'1次効果'!AT532</f>
        <v>1.1866210220936485E-5</v>
      </c>
      <c r="AU308" s="301">
        <f>+'1次効果'!AU532</f>
        <v>1.0972649476848651E-5</v>
      </c>
      <c r="AV308" s="301">
        <f>+'1次効果'!AV532</f>
        <v>1.3617110259875844E-5</v>
      </c>
      <c r="AW308" s="301">
        <f>+'1次効果'!AW532</f>
        <v>1.0151710285450859E-5</v>
      </c>
      <c r="AX308" s="301">
        <f>+'1次効果'!AX532</f>
        <v>5.7095585600923147E-6</v>
      </c>
      <c r="AY308" s="301">
        <f>+'1次効果'!AY532</f>
        <v>1.3723607536680129E-5</v>
      </c>
      <c r="AZ308" s="301">
        <f>+'1次効果'!AZ532</f>
        <v>9.1964942844088856E-6</v>
      </c>
      <c r="BA308" s="301">
        <f>+'1次効果'!BA532</f>
        <v>6.8727335464565285E-6</v>
      </c>
      <c r="BB308" s="301">
        <f>+'1次効果'!BB532</f>
        <v>1.1936048484063847E-5</v>
      </c>
      <c r="BC308" s="301">
        <f>+'1次効果'!BC532</f>
        <v>7.1202434170435556E-6</v>
      </c>
      <c r="BD308" s="301">
        <f>+'1次効果'!BD532</f>
        <v>1.8440216406100816E-5</v>
      </c>
      <c r="BE308" s="301">
        <f>+'1次効果'!BE532</f>
        <v>8.7363814077804256E-6</v>
      </c>
      <c r="BF308" s="301">
        <f>+'1次効果'!BF532</f>
        <v>5.4772699597244766E-6</v>
      </c>
      <c r="BG308" s="301">
        <f>+'1次効果'!BG532</f>
        <v>5.1165783878010949E-6</v>
      </c>
      <c r="BH308" s="301">
        <f>+'1次効果'!BH532</f>
        <v>7.9277923100811576E-6</v>
      </c>
      <c r="BI308" s="301">
        <f>+'1次効果'!BI532</f>
        <v>2.4688013676641831E-6</v>
      </c>
      <c r="BJ308" s="301">
        <f>+'1次効果'!BJ532</f>
        <v>4.5654199008776669E-6</v>
      </c>
      <c r="BK308" s="301">
        <f>+'1次効果'!BK532</f>
        <v>1.1093804180979692E-5</v>
      </c>
      <c r="BL308" s="301">
        <f>+'1次効果'!BL532</f>
        <v>5.8994547896207841E-7</v>
      </c>
      <c r="BM308" s="301">
        <f>+'1次効果'!BM532</f>
        <v>5.3640525821042216E-6</v>
      </c>
      <c r="BN308" s="301">
        <f>+'1次効果'!BN532</f>
        <v>7.2939394059075198E-6</v>
      </c>
      <c r="BO308" s="301">
        <f>+'1次効果'!BO532</f>
        <v>6.3019761389433876E-6</v>
      </c>
      <c r="BP308" s="301">
        <f>+'1次効果'!BP532</f>
        <v>8.7342795418007229E-6</v>
      </c>
      <c r="BQ308" s="301">
        <f>+'1次効果'!BQ532</f>
        <v>7.8500500102469755E-6</v>
      </c>
      <c r="BR308" s="301">
        <f>+'1次効果'!BR532</f>
        <v>6.8770431573666968E-6</v>
      </c>
      <c r="BS308" s="301">
        <f>+'1次効果'!BS532</f>
        <v>1.7315851936561308E-5</v>
      </c>
      <c r="BT308" s="301">
        <f>+'1次効果'!BT532</f>
        <v>7.1569702726202714E-5</v>
      </c>
      <c r="BU308" s="301">
        <f>+'1次効果'!BU532</f>
        <v>2.0703114117308019E-5</v>
      </c>
      <c r="BV308" s="301">
        <f>+'1次効果'!BV532</f>
        <v>2.2483538316168803E-5</v>
      </c>
      <c r="BW308" s="301">
        <f>+'1次効果'!BW532</f>
        <v>3.9008267949796957E-6</v>
      </c>
      <c r="BX308" s="301">
        <f>+'1次効果'!BX532</f>
        <v>1.4720261168238852E-6</v>
      </c>
      <c r="BY308" s="301">
        <f>+'1次効果'!BY532</f>
        <v>3.4753364256583042E-6</v>
      </c>
      <c r="BZ308" s="301">
        <f>+'1次効果'!BZ532</f>
        <v>7.9889248991714857E-6</v>
      </c>
      <c r="CA308" s="301">
        <f>+'1次効果'!CA532</f>
        <v>4.1283970668225709E-6</v>
      </c>
      <c r="CB308" s="301">
        <f>+'1次効果'!CB532</f>
        <v>7.1103688265352536E-6</v>
      </c>
      <c r="CC308" s="301">
        <f>+'1次効果'!CC532</f>
        <v>1.0000022048865942</v>
      </c>
      <c r="CD308" s="301">
        <f>+'1次効果'!CD532</f>
        <v>2.3990565755319426E-5</v>
      </c>
      <c r="CE308" s="301">
        <f>+'1次効果'!CE532</f>
        <v>7.2484367574208011E-6</v>
      </c>
      <c r="CF308" s="301">
        <f>+'1次効果'!CF532</f>
        <v>3.9308791104543431E-6</v>
      </c>
      <c r="CG308" s="301">
        <f>+'1次効果'!CG532</f>
        <v>5.1256862319679899E-4</v>
      </c>
      <c r="CH308" s="301">
        <f>+'1次効果'!CH532</f>
        <v>1.7283615634627373E-5</v>
      </c>
      <c r="CI308" s="301">
        <f>+'1次効果'!CI532</f>
        <v>4.0177502889569497E-5</v>
      </c>
      <c r="CJ308" s="301">
        <f>+'1次効果'!CJ532</f>
        <v>3.5503973893174271E-5</v>
      </c>
      <c r="CK308" s="301">
        <f>+'1次効果'!CK532</f>
        <v>2.4610401225557227E-5</v>
      </c>
      <c r="CL308" s="301">
        <f>+'1次効果'!CL532</f>
        <v>1.5600951143550758E-4</v>
      </c>
      <c r="CM308" s="301">
        <f>+'1次効果'!CM532</f>
        <v>1.302053337396352E-5</v>
      </c>
      <c r="CN308" s="301">
        <f>+'1次効果'!CN532</f>
        <v>3.6355836461117357E-5</v>
      </c>
      <c r="CO308" s="301">
        <f>+'1次効果'!CO532</f>
        <v>6.9662327943260707E-5</v>
      </c>
      <c r="CP308" s="301">
        <f>+'1次効果'!CP532</f>
        <v>9.8013825006011472E-6</v>
      </c>
      <c r="CQ308" s="301">
        <f>+'1次効果'!CQ532</f>
        <v>7.5861647674130447E-6</v>
      </c>
      <c r="CR308" s="301">
        <f>+'1次効果'!CR532</f>
        <v>4.5524899742545583E-6</v>
      </c>
      <c r="CS308" s="301">
        <f>+'1次効果'!CS532</f>
        <v>4.5020543394250895E-6</v>
      </c>
      <c r="CT308" s="301">
        <f>+'1次効果'!CT532</f>
        <v>3.3865695472299401E-5</v>
      </c>
      <c r="CU308" s="301">
        <f>+'1次効果'!CU532</f>
        <v>2.944569574561826E-5</v>
      </c>
      <c r="CV308" s="301">
        <f>+'1次効果'!CV532</f>
        <v>3.9693719852844563E-5</v>
      </c>
      <c r="CW308" s="301">
        <f>+'1次効果'!CW532</f>
        <v>7.0444751376533512E-6</v>
      </c>
      <c r="CX308" s="301">
        <f>+'1次効果'!CX532</f>
        <v>2.5402283804366718E-5</v>
      </c>
      <c r="CY308" s="301">
        <f>+'1次効果'!CY532</f>
        <v>1.4590149982340106E-5</v>
      </c>
      <c r="CZ308" s="301">
        <f>+'1次効果'!CZ532</f>
        <v>6.8570806152064546E-6</v>
      </c>
      <c r="DA308" s="301">
        <f>+'1次効果'!DA532</f>
        <v>1.0080669011867193E-5</v>
      </c>
      <c r="DB308" s="301">
        <f>+'1次効果'!DB532</f>
        <v>1.5352208326437608E-5</v>
      </c>
      <c r="DC308" s="301">
        <f>+'1次効果'!DC532</f>
        <v>9.0816306707228038E-6</v>
      </c>
      <c r="DD308" s="301">
        <f>+'1次効果'!DD532</f>
        <v>1.1896083114798417E-5</v>
      </c>
      <c r="DE308" s="301">
        <f>+'1次効果'!DE532</f>
        <v>2.9646449137955132E-6</v>
      </c>
      <c r="DF308" s="302">
        <f>+'1次効果'!DF532</f>
        <v>6.0704056286629498E-5</v>
      </c>
    </row>
    <row r="309" spans="2:110" s="153" customFormat="1">
      <c r="B309" s="340" t="str">
        <f t="shared" ref="B309:C309" si="191">B192</f>
        <v>576</v>
      </c>
      <c r="C309" s="370" t="str">
        <f t="shared" si="191"/>
        <v>貨物利用運送</v>
      </c>
      <c r="D309" s="300">
        <f>+'1次効果'!D533</f>
        <v>4.784394435699729E-4</v>
      </c>
      <c r="E309" s="301">
        <f>+'1次効果'!E533</f>
        <v>2.1855935280969932E-3</v>
      </c>
      <c r="F309" s="301">
        <f>+'1次効果'!F533</f>
        <v>4.5351353171067533E-4</v>
      </c>
      <c r="G309" s="301">
        <f>+'1次効果'!G533</f>
        <v>3.4181981752012423E-4</v>
      </c>
      <c r="H309" s="301">
        <f>+'1次効果'!H533</f>
        <v>9.756203466338236E-4</v>
      </c>
      <c r="I309" s="301">
        <f>+'1次効果'!I533</f>
        <v>0</v>
      </c>
      <c r="J309" s="301">
        <f>+'1次効果'!J533</f>
        <v>3.1172210114223972E-4</v>
      </c>
      <c r="K309" s="301">
        <f>+'1次効果'!K533</f>
        <v>1.3107392643763682E-3</v>
      </c>
      <c r="L309" s="301">
        <f>+'1次効果'!L533</f>
        <v>6.6639545636211755E-4</v>
      </c>
      <c r="M309" s="301">
        <f>+'1次効果'!M533</f>
        <v>1.2991158598220454E-3</v>
      </c>
      <c r="N309" s="301">
        <f>+'1次効果'!N533</f>
        <v>0</v>
      </c>
      <c r="O309" s="301">
        <f>+'1次効果'!O533</f>
        <v>4.6996714184032947E-4</v>
      </c>
      <c r="P309" s="301">
        <f>+'1次効果'!P533</f>
        <v>6.0731892043734085E-4</v>
      </c>
      <c r="Q309" s="301">
        <f>+'1次効果'!Q533</f>
        <v>1.1526479017031077E-3</v>
      </c>
      <c r="R309" s="301">
        <f>+'1次効果'!R533</f>
        <v>9.1288511806173888E-4</v>
      </c>
      <c r="S309" s="301">
        <f>+'1次効果'!S533</f>
        <v>1.2145078222684201E-3</v>
      </c>
      <c r="T309" s="301">
        <f>+'1次効果'!T533</f>
        <v>1.7444393508025584E-3</v>
      </c>
      <c r="U309" s="301">
        <f>+'1次効果'!U533</f>
        <v>1.6947351250860242E-3</v>
      </c>
      <c r="V309" s="301">
        <f>+'1次効果'!V533</f>
        <v>6.736447942730218E-5</v>
      </c>
      <c r="W309" s="301">
        <f>+'1次効果'!W533</f>
        <v>6.9418704839101534E-4</v>
      </c>
      <c r="X309" s="301">
        <f>+'1次効果'!X533</f>
        <v>7.6828025853052596E-4</v>
      </c>
      <c r="Y309" s="301">
        <f>+'1次効果'!Y533</f>
        <v>8.1851381557615554E-4</v>
      </c>
      <c r="Z309" s="301">
        <f>+'1次効果'!Z533</f>
        <v>8.214533070284686E-4</v>
      </c>
      <c r="AA309" s="301">
        <f>+'1次効果'!AA533</f>
        <v>1.3751727656690811E-3</v>
      </c>
      <c r="AB309" s="301">
        <f>+'1次効果'!AB533</f>
        <v>6.5624679477484888E-4</v>
      </c>
      <c r="AC309" s="301">
        <f>+'1次効果'!AC533</f>
        <v>7.9763267143449551E-4</v>
      </c>
      <c r="AD309" s="301">
        <f>+'1次効果'!AD533</f>
        <v>3.6886075673197102E-4</v>
      </c>
      <c r="AE309" s="301">
        <f>+'1次効果'!AE533</f>
        <v>2.5809289061159688E-3</v>
      </c>
      <c r="AF309" s="301">
        <f>+'1次効果'!AF533</f>
        <v>4.2540865909842162E-4</v>
      </c>
      <c r="AG309" s="301">
        <f>+'1次効果'!AG533</f>
        <v>3.771288515573798E-4</v>
      </c>
      <c r="AH309" s="301">
        <f>+'1次効果'!AH533</f>
        <v>2.0861182083531008E-5</v>
      </c>
      <c r="AI309" s="301">
        <f>+'1次効果'!AI533</f>
        <v>1.0139177656049304E-3</v>
      </c>
      <c r="AJ309" s="301">
        <f>+'1次効果'!AJ533</f>
        <v>1.9684881277657554E-3</v>
      </c>
      <c r="AK309" s="301">
        <f>+'1次効果'!AK533</f>
        <v>1.215732800898924E-3</v>
      </c>
      <c r="AL309" s="301">
        <f>+'1次効果'!AL533</f>
        <v>1.6563204251602154E-3</v>
      </c>
      <c r="AM309" s="301">
        <f>+'1次効果'!AM533</f>
        <v>-3.7857035213492888E-5</v>
      </c>
      <c r="AN309" s="301">
        <f>+'1次効果'!AN533</f>
        <v>6.7368883761912898E-4</v>
      </c>
      <c r="AO309" s="301">
        <f>+'1次効果'!AO533</f>
        <v>1.5090888793494336E-3</v>
      </c>
      <c r="AP309" s="301">
        <f>+'1次効果'!AP533</f>
        <v>8.3869493245257844E-4</v>
      </c>
      <c r="AQ309" s="301">
        <f>+'1次効果'!AQ533</f>
        <v>4.2671291417778348E-4</v>
      </c>
      <c r="AR309" s="301">
        <f>+'1次効果'!AR533</f>
        <v>7.9544461409806317E-4</v>
      </c>
      <c r="AS309" s="301">
        <f>+'1次効果'!AS533</f>
        <v>6.5361607962477616E-4</v>
      </c>
      <c r="AT309" s="301">
        <f>+'1次効果'!AT533</f>
        <v>6.292814524397651E-4</v>
      </c>
      <c r="AU309" s="301">
        <f>+'1次効果'!AU533</f>
        <v>5.7543483734070534E-4</v>
      </c>
      <c r="AV309" s="301">
        <f>+'1次効果'!AV533</f>
        <v>3.8018813014009125E-4</v>
      </c>
      <c r="AW309" s="301">
        <f>+'1次効果'!AW533</f>
        <v>5.6436155875079887E-4</v>
      </c>
      <c r="AX309" s="301">
        <f>+'1次効果'!AX533</f>
        <v>4.9665477820840247E-4</v>
      </c>
      <c r="AY309" s="301">
        <f>+'1次効果'!AY533</f>
        <v>4.0867668768341088E-4</v>
      </c>
      <c r="AZ309" s="301">
        <f>+'1次効果'!AZ533</f>
        <v>4.1595573491586143E-4</v>
      </c>
      <c r="BA309" s="301">
        <f>+'1次効果'!BA533</f>
        <v>4.4641991684893047E-4</v>
      </c>
      <c r="BB309" s="301">
        <f>+'1次効果'!BB533</f>
        <v>7.2113831596985441E-4</v>
      </c>
      <c r="BC309" s="301">
        <f>+'1次効果'!BC533</f>
        <v>5.3216438010957295E-4</v>
      </c>
      <c r="BD309" s="301">
        <f>+'1次効果'!BD533</f>
        <v>3.6357366418233485E-4</v>
      </c>
      <c r="BE309" s="301">
        <f>+'1次効果'!BE533</f>
        <v>3.6076265112835641E-4</v>
      </c>
      <c r="BF309" s="301">
        <f>+'1次効果'!BF533</f>
        <v>8.5664814918731799E-4</v>
      </c>
      <c r="BG309" s="301">
        <f>+'1次効果'!BG533</f>
        <v>9.8671777450933407E-4</v>
      </c>
      <c r="BH309" s="301">
        <f>+'1次効果'!BH533</f>
        <v>5.6026181756954185E-4</v>
      </c>
      <c r="BI309" s="301">
        <f>+'1次効果'!BI533</f>
        <v>7.8733521787050756E-4</v>
      </c>
      <c r="BJ309" s="301">
        <f>+'1次効果'!BJ533</f>
        <v>3.8928338801558942E-4</v>
      </c>
      <c r="BK309" s="301">
        <f>+'1次効果'!BK533</f>
        <v>7.883662636909948E-4</v>
      </c>
      <c r="BL309" s="301">
        <f>+'1次効果'!BL533</f>
        <v>9.5024342759100864E-5</v>
      </c>
      <c r="BM309" s="301">
        <f>+'1次効果'!BM533</f>
        <v>7.9729851081230705E-4</v>
      </c>
      <c r="BN309" s="301">
        <f>+'1次効果'!BN533</f>
        <v>8.8966494557816457E-4</v>
      </c>
      <c r="BO309" s="301">
        <f>+'1次効果'!BO533</f>
        <v>8.4042128475547489E-4</v>
      </c>
      <c r="BP309" s="301">
        <f>+'1次効果'!BP533</f>
        <v>9.0769800737946463E-4</v>
      </c>
      <c r="BQ309" s="301">
        <f>+'1次効果'!BQ533</f>
        <v>5.6055578616236558E-4</v>
      </c>
      <c r="BR309" s="301">
        <f>+'1次効果'!BR533</f>
        <v>1.3436594521799173E-3</v>
      </c>
      <c r="BS309" s="301">
        <f>+'1次効果'!BS533</f>
        <v>2.9684133615853666E-4</v>
      </c>
      <c r="BT309" s="301">
        <f>+'1次効果'!BT533</f>
        <v>3.0810654051132536E-4</v>
      </c>
      <c r="BU309" s="301">
        <f>+'1次効果'!BU533</f>
        <v>1.7707402555165578E-4</v>
      </c>
      <c r="BV309" s="301">
        <f>+'1次効果'!BV533</f>
        <v>1.970093842128737E-4</v>
      </c>
      <c r="BW309" s="301">
        <f>+'1次効果'!BW533</f>
        <v>8.5606142782063618E-5</v>
      </c>
      <c r="BX309" s="301">
        <f>+'1次効果'!BX533</f>
        <v>3.3227594520546677E-5</v>
      </c>
      <c r="BY309" s="301">
        <f>+'1次効果'!BY533</f>
        <v>6.7516071006641927E-5</v>
      </c>
      <c r="BZ309" s="301">
        <f>+'1次効果'!BZ533</f>
        <v>3.9102900470393467E-3</v>
      </c>
      <c r="CA309" s="301">
        <f>+'1次効果'!CA533</f>
        <v>7.3488321153939915E-4</v>
      </c>
      <c r="CB309" s="301">
        <f>+'1次効果'!CB533</f>
        <v>3.1260952515137138E-4</v>
      </c>
      <c r="CC309" s="301">
        <f>+'1次効果'!CC533</f>
        <v>1.1613517195048275E-4</v>
      </c>
      <c r="CD309" s="301">
        <f>+'1次効果'!CD533</f>
        <v>1.004244930291057</v>
      </c>
      <c r="CE309" s="301">
        <f>+'1次効果'!CE533</f>
        <v>1.5915491138774614E-4</v>
      </c>
      <c r="CF309" s="301">
        <f>+'1次効果'!CF533</f>
        <v>3.7996816694730684E-4</v>
      </c>
      <c r="CG309" s="301">
        <f>+'1次効果'!CG533</f>
        <v>7.9665267716157728E-3</v>
      </c>
      <c r="CH309" s="301">
        <f>+'1次効果'!CH533</f>
        <v>1.2908654844983578E-4</v>
      </c>
      <c r="CI309" s="301">
        <f>+'1次効果'!CI533</f>
        <v>1.9333324068852964E-4</v>
      </c>
      <c r="CJ309" s="301">
        <f>+'1次効果'!CJ533</f>
        <v>3.0741535544756343E-4</v>
      </c>
      <c r="CK309" s="301">
        <f>+'1次効果'!CK533</f>
        <v>2.0196348301617387E-4</v>
      </c>
      <c r="CL309" s="301">
        <f>+'1次効果'!CL533</f>
        <v>8.6275773888815153E-4</v>
      </c>
      <c r="CM309" s="301">
        <f>+'1次効果'!CM533</f>
        <v>1.2005120557319606E-4</v>
      </c>
      <c r="CN309" s="301">
        <f>+'1次効果'!CN533</f>
        <v>2.4806503575621039E-4</v>
      </c>
      <c r="CO309" s="301">
        <f>+'1次効果'!CO533</f>
        <v>4.0997131057477545E-4</v>
      </c>
      <c r="CP309" s="301">
        <f>+'1次効果'!CP533</f>
        <v>4.8519737973579905E-4</v>
      </c>
      <c r="CQ309" s="301">
        <f>+'1次効果'!CQ533</f>
        <v>3.4240655446435379E-4</v>
      </c>
      <c r="CR309" s="301">
        <f>+'1次効果'!CR533</f>
        <v>2.189103220375995E-4</v>
      </c>
      <c r="CS309" s="301">
        <f>+'1次効果'!CS533</f>
        <v>2.2830977670990098E-4</v>
      </c>
      <c r="CT309" s="301">
        <f>+'1次効果'!CT533</f>
        <v>2.5714121474008906E-4</v>
      </c>
      <c r="CU309" s="301">
        <f>+'1次効果'!CU533</f>
        <v>1.886110785604875E-4</v>
      </c>
      <c r="CV309" s="301">
        <f>+'1次効果'!CV533</f>
        <v>5.5212087119763814E-4</v>
      </c>
      <c r="CW309" s="301">
        <f>+'1次効果'!CW533</f>
        <v>4.8804804720176673E-4</v>
      </c>
      <c r="CX309" s="301">
        <f>+'1次効果'!CX533</f>
        <v>1.1625884997843407E-4</v>
      </c>
      <c r="CY309" s="301">
        <f>+'1次効果'!CY533</f>
        <v>6.4937669403931258E-4</v>
      </c>
      <c r="CZ309" s="301">
        <f>+'1次効果'!CZ533</f>
        <v>7.1954740039359129E-4</v>
      </c>
      <c r="DA309" s="301">
        <f>+'1次効果'!DA533</f>
        <v>2.2535694658954193E-4</v>
      </c>
      <c r="DB309" s="301">
        <f>+'1次効果'!DB533</f>
        <v>1.6655427375938023E-4</v>
      </c>
      <c r="DC309" s="301">
        <f>+'1次効果'!DC533</f>
        <v>3.4842567648895407E-4</v>
      </c>
      <c r="DD309" s="301">
        <f>+'1次効果'!DD533</f>
        <v>2.1824000704942059E-4</v>
      </c>
      <c r="DE309" s="301">
        <f>+'1次効果'!DE533</f>
        <v>2.4966549094074613E-3</v>
      </c>
      <c r="DF309" s="302">
        <f>+'1次効果'!DF533</f>
        <v>1.5911629383103258E-4</v>
      </c>
    </row>
    <row r="310" spans="2:110" s="153" customFormat="1">
      <c r="B310" s="340" t="str">
        <f t="shared" ref="B310:C310" si="192">B193</f>
        <v>577</v>
      </c>
      <c r="C310" s="370" t="str">
        <f t="shared" si="192"/>
        <v>倉庫</v>
      </c>
      <c r="D310" s="300">
        <f>+'1次効果'!D534</f>
        <v>1.7606190777401862E-3</v>
      </c>
      <c r="E310" s="301">
        <f>+'1次効果'!E534</f>
        <v>5.9774785832869123E-3</v>
      </c>
      <c r="F310" s="301">
        <f>+'1次効果'!F534</f>
        <v>1.7216881614798959E-3</v>
      </c>
      <c r="G310" s="301">
        <f>+'1次効果'!G534</f>
        <v>4.9855754816867512E-4</v>
      </c>
      <c r="H310" s="301">
        <f>+'1次効果'!H534</f>
        <v>3.4075037181703423E-3</v>
      </c>
      <c r="I310" s="301">
        <f>+'1次効果'!I534</f>
        <v>0</v>
      </c>
      <c r="J310" s="301">
        <f>+'1次効果'!J534</f>
        <v>1.0465106390224405E-3</v>
      </c>
      <c r="K310" s="301">
        <f>+'1次効果'!K534</f>
        <v>6.359437987883256E-3</v>
      </c>
      <c r="L310" s="301">
        <f>+'1次効果'!L534</f>
        <v>2.3300878593477121E-3</v>
      </c>
      <c r="M310" s="301">
        <f>+'1次効果'!M534</f>
        <v>1.3968626594124799E-2</v>
      </c>
      <c r="N310" s="301">
        <f>+'1次効果'!N534</f>
        <v>0</v>
      </c>
      <c r="O310" s="301">
        <f>+'1次効果'!O534</f>
        <v>2.5429876930189214E-3</v>
      </c>
      <c r="P310" s="301">
        <f>+'1次効果'!P534</f>
        <v>2.8207453718298568E-3</v>
      </c>
      <c r="Q310" s="301">
        <f>+'1次効果'!Q534</f>
        <v>2.6842881055458376E-3</v>
      </c>
      <c r="R310" s="301">
        <f>+'1次効果'!R534</f>
        <v>2.7660436559300032E-3</v>
      </c>
      <c r="S310" s="301">
        <f>+'1次効果'!S534</f>
        <v>3.1018649627715528E-3</v>
      </c>
      <c r="T310" s="301">
        <f>+'1次効果'!T534</f>
        <v>4.4511116438738629E-3</v>
      </c>
      <c r="U310" s="301">
        <f>+'1次効果'!U534</f>
        <v>2.1116105875907914E-3</v>
      </c>
      <c r="V310" s="301">
        <f>+'1次効果'!V534</f>
        <v>1.3244855320237012E-3</v>
      </c>
      <c r="W310" s="301">
        <f>+'1次効果'!W534</f>
        <v>2.5176001310695502E-3</v>
      </c>
      <c r="X310" s="301">
        <f>+'1次効果'!X534</f>
        <v>2.3989534504900191E-3</v>
      </c>
      <c r="Y310" s="301">
        <f>+'1次効果'!Y534</f>
        <v>1.7332625459968048E-3</v>
      </c>
      <c r="Z310" s="301">
        <f>+'1次効果'!Z534</f>
        <v>2.3554229209525549E-3</v>
      </c>
      <c r="AA310" s="301">
        <f>+'1次効果'!AA534</f>
        <v>3.5816830141806939E-3</v>
      </c>
      <c r="AB310" s="301">
        <f>+'1次効果'!AB534</f>
        <v>1.1673572799038689E-3</v>
      </c>
      <c r="AC310" s="301">
        <f>+'1次効果'!AC534</f>
        <v>1.9016576102914191E-3</v>
      </c>
      <c r="AD310" s="301">
        <f>+'1次効果'!AD534</f>
        <v>4.1949691259536067E-3</v>
      </c>
      <c r="AE310" s="301">
        <f>+'1次効果'!AE534</f>
        <v>6.2684162382649943E-3</v>
      </c>
      <c r="AF310" s="301">
        <f>+'1次効果'!AF534</f>
        <v>1.3670433744464475E-3</v>
      </c>
      <c r="AG310" s="301">
        <f>+'1次効果'!AG534</f>
        <v>1.1499248131234692E-3</v>
      </c>
      <c r="AH310" s="301">
        <f>+'1次効果'!AH534</f>
        <v>7.4711934831076532E-5</v>
      </c>
      <c r="AI310" s="301">
        <f>+'1次効果'!AI534</f>
        <v>5.5711309396848435E-3</v>
      </c>
      <c r="AJ310" s="301">
        <f>+'1次効果'!AJ534</f>
        <v>3.7744491400996676E-3</v>
      </c>
      <c r="AK310" s="301">
        <f>+'1次効果'!AK534</f>
        <v>6.4025751903191916E-3</v>
      </c>
      <c r="AL310" s="301">
        <f>+'1次効果'!AL534</f>
        <v>5.8206011945253662E-3</v>
      </c>
      <c r="AM310" s="301">
        <f>+'1次効果'!AM534</f>
        <v>-4.7573497169877621E-5</v>
      </c>
      <c r="AN310" s="301">
        <f>+'1次効果'!AN534</f>
        <v>1.2199498436862432E-3</v>
      </c>
      <c r="AO310" s="301">
        <f>+'1次効果'!AO534</f>
        <v>2.3375658523665855E-3</v>
      </c>
      <c r="AP310" s="301">
        <f>+'1次効果'!AP534</f>
        <v>2.1301797906337029E-3</v>
      </c>
      <c r="AQ310" s="301">
        <f>+'1次効果'!AQ534</f>
        <v>3.2516609575498658E-3</v>
      </c>
      <c r="AR310" s="301">
        <f>+'1次効果'!AR534</f>
        <v>4.450838208099067E-3</v>
      </c>
      <c r="AS310" s="301">
        <f>+'1次効果'!AS534</f>
        <v>1.4618374040262828E-3</v>
      </c>
      <c r="AT310" s="301">
        <f>+'1次効果'!AT534</f>
        <v>2.348658558033481E-3</v>
      </c>
      <c r="AU310" s="301">
        <f>+'1次効果'!AU534</f>
        <v>1.476289571464492E-3</v>
      </c>
      <c r="AV310" s="301">
        <f>+'1次効果'!AV534</f>
        <v>9.7715596903366251E-4</v>
      </c>
      <c r="AW310" s="301">
        <f>+'1次効果'!AW534</f>
        <v>9.9442629546675769E-4</v>
      </c>
      <c r="AX310" s="301">
        <f>+'1次効果'!AX534</f>
        <v>1.3087198900236753E-3</v>
      </c>
      <c r="AY310" s="301">
        <f>+'1次効果'!AY534</f>
        <v>1.0227678491015236E-3</v>
      </c>
      <c r="AZ310" s="301">
        <f>+'1次効果'!AZ534</f>
        <v>1.3423097325374381E-3</v>
      </c>
      <c r="BA310" s="301">
        <f>+'1次効果'!BA534</f>
        <v>9.8203692680663072E-4</v>
      </c>
      <c r="BB310" s="301">
        <f>+'1次効果'!BB534</f>
        <v>6.8632045837441332E-4</v>
      </c>
      <c r="BC310" s="301">
        <f>+'1次効果'!BC534</f>
        <v>1.805073057892954E-3</v>
      </c>
      <c r="BD310" s="301">
        <f>+'1次効果'!BD534</f>
        <v>7.7746673211154791E-4</v>
      </c>
      <c r="BE310" s="301">
        <f>+'1次効果'!BE534</f>
        <v>8.9039732651691075E-4</v>
      </c>
      <c r="BF310" s="301">
        <f>+'1次効果'!BF534</f>
        <v>1.0933162201639927E-3</v>
      </c>
      <c r="BG310" s="301">
        <f>+'1次効果'!BG534</f>
        <v>1.1958839129143836E-3</v>
      </c>
      <c r="BH310" s="301">
        <f>+'1次効果'!BH534</f>
        <v>9.8675144870925022E-4</v>
      </c>
      <c r="BI310" s="301">
        <f>+'1次効果'!BI534</f>
        <v>2.2095170487369479E-3</v>
      </c>
      <c r="BJ310" s="301">
        <f>+'1次効果'!BJ534</f>
        <v>1.4102728587546077E-3</v>
      </c>
      <c r="BK310" s="301">
        <f>+'1次効果'!BK534</f>
        <v>2.5602786507433607E-3</v>
      </c>
      <c r="BL310" s="301">
        <f>+'1次効果'!BL534</f>
        <v>9.0111348814692291E-5</v>
      </c>
      <c r="BM310" s="301">
        <f>+'1次効果'!BM534</f>
        <v>1.3720946738263013E-3</v>
      </c>
      <c r="BN310" s="301">
        <f>+'1次効果'!BN534</f>
        <v>1.9325988038491355E-3</v>
      </c>
      <c r="BO310" s="301">
        <f>+'1次効果'!BO534</f>
        <v>1.1927342524911642E-3</v>
      </c>
      <c r="BP310" s="301">
        <f>+'1次効果'!BP534</f>
        <v>1.5373292679753815E-3</v>
      </c>
      <c r="BQ310" s="301">
        <f>+'1次効果'!BQ534</f>
        <v>4.2267656997017417E-4</v>
      </c>
      <c r="BR310" s="301">
        <f>+'1次効果'!BR534</f>
        <v>1.710104030073431E-2</v>
      </c>
      <c r="BS310" s="301">
        <f>+'1次効果'!BS534</f>
        <v>5.6005873860673946E-4</v>
      </c>
      <c r="BT310" s="301">
        <f>+'1次効果'!BT534</f>
        <v>6.2222847890235013E-4</v>
      </c>
      <c r="BU310" s="301">
        <f>+'1次効果'!BU534</f>
        <v>3.8815569486717405E-4</v>
      </c>
      <c r="BV310" s="301">
        <f>+'1次効果'!BV534</f>
        <v>2.8534046192251275E-4</v>
      </c>
      <c r="BW310" s="301">
        <f>+'1次効果'!BW534</f>
        <v>1.9277233246484273E-4</v>
      </c>
      <c r="BX310" s="301">
        <f>+'1次効果'!BX534</f>
        <v>1.048013084030358E-4</v>
      </c>
      <c r="BY310" s="301">
        <f>+'1次効果'!BY534</f>
        <v>1.2940628432206149E-4</v>
      </c>
      <c r="BZ310" s="301">
        <f>+'1次効果'!BZ534</f>
        <v>2.8435788307177451E-4</v>
      </c>
      <c r="CA310" s="301">
        <f>+'1次効果'!CA534</f>
        <v>3.2346818750034391E-4</v>
      </c>
      <c r="CB310" s="301">
        <f>+'1次効果'!CB534</f>
        <v>8.6684852451379669E-4</v>
      </c>
      <c r="CC310" s="301">
        <f>+'1次効果'!CC534</f>
        <v>5.4738660324468052E-4</v>
      </c>
      <c r="CD310" s="301">
        <f>+'1次効果'!CD534</f>
        <v>6.1571165489144437E-4</v>
      </c>
      <c r="CE310" s="301">
        <f>+'1次効果'!CE534</f>
        <v>1.0003897893124267</v>
      </c>
      <c r="CF310" s="301">
        <f>+'1次効果'!CF534</f>
        <v>1.1842118004409805E-3</v>
      </c>
      <c r="CG310" s="301">
        <f>+'1次効果'!CG534</f>
        <v>3.1381934394453085E-4</v>
      </c>
      <c r="CH310" s="301">
        <f>+'1次効果'!CH534</f>
        <v>4.0252185734638435E-4</v>
      </c>
      <c r="CI310" s="301">
        <f>+'1次効果'!CI534</f>
        <v>5.8324872297659154E-4</v>
      </c>
      <c r="CJ310" s="301">
        <f>+'1次効果'!CJ534</f>
        <v>4.5398674944683036E-4</v>
      </c>
      <c r="CK310" s="301">
        <f>+'1次効果'!CK534</f>
        <v>4.6039513165827667E-4</v>
      </c>
      <c r="CL310" s="301">
        <f>+'1次効果'!CL534</f>
        <v>1.1158925717458348E-3</v>
      </c>
      <c r="CM310" s="301">
        <f>+'1次効果'!CM534</f>
        <v>1.4040300133078031E-3</v>
      </c>
      <c r="CN310" s="301">
        <f>+'1次効果'!CN534</f>
        <v>4.7999813795665167E-4</v>
      </c>
      <c r="CO310" s="301">
        <f>+'1次効果'!CO534</f>
        <v>7.3273594065195919E-4</v>
      </c>
      <c r="CP310" s="301">
        <f>+'1次効果'!CP534</f>
        <v>6.7602459226058455E-4</v>
      </c>
      <c r="CQ310" s="301">
        <f>+'1次効果'!CQ534</f>
        <v>1.572552695729936E-3</v>
      </c>
      <c r="CR310" s="301">
        <f>+'1次効果'!CR534</f>
        <v>6.3596504271843247E-4</v>
      </c>
      <c r="CS310" s="301">
        <f>+'1次効果'!CS534</f>
        <v>6.7410694273319386E-4</v>
      </c>
      <c r="CT310" s="301">
        <f>+'1次効果'!CT534</f>
        <v>6.8680970663672714E-4</v>
      </c>
      <c r="CU310" s="301">
        <f>+'1次効果'!CU534</f>
        <v>5.1279048113282905E-4</v>
      </c>
      <c r="CV310" s="301">
        <f>+'1次効果'!CV534</f>
        <v>4.3310926242507325E-4</v>
      </c>
      <c r="CW310" s="301">
        <f>+'1次効果'!CW534</f>
        <v>1.3087056306977914E-3</v>
      </c>
      <c r="CX310" s="301">
        <f>+'1次効果'!CX534</f>
        <v>2.3001000732160651E-4</v>
      </c>
      <c r="CY310" s="301">
        <f>+'1次効果'!CY534</f>
        <v>2.2701233909501089E-3</v>
      </c>
      <c r="CZ310" s="301">
        <f>+'1次効果'!CZ534</f>
        <v>2.2788906117443089E-3</v>
      </c>
      <c r="DA310" s="301">
        <f>+'1次効果'!DA534</f>
        <v>6.7386939511386525E-4</v>
      </c>
      <c r="DB310" s="301">
        <f>+'1次効果'!DB534</f>
        <v>4.3801488622222307E-4</v>
      </c>
      <c r="DC310" s="301">
        <f>+'1次効果'!DC534</f>
        <v>2.7425921169159134E-4</v>
      </c>
      <c r="DD310" s="301">
        <f>+'1次効果'!DD534</f>
        <v>4.7572823818961649E-4</v>
      </c>
      <c r="DE310" s="301">
        <f>+'1次効果'!DE534</f>
        <v>5.1811667838896971E-3</v>
      </c>
      <c r="DF310" s="302">
        <f>+'1次効果'!DF534</f>
        <v>5.4374994483458931E-4</v>
      </c>
    </row>
    <row r="311" spans="2:110" s="153" customFormat="1">
      <c r="B311" s="340" t="str">
        <f t="shared" ref="B311:C311" si="193">B194</f>
        <v>578</v>
      </c>
      <c r="C311" s="370" t="str">
        <f t="shared" si="193"/>
        <v>運輸附帯サービス</v>
      </c>
      <c r="D311" s="300">
        <f>+'1次効果'!D535</f>
        <v>2.6546861778402016E-3</v>
      </c>
      <c r="E311" s="301">
        <f>+'1次効果'!E535</f>
        <v>2.6170105741572993E-3</v>
      </c>
      <c r="F311" s="301">
        <f>+'1次効果'!F535</f>
        <v>3.1982273880626585E-3</v>
      </c>
      <c r="G311" s="301">
        <f>+'1次効果'!G535</f>
        <v>3.5637726649484849E-3</v>
      </c>
      <c r="H311" s="301">
        <f>+'1次効果'!H535</f>
        <v>1.0715549495601518E-2</v>
      </c>
      <c r="I311" s="301">
        <f>+'1次効果'!I535</f>
        <v>0</v>
      </c>
      <c r="J311" s="301">
        <f>+'1次効果'!J535</f>
        <v>1.3401060722122604E-2</v>
      </c>
      <c r="K311" s="301">
        <f>+'1次効果'!K535</f>
        <v>3.2240911037743252E-3</v>
      </c>
      <c r="L311" s="301">
        <f>+'1次効果'!L535</f>
        <v>2.1593839373465927E-3</v>
      </c>
      <c r="M311" s="301">
        <f>+'1次効果'!M535</f>
        <v>3.2575489851288642E-3</v>
      </c>
      <c r="N311" s="301">
        <f>+'1次効果'!N535</f>
        <v>0</v>
      </c>
      <c r="O311" s="301">
        <f>+'1次効果'!O535</f>
        <v>3.214853247669762E-3</v>
      </c>
      <c r="P311" s="301">
        <f>+'1次効果'!P535</f>
        <v>4.4456699045546839E-3</v>
      </c>
      <c r="Q311" s="301">
        <f>+'1次効果'!Q535</f>
        <v>4.8100845750277911E-3</v>
      </c>
      <c r="R311" s="301">
        <f>+'1次効果'!R535</f>
        <v>4.8373907939340986E-3</v>
      </c>
      <c r="S311" s="301">
        <f>+'1次効果'!S535</f>
        <v>7.4612205106421928E-3</v>
      </c>
      <c r="T311" s="301">
        <f>+'1次効果'!T535</f>
        <v>2.2082179434335875E-3</v>
      </c>
      <c r="U311" s="301">
        <f>+'1次効果'!U535</f>
        <v>6.7724954460866502E-3</v>
      </c>
      <c r="V311" s="301">
        <f>+'1次効果'!V535</f>
        <v>1.6205842529885967E-3</v>
      </c>
      <c r="W311" s="301">
        <f>+'1次効果'!W535</f>
        <v>2.6849639988120962E-3</v>
      </c>
      <c r="X311" s="301">
        <f>+'1次効果'!X535</f>
        <v>1.1586404128429721E-3</v>
      </c>
      <c r="Y311" s="301">
        <f>+'1次効果'!Y535</f>
        <v>2.212387647232728E-3</v>
      </c>
      <c r="Z311" s="301">
        <f>+'1次効果'!Z535</f>
        <v>1.6153176850772343E-3</v>
      </c>
      <c r="AA311" s="301">
        <f>+'1次効果'!AA535</f>
        <v>4.173380719734809E-3</v>
      </c>
      <c r="AB311" s="301">
        <f>+'1次効果'!AB535</f>
        <v>1.6510674498173194E-3</v>
      </c>
      <c r="AC311" s="301">
        <f>+'1次効果'!AC535</f>
        <v>3.1116036064617724E-3</v>
      </c>
      <c r="AD311" s="301">
        <f>+'1次効果'!AD535</f>
        <v>4.268317399498751E-4</v>
      </c>
      <c r="AE311" s="301">
        <f>+'1次効果'!AE535</f>
        <v>1.8666135644704392E-3</v>
      </c>
      <c r="AF311" s="301">
        <f>+'1次効果'!AF535</f>
        <v>2.7869716297687303E-3</v>
      </c>
      <c r="AG311" s="301">
        <f>+'1次効果'!AG535</f>
        <v>1.8537828750881176E-3</v>
      </c>
      <c r="AH311" s="301">
        <f>+'1次効果'!AH535</f>
        <v>2.1865787598423283E-4</v>
      </c>
      <c r="AI311" s="301">
        <f>+'1次効果'!AI535</f>
        <v>1.3583427723861639E-2</v>
      </c>
      <c r="AJ311" s="301">
        <f>+'1次効果'!AJ535</f>
        <v>4.3947434818428872E-3</v>
      </c>
      <c r="AK311" s="301">
        <f>+'1次効果'!AK535</f>
        <v>8.6259910547435894E-3</v>
      </c>
      <c r="AL311" s="301">
        <f>+'1次効果'!AL535</f>
        <v>5.3000835928669211E-3</v>
      </c>
      <c r="AM311" s="301">
        <f>+'1次効果'!AM535</f>
        <v>-2.4808807586255461E-4</v>
      </c>
      <c r="AN311" s="301">
        <f>+'1次効果'!AN535</f>
        <v>7.9045259382567734E-3</v>
      </c>
      <c r="AO311" s="301">
        <f>+'1次効果'!AO535</f>
        <v>1.8006320331300928E-3</v>
      </c>
      <c r="AP311" s="301">
        <f>+'1次効果'!AP535</f>
        <v>1.7863562942884393E-3</v>
      </c>
      <c r="AQ311" s="301">
        <f>+'1次効果'!AQ535</f>
        <v>4.1588672985210795E-3</v>
      </c>
      <c r="AR311" s="301">
        <f>+'1次効果'!AR535</f>
        <v>2.1935988910508383E-3</v>
      </c>
      <c r="AS311" s="301">
        <f>+'1次効果'!AS535</f>
        <v>2.0584982864597576E-3</v>
      </c>
      <c r="AT311" s="301">
        <f>+'1次効果'!AT535</f>
        <v>3.6825248429362091E-3</v>
      </c>
      <c r="AU311" s="301">
        <f>+'1次効果'!AU535</f>
        <v>2.2829513408109893E-3</v>
      </c>
      <c r="AV311" s="301">
        <f>+'1次効果'!AV535</f>
        <v>2.1573907102653365E-3</v>
      </c>
      <c r="AW311" s="301">
        <f>+'1次効果'!AW535</f>
        <v>3.3571479702320718E-3</v>
      </c>
      <c r="AX311" s="301">
        <f>+'1次効果'!AX535</f>
        <v>1.6894103141605881E-3</v>
      </c>
      <c r="AY311" s="301">
        <f>+'1次効果'!AY535</f>
        <v>1.0789039846889705E-3</v>
      </c>
      <c r="AZ311" s="301">
        <f>+'1次効果'!AZ535</f>
        <v>8.1648035474701768E-3</v>
      </c>
      <c r="BA311" s="301">
        <f>+'1次効果'!BA535</f>
        <v>9.984502412151478E-4</v>
      </c>
      <c r="BB311" s="301">
        <f>+'1次効果'!BB535</f>
        <v>1.8717399715518321E-3</v>
      </c>
      <c r="BC311" s="301">
        <f>+'1次効果'!BC535</f>
        <v>2.3175940281919623E-3</v>
      </c>
      <c r="BD311" s="301">
        <f>+'1次効果'!BD535</f>
        <v>7.1305932510132741E-4</v>
      </c>
      <c r="BE311" s="301">
        <f>+'1次効果'!BE535</f>
        <v>2.9726336391478086E-3</v>
      </c>
      <c r="BF311" s="301">
        <f>+'1次効果'!BF535</f>
        <v>1.1045060954639754E-3</v>
      </c>
      <c r="BG311" s="301">
        <f>+'1次効果'!BG535</f>
        <v>1.1218103301084382E-3</v>
      </c>
      <c r="BH311" s="301">
        <f>+'1次効果'!BH535</f>
        <v>2.0181359567071153E-3</v>
      </c>
      <c r="BI311" s="301">
        <f>+'1次効果'!BI535</f>
        <v>1.0339321011179447E-3</v>
      </c>
      <c r="BJ311" s="301">
        <f>+'1次効果'!BJ535</f>
        <v>9.6877079087175457E-4</v>
      </c>
      <c r="BK311" s="301">
        <f>+'1次効果'!BK535</f>
        <v>7.3670094618513565E-3</v>
      </c>
      <c r="BL311" s="301">
        <f>+'1次効果'!BL535</f>
        <v>3.9286400546358015E-4</v>
      </c>
      <c r="BM311" s="301">
        <f>+'1次効果'!BM535</f>
        <v>3.8435839767725992E-3</v>
      </c>
      <c r="BN311" s="301">
        <f>+'1次効果'!BN535</f>
        <v>3.2225683823814575E-3</v>
      </c>
      <c r="BO311" s="301">
        <f>+'1次効果'!BO535</f>
        <v>4.0987955470849187E-3</v>
      </c>
      <c r="BP311" s="301">
        <f>+'1次効果'!BP535</f>
        <v>2.4140803162573136E-3</v>
      </c>
      <c r="BQ311" s="301">
        <f>+'1次効果'!BQ535</f>
        <v>1.4082032126434337E-3</v>
      </c>
      <c r="BR311" s="301">
        <f>+'1次効果'!BR535</f>
        <v>2.7471277739766829E-3</v>
      </c>
      <c r="BS311" s="301">
        <f>+'1次効果'!BS535</f>
        <v>1.8633890450752747E-3</v>
      </c>
      <c r="BT311" s="301">
        <f>+'1次効果'!BT535</f>
        <v>2.948501040136677E-3</v>
      </c>
      <c r="BU311" s="301">
        <f>+'1次効果'!BU535</f>
        <v>5.584324621153971E-3</v>
      </c>
      <c r="BV311" s="301">
        <f>+'1次効果'!BV535</f>
        <v>1.9905599545518892E-3</v>
      </c>
      <c r="BW311" s="301">
        <f>+'1次効果'!BW535</f>
        <v>4.5185693626764045E-4</v>
      </c>
      <c r="BX311" s="301">
        <f>+'1次効果'!BX535</f>
        <v>2.3065306578807373E-4</v>
      </c>
      <c r="BY311" s="301">
        <f>+'1次効果'!BY535</f>
        <v>6.5205090639152894E-4</v>
      </c>
      <c r="BZ311" s="301">
        <f>+'1次効果'!BZ535</f>
        <v>4.2627365363474782E-3</v>
      </c>
      <c r="CA311" s="301">
        <f>+'1次効果'!CA535</f>
        <v>2.2657251247355618E-2</v>
      </c>
      <c r="CB311" s="301">
        <f>+'1次効果'!CB535</f>
        <v>6.3887008140916787E-2</v>
      </c>
      <c r="CC311" s="301">
        <f>+'1次効果'!CC535</f>
        <v>0.19378283440239977</v>
      </c>
      <c r="CD311" s="301">
        <f>+'1次効果'!CD535</f>
        <v>4.5720573221257152E-2</v>
      </c>
      <c r="CE311" s="301">
        <f>+'1次効果'!CE535</f>
        <v>1.8758319618350516E-2</v>
      </c>
      <c r="CF311" s="301">
        <f>+'1次効果'!CF535</f>
        <v>1.0076628502324509</v>
      </c>
      <c r="CG311" s="301">
        <f>+'1次効果'!CG535</f>
        <v>3.4691752446563283E-3</v>
      </c>
      <c r="CH311" s="301">
        <f>+'1次効果'!CH535</f>
        <v>1.5378421334400069E-3</v>
      </c>
      <c r="CI311" s="301">
        <f>+'1次効果'!CI535</f>
        <v>1.2769384135718829E-3</v>
      </c>
      <c r="CJ311" s="301">
        <f>+'1次効果'!CJ535</f>
        <v>1.7052652622004522E-3</v>
      </c>
      <c r="CK311" s="301">
        <f>+'1次効果'!CK535</f>
        <v>7.1132810564105331E-4</v>
      </c>
      <c r="CL311" s="301">
        <f>+'1次効果'!CL535</f>
        <v>4.5094120620867619E-3</v>
      </c>
      <c r="CM311" s="301">
        <f>+'1次効果'!CM535</f>
        <v>1.564843845993569E-3</v>
      </c>
      <c r="CN311" s="301">
        <f>+'1次効果'!CN535</f>
        <v>2.6152661526000942E-3</v>
      </c>
      <c r="CO311" s="301">
        <f>+'1次効果'!CO535</f>
        <v>1.938673662489641E-3</v>
      </c>
      <c r="CP311" s="301">
        <f>+'1次効果'!CP535</f>
        <v>1.087203866256237E-3</v>
      </c>
      <c r="CQ311" s="301">
        <f>+'1次効果'!CQ535</f>
        <v>2.0919698798158659E-3</v>
      </c>
      <c r="CR311" s="301">
        <f>+'1次効果'!CR535</f>
        <v>1.0651146739716906E-3</v>
      </c>
      <c r="CS311" s="301">
        <f>+'1次効果'!CS535</f>
        <v>1.3300635035016928E-3</v>
      </c>
      <c r="CT311" s="301">
        <f>+'1次効果'!CT535</f>
        <v>1.4401092405857058E-3</v>
      </c>
      <c r="CU311" s="301">
        <f>+'1次効果'!CU535</f>
        <v>4.121239815506661E-3</v>
      </c>
      <c r="CV311" s="301">
        <f>+'1次効果'!CV535</f>
        <v>1.9495489580784965E-3</v>
      </c>
      <c r="CW311" s="301">
        <f>+'1次効果'!CW535</f>
        <v>1.1832664536762052E-3</v>
      </c>
      <c r="CX311" s="301">
        <f>+'1次効果'!CX535</f>
        <v>1.0055643326661162E-3</v>
      </c>
      <c r="CY311" s="301">
        <f>+'1次効果'!CY535</f>
        <v>3.2881673592594383E-2</v>
      </c>
      <c r="CZ311" s="301">
        <f>+'1次効果'!CZ535</f>
        <v>5.127958945420937E-3</v>
      </c>
      <c r="DA311" s="301">
        <f>+'1次効果'!DA535</f>
        <v>1.6317052764722164E-3</v>
      </c>
      <c r="DB311" s="301">
        <f>+'1次効果'!DB535</f>
        <v>6.5972061696491164E-3</v>
      </c>
      <c r="DC311" s="301">
        <f>+'1次効果'!DC535</f>
        <v>1.4842129433436612E-3</v>
      </c>
      <c r="DD311" s="301">
        <f>+'1次効果'!DD535</f>
        <v>3.9609383240266091E-3</v>
      </c>
      <c r="DE311" s="301">
        <f>+'1次効果'!DE535</f>
        <v>2.1481880966771833E-3</v>
      </c>
      <c r="DF311" s="302">
        <f>+'1次効果'!DF535</f>
        <v>2.0753354122579115E-2</v>
      </c>
    </row>
    <row r="312" spans="2:110" s="153" customFormat="1">
      <c r="B312" s="340" t="str">
        <f t="shared" ref="B312:C312" si="194">B195</f>
        <v>579</v>
      </c>
      <c r="C312" s="370" t="str">
        <f t="shared" si="194"/>
        <v>郵便・信書便</v>
      </c>
      <c r="D312" s="300">
        <f>+'1次効果'!D536</f>
        <v>2.8413011212115384E-4</v>
      </c>
      <c r="E312" s="301">
        <f>+'1次効果'!E536</f>
        <v>3.0361642123325237E-4</v>
      </c>
      <c r="F312" s="301">
        <f>+'1次効果'!F536</f>
        <v>4.6300267302849373E-4</v>
      </c>
      <c r="G312" s="301">
        <f>+'1次効果'!G536</f>
        <v>5.2769788463564505E-4</v>
      </c>
      <c r="H312" s="301">
        <f>+'1次効果'!H536</f>
        <v>5.9842462862269412E-4</v>
      </c>
      <c r="I312" s="301">
        <f>+'1次効果'!I536</f>
        <v>0</v>
      </c>
      <c r="J312" s="301">
        <f>+'1次効果'!J536</f>
        <v>1.0004437490863938E-3</v>
      </c>
      <c r="K312" s="301">
        <f>+'1次効果'!K536</f>
        <v>2.053574885055428E-4</v>
      </c>
      <c r="L312" s="301">
        <f>+'1次効果'!L536</f>
        <v>3.3257137817807608E-4</v>
      </c>
      <c r="M312" s="301">
        <f>+'1次効果'!M536</f>
        <v>1.9837356634381671E-4</v>
      </c>
      <c r="N312" s="301">
        <f>+'1次効果'!N536</f>
        <v>0</v>
      </c>
      <c r="O312" s="301">
        <f>+'1次効果'!O536</f>
        <v>3.8484237891586303E-4</v>
      </c>
      <c r="P312" s="301">
        <f>+'1次効果'!P536</f>
        <v>4.2640454843149343E-4</v>
      </c>
      <c r="Q312" s="301">
        <f>+'1次効果'!Q536</f>
        <v>3.0710693940317138E-4</v>
      </c>
      <c r="R312" s="301">
        <f>+'1次効果'!R536</f>
        <v>4.6667935271918709E-4</v>
      </c>
      <c r="S312" s="301">
        <f>+'1次効果'!S536</f>
        <v>3.701670492294716E-4</v>
      </c>
      <c r="T312" s="301">
        <f>+'1次効果'!T536</f>
        <v>3.7704037167519191E-4</v>
      </c>
      <c r="U312" s="301">
        <f>+'1次効果'!U536</f>
        <v>5.7927698025767602E-4</v>
      </c>
      <c r="V312" s="301">
        <f>+'1次効果'!V536</f>
        <v>8.2652704209102605E-5</v>
      </c>
      <c r="W312" s="301">
        <f>+'1次効果'!W536</f>
        <v>3.2914712792477745E-4</v>
      </c>
      <c r="X312" s="301">
        <f>+'1次効果'!X536</f>
        <v>1.0537874906000245E-4</v>
      </c>
      <c r="Y312" s="301">
        <f>+'1次効果'!Y536</f>
        <v>2.5083595468601723E-4</v>
      </c>
      <c r="Z312" s="301">
        <f>+'1次効果'!Z536</f>
        <v>1.7774888635942147E-4</v>
      </c>
      <c r="AA312" s="301">
        <f>+'1次効果'!AA536</f>
        <v>3.1051501694380956E-4</v>
      </c>
      <c r="AB312" s="301">
        <f>+'1次効果'!AB536</f>
        <v>3.2722752793149158E-4</v>
      </c>
      <c r="AC312" s="301">
        <f>+'1次効果'!AC536</f>
        <v>3.1828364697663138E-4</v>
      </c>
      <c r="AD312" s="301">
        <f>+'1次効果'!AD536</f>
        <v>5.3878077655659736E-5</v>
      </c>
      <c r="AE312" s="301">
        <f>+'1次効果'!AE536</f>
        <v>2.6437714164303584E-4</v>
      </c>
      <c r="AF312" s="301">
        <f>+'1次効果'!AF536</f>
        <v>2.5326103883691151E-4</v>
      </c>
      <c r="AG312" s="301">
        <f>+'1次効果'!AG536</f>
        <v>2.3915572746698309E-4</v>
      </c>
      <c r="AH312" s="301">
        <f>+'1次効果'!AH536</f>
        <v>3.6911977799457226E-5</v>
      </c>
      <c r="AI312" s="301">
        <f>+'1次効果'!AI536</f>
        <v>3.7760557720278653E-4</v>
      </c>
      <c r="AJ312" s="301">
        <f>+'1次効果'!AJ536</f>
        <v>4.7130714907260915E-4</v>
      </c>
      <c r="AK312" s="301">
        <f>+'1次効果'!AK536</f>
        <v>4.1298313280505673E-4</v>
      </c>
      <c r="AL312" s="301">
        <f>+'1次効果'!AL536</f>
        <v>4.8054414384618422E-4</v>
      </c>
      <c r="AM312" s="301">
        <f>+'1次効果'!AM536</f>
        <v>-6.7791965933824641E-5</v>
      </c>
      <c r="AN312" s="301">
        <f>+'1次効果'!AN536</f>
        <v>1.3628025169033206E-4</v>
      </c>
      <c r="AO312" s="301">
        <f>+'1次効果'!AO536</f>
        <v>2.6168158393199937E-4</v>
      </c>
      <c r="AP312" s="301">
        <f>+'1次効果'!AP536</f>
        <v>1.9628642200149343E-4</v>
      </c>
      <c r="AQ312" s="301">
        <f>+'1次効果'!AQ536</f>
        <v>2.1602159951481672E-4</v>
      </c>
      <c r="AR312" s="301">
        <f>+'1次効果'!AR536</f>
        <v>2.1485908833174518E-4</v>
      </c>
      <c r="AS312" s="301">
        <f>+'1次効果'!AS536</f>
        <v>3.0891993002725231E-4</v>
      </c>
      <c r="AT312" s="301">
        <f>+'1次効果'!AT536</f>
        <v>3.5206566761767028E-4</v>
      </c>
      <c r="AU312" s="301">
        <f>+'1次効果'!AU536</f>
        <v>3.8541152975404028E-4</v>
      </c>
      <c r="AV312" s="301">
        <f>+'1次効果'!AV536</f>
        <v>3.6434114396334983E-4</v>
      </c>
      <c r="AW312" s="301">
        <f>+'1次効果'!AW536</f>
        <v>3.0004772996865319E-4</v>
      </c>
      <c r="AX312" s="301">
        <f>+'1次効果'!AX536</f>
        <v>2.4395616950400857E-4</v>
      </c>
      <c r="AY312" s="301">
        <f>+'1次効果'!AY536</f>
        <v>2.3785600554012762E-4</v>
      </c>
      <c r="AZ312" s="301">
        <f>+'1次効果'!AZ536</f>
        <v>2.3250079893068361E-4</v>
      </c>
      <c r="BA312" s="301">
        <f>+'1次効果'!BA536</f>
        <v>2.715729042952919E-4</v>
      </c>
      <c r="BB312" s="301">
        <f>+'1次効果'!BB536</f>
        <v>2.6835796947756452E-4</v>
      </c>
      <c r="BC312" s="301">
        <f>+'1次効果'!BC536</f>
        <v>1.9377684072818265E-4</v>
      </c>
      <c r="BD312" s="301">
        <f>+'1次効果'!BD536</f>
        <v>4.2200549592271271E-4</v>
      </c>
      <c r="BE312" s="301">
        <f>+'1次効果'!BE536</f>
        <v>2.7711221731360828E-4</v>
      </c>
      <c r="BF312" s="301">
        <f>+'1次効果'!BF536</f>
        <v>1.6853493053145538E-4</v>
      </c>
      <c r="BG312" s="301">
        <f>+'1次効果'!BG536</f>
        <v>1.8512215544514861E-4</v>
      </c>
      <c r="BH312" s="301">
        <f>+'1次効果'!BH536</f>
        <v>2.023888689262174E-4</v>
      </c>
      <c r="BI312" s="301">
        <f>+'1次効果'!BI536</f>
        <v>2.2473751057236631E-4</v>
      </c>
      <c r="BJ312" s="301">
        <f>+'1次効果'!BJ536</f>
        <v>2.8518240820845855E-4</v>
      </c>
      <c r="BK312" s="301">
        <f>+'1次効果'!BK536</f>
        <v>5.3316462339684167E-4</v>
      </c>
      <c r="BL312" s="301">
        <f>+'1次効果'!BL536</f>
        <v>5.1901257242821354E-5</v>
      </c>
      <c r="BM312" s="301">
        <f>+'1次効果'!BM536</f>
        <v>4.1608200412946507E-4</v>
      </c>
      <c r="BN312" s="301">
        <f>+'1次効果'!BN536</f>
        <v>8.86644549133369E-4</v>
      </c>
      <c r="BO312" s="301">
        <f>+'1次効果'!BO536</f>
        <v>6.4730462696933313E-4</v>
      </c>
      <c r="BP312" s="301">
        <f>+'1次効果'!BP536</f>
        <v>6.3391098340765469E-4</v>
      </c>
      <c r="BQ312" s="301">
        <f>+'1次効果'!BQ536</f>
        <v>1.2307972620412631E-3</v>
      </c>
      <c r="BR312" s="301">
        <f>+'1次効果'!BR536</f>
        <v>3.39041436231846E-3</v>
      </c>
      <c r="BS312" s="301">
        <f>+'1次効果'!BS536</f>
        <v>1.1100369052064246E-3</v>
      </c>
      <c r="BT312" s="301">
        <f>+'1次効果'!BT536</f>
        <v>1.5755383927918655E-3</v>
      </c>
      <c r="BU312" s="301">
        <f>+'1次効果'!BU536</f>
        <v>1.3000126764659869E-3</v>
      </c>
      <c r="BV312" s="301">
        <f>+'1次効果'!BV536</f>
        <v>6.3973464553528708E-3</v>
      </c>
      <c r="BW312" s="301">
        <f>+'1次効果'!BW536</f>
        <v>5.9241504114330447E-4</v>
      </c>
      <c r="BX312" s="301">
        <f>+'1次効果'!BX536</f>
        <v>2.5557272366564957E-4</v>
      </c>
      <c r="BY312" s="301">
        <f>+'1次効果'!BY536</f>
        <v>9.2101748283969986E-4</v>
      </c>
      <c r="BZ312" s="301">
        <f>+'1次効果'!BZ536</f>
        <v>1.6509941443407952E-3</v>
      </c>
      <c r="CA312" s="301">
        <f>+'1次効果'!CA536</f>
        <v>3.8208886620407867E-4</v>
      </c>
      <c r="CB312" s="301">
        <f>+'1次効果'!CB536</f>
        <v>1.3603088685306365E-3</v>
      </c>
      <c r="CC312" s="301">
        <f>+'1次効果'!CC536</f>
        <v>3.0307264749178788E-4</v>
      </c>
      <c r="CD312" s="301">
        <f>+'1次効果'!CD536</f>
        <v>3.5241344314178502E-3</v>
      </c>
      <c r="CE312" s="301">
        <f>+'1次効果'!CE536</f>
        <v>9.55899208271041E-4</v>
      </c>
      <c r="CF312" s="301">
        <f>+'1次効果'!CF536</f>
        <v>4.7152566849848317E-4</v>
      </c>
      <c r="CG312" s="301">
        <f>+'1次効果'!CG536</f>
        <v>1.0162049365419157</v>
      </c>
      <c r="CH312" s="301">
        <f>+'1次効果'!CH536</f>
        <v>2.6383465708888043E-3</v>
      </c>
      <c r="CI312" s="301">
        <f>+'1次効果'!CI536</f>
        <v>2.5069413133624913E-3</v>
      </c>
      <c r="CJ312" s="301">
        <f>+'1次効果'!CJ536</f>
        <v>7.5296781505994565E-4</v>
      </c>
      <c r="CK312" s="301">
        <f>+'1次効果'!CK536</f>
        <v>1.4075837119257829E-3</v>
      </c>
      <c r="CL312" s="301">
        <f>+'1次効果'!CL536</f>
        <v>3.7946385777550347E-3</v>
      </c>
      <c r="CM312" s="301">
        <f>+'1次効果'!CM536</f>
        <v>2.2835345964299252E-3</v>
      </c>
      <c r="CN312" s="301">
        <f>+'1次効果'!CN536</f>
        <v>1.2314948061130009E-3</v>
      </c>
      <c r="CO312" s="301">
        <f>+'1次効果'!CO536</f>
        <v>4.6347856468230723E-3</v>
      </c>
      <c r="CP312" s="301">
        <f>+'1次効果'!CP536</f>
        <v>4.4512931103881856E-4</v>
      </c>
      <c r="CQ312" s="301">
        <f>+'1次効果'!CQ536</f>
        <v>3.6110971992793181E-3</v>
      </c>
      <c r="CR312" s="301">
        <f>+'1次効果'!CR536</f>
        <v>2.3126594363089299E-3</v>
      </c>
      <c r="CS312" s="301">
        <f>+'1次効果'!CS536</f>
        <v>1.3596877184153442E-3</v>
      </c>
      <c r="CT312" s="301">
        <f>+'1次効果'!CT536</f>
        <v>1.916148657755141E-3</v>
      </c>
      <c r="CU312" s="301">
        <f>+'1次効果'!CU536</f>
        <v>1.8892624087148222E-3</v>
      </c>
      <c r="CV312" s="301">
        <f>+'1次効果'!CV536</f>
        <v>9.5546154452488396E-4</v>
      </c>
      <c r="CW312" s="301">
        <f>+'1次効果'!CW536</f>
        <v>8.0672394122517741E-4</v>
      </c>
      <c r="CX312" s="301">
        <f>+'1次効果'!CX536</f>
        <v>1.0971769572218478E-3</v>
      </c>
      <c r="CY312" s="301">
        <f>+'1次効果'!CY536</f>
        <v>1.6558096843266412E-3</v>
      </c>
      <c r="CZ312" s="301">
        <f>+'1次効果'!CZ536</f>
        <v>7.2322907791838738E-4</v>
      </c>
      <c r="DA312" s="301">
        <f>+'1次効果'!DA536</f>
        <v>1.2909247938521088E-3</v>
      </c>
      <c r="DB312" s="301">
        <f>+'1次効果'!DB536</f>
        <v>7.6820386452423146E-4</v>
      </c>
      <c r="DC312" s="301">
        <f>+'1次効果'!DC536</f>
        <v>1.0163084839133884E-3</v>
      </c>
      <c r="DD312" s="301">
        <f>+'1次効果'!DD536</f>
        <v>1.3740049684919291E-3</v>
      </c>
      <c r="DE312" s="301">
        <f>+'1次効果'!DE536</f>
        <v>1.7692697389535997E-4</v>
      </c>
      <c r="DF312" s="302">
        <f>+'1次効果'!DF536</f>
        <v>7.2901710583524149E-4</v>
      </c>
    </row>
    <row r="313" spans="2:110" s="153" customFormat="1">
      <c r="B313" s="340" t="str">
        <f t="shared" ref="B313:C313" si="195">B196</f>
        <v>591</v>
      </c>
      <c r="C313" s="370" t="str">
        <f t="shared" si="195"/>
        <v>通信</v>
      </c>
      <c r="D313" s="300">
        <f>+'1次効果'!D537</f>
        <v>7.4197725690177958E-4</v>
      </c>
      <c r="E313" s="301">
        <f>+'1次効果'!E537</f>
        <v>7.8606072872940168E-4</v>
      </c>
      <c r="F313" s="301">
        <f>+'1次効果'!F537</f>
        <v>1.9675879917513857E-3</v>
      </c>
      <c r="G313" s="301">
        <f>+'1次効果'!G537</f>
        <v>2.6382610219467069E-3</v>
      </c>
      <c r="H313" s="301">
        <f>+'1次効果'!H537</f>
        <v>4.1082846183156004E-3</v>
      </c>
      <c r="I313" s="301">
        <f>+'1次効果'!I537</f>
        <v>0</v>
      </c>
      <c r="J313" s="301">
        <f>+'1次効果'!J537</f>
        <v>2.7288183309931999E-3</v>
      </c>
      <c r="K313" s="301">
        <f>+'1次効果'!K537</f>
        <v>1.3240686687381253E-3</v>
      </c>
      <c r="L313" s="301">
        <f>+'1次効果'!L537</f>
        <v>1.1221401883854407E-3</v>
      </c>
      <c r="M313" s="301">
        <f>+'1次効果'!M537</f>
        <v>1.061701081538172E-3</v>
      </c>
      <c r="N313" s="301">
        <f>+'1次効果'!N537</f>
        <v>0</v>
      </c>
      <c r="O313" s="301">
        <f>+'1次効果'!O537</f>
        <v>1.2574682344628917E-3</v>
      </c>
      <c r="P313" s="301">
        <f>+'1次効果'!P537</f>
        <v>1.8996478581229431E-3</v>
      </c>
      <c r="Q313" s="301">
        <f>+'1次効果'!Q537</f>
        <v>1.5602261260761058E-3</v>
      </c>
      <c r="R313" s="301">
        <f>+'1次効果'!R537</f>
        <v>1.9790253323146005E-3</v>
      </c>
      <c r="S313" s="301">
        <f>+'1次効果'!S537</f>
        <v>1.0978306157472762E-3</v>
      </c>
      <c r="T313" s="301">
        <f>+'1次効果'!T537</f>
        <v>1.5501257534212094E-3</v>
      </c>
      <c r="U313" s="301">
        <f>+'1次効果'!U537</f>
        <v>2.6205941464011095E-3</v>
      </c>
      <c r="V313" s="301">
        <f>+'1次効果'!V537</f>
        <v>1.7031478612984787E-4</v>
      </c>
      <c r="W313" s="301">
        <f>+'1次効果'!W537</f>
        <v>9.3511590885420298E-4</v>
      </c>
      <c r="X313" s="301">
        <f>+'1次効果'!X537</f>
        <v>3.0399895007889212E-4</v>
      </c>
      <c r="Y313" s="301">
        <f>+'1次効果'!Y537</f>
        <v>7.917672712876851E-4</v>
      </c>
      <c r="Z313" s="301">
        <f>+'1次効果'!Z537</f>
        <v>6.419769665678216E-4</v>
      </c>
      <c r="AA313" s="301">
        <f>+'1次効果'!AA537</f>
        <v>1.4140407892351476E-3</v>
      </c>
      <c r="AB313" s="301">
        <f>+'1次効果'!AB537</f>
        <v>6.1549643160920958E-3</v>
      </c>
      <c r="AC313" s="301">
        <f>+'1次効果'!AC537</f>
        <v>1.391672010080728E-3</v>
      </c>
      <c r="AD313" s="301">
        <f>+'1次効果'!AD537</f>
        <v>1.7554418045752539E-4</v>
      </c>
      <c r="AE313" s="301">
        <f>+'1次効果'!AE537</f>
        <v>2.24977332672106E-3</v>
      </c>
      <c r="AF313" s="301">
        <f>+'1次効果'!AF537</f>
        <v>1.0917252638067364E-3</v>
      </c>
      <c r="AG313" s="301">
        <f>+'1次効果'!AG537</f>
        <v>1.0880502795198234E-3</v>
      </c>
      <c r="AH313" s="301">
        <f>+'1次効果'!AH537</f>
        <v>2.1673770288387951E-4</v>
      </c>
      <c r="AI313" s="301">
        <f>+'1次効果'!AI537</f>
        <v>2.2282705881190861E-3</v>
      </c>
      <c r="AJ313" s="301">
        <f>+'1次効果'!AJ537</f>
        <v>2.2783333419397699E-3</v>
      </c>
      <c r="AK313" s="301">
        <f>+'1次効果'!AK537</f>
        <v>1.599671602701162E-3</v>
      </c>
      <c r="AL313" s="301">
        <f>+'1次効果'!AL537</f>
        <v>1.9569259179084168E-3</v>
      </c>
      <c r="AM313" s="301">
        <f>+'1次効果'!AM537</f>
        <v>-1.4743969925884418E-4</v>
      </c>
      <c r="AN313" s="301">
        <f>+'1次効果'!AN537</f>
        <v>5.0853654135591254E-4</v>
      </c>
      <c r="AO313" s="301">
        <f>+'1次効果'!AO537</f>
        <v>7.9143122992193034E-4</v>
      </c>
      <c r="AP313" s="301">
        <f>+'1次効果'!AP537</f>
        <v>8.5956345844081139E-4</v>
      </c>
      <c r="AQ313" s="301">
        <f>+'1次効果'!AQ537</f>
        <v>6.249293388851904E-4</v>
      </c>
      <c r="AR313" s="301">
        <f>+'1次効果'!AR537</f>
        <v>1.1323260612836935E-3</v>
      </c>
      <c r="AS313" s="301">
        <f>+'1次効果'!AS537</f>
        <v>1.2284009090103155E-3</v>
      </c>
      <c r="AT313" s="301">
        <f>+'1次効果'!AT537</f>
        <v>1.5347822688051474E-3</v>
      </c>
      <c r="AU313" s="301">
        <f>+'1次効果'!AU537</f>
        <v>2.0145562601189206E-3</v>
      </c>
      <c r="AV313" s="301">
        <f>+'1次効果'!AV537</f>
        <v>1.8670219747576168E-3</v>
      </c>
      <c r="AW313" s="301">
        <f>+'1次効果'!AW537</f>
        <v>1.495219741175887E-3</v>
      </c>
      <c r="AX313" s="301">
        <f>+'1次効果'!AX537</f>
        <v>8.0471076102890996E-4</v>
      </c>
      <c r="AY313" s="301">
        <f>+'1次効果'!AY537</f>
        <v>9.9926670806044812E-4</v>
      </c>
      <c r="AZ313" s="301">
        <f>+'1次効果'!AZ537</f>
        <v>1.1770815281792956E-3</v>
      </c>
      <c r="BA313" s="301">
        <f>+'1次効果'!BA537</f>
        <v>1.3240675667025193E-3</v>
      </c>
      <c r="BB313" s="301">
        <f>+'1次効果'!BB537</f>
        <v>9.7029187872470267E-4</v>
      </c>
      <c r="BC313" s="301">
        <f>+'1次効果'!BC537</f>
        <v>8.3111052551422646E-4</v>
      </c>
      <c r="BD313" s="301">
        <f>+'1次効果'!BD537</f>
        <v>1.9487345845988285E-3</v>
      </c>
      <c r="BE313" s="301">
        <f>+'1次効果'!BE537</f>
        <v>8.9919100587923398E-4</v>
      </c>
      <c r="BF313" s="301">
        <f>+'1次効果'!BF537</f>
        <v>7.9486305230610968E-4</v>
      </c>
      <c r="BG313" s="301">
        <f>+'1次効果'!BG537</f>
        <v>8.9892086086266955E-4</v>
      </c>
      <c r="BH313" s="301">
        <f>+'1次効果'!BH537</f>
        <v>9.1175836427936224E-4</v>
      </c>
      <c r="BI313" s="301">
        <f>+'1次効果'!BI537</f>
        <v>8.5504527304066345E-4</v>
      </c>
      <c r="BJ313" s="301">
        <f>+'1次効果'!BJ537</f>
        <v>9.2955445907700262E-4</v>
      </c>
      <c r="BK313" s="301">
        <f>+'1次効果'!BK537</f>
        <v>2.016601954942865E-3</v>
      </c>
      <c r="BL313" s="301">
        <f>+'1次効果'!BL537</f>
        <v>1.2534253938341168E-4</v>
      </c>
      <c r="BM313" s="301">
        <f>+'1次効果'!BM537</f>
        <v>4.9847003137996468E-3</v>
      </c>
      <c r="BN313" s="301">
        <f>+'1次効果'!BN537</f>
        <v>4.9242669091773142E-3</v>
      </c>
      <c r="BO313" s="301">
        <f>+'1次効果'!BO537</f>
        <v>4.5648826344434242E-3</v>
      </c>
      <c r="BP313" s="301">
        <f>+'1次効果'!BP537</f>
        <v>4.8639783581023366E-3</v>
      </c>
      <c r="BQ313" s="301">
        <f>+'1次効果'!BQ537</f>
        <v>1.0356563994623569E-3</v>
      </c>
      <c r="BR313" s="301">
        <f>+'1次効果'!BR537</f>
        <v>1.8095878359150018E-3</v>
      </c>
      <c r="BS313" s="301">
        <f>+'1次効果'!BS537</f>
        <v>2.3348328116383947E-3</v>
      </c>
      <c r="BT313" s="301">
        <f>+'1次効果'!BT537</f>
        <v>5.0640742777532085E-3</v>
      </c>
      <c r="BU313" s="301">
        <f>+'1次効果'!BU537</f>
        <v>9.0139158599779994E-3</v>
      </c>
      <c r="BV313" s="301">
        <f>+'1次効果'!BV537</f>
        <v>1.1130371790623166E-2</v>
      </c>
      <c r="BW313" s="301">
        <f>+'1次効果'!BW537</f>
        <v>3.1418504961070806E-3</v>
      </c>
      <c r="BX313" s="301">
        <f>+'1次効果'!BX537</f>
        <v>9.6012926274494374E-4</v>
      </c>
      <c r="BY313" s="301">
        <f>+'1次効果'!BY537</f>
        <v>1.764108427494006E-3</v>
      </c>
      <c r="BZ313" s="301">
        <f>+'1次効果'!BZ537</f>
        <v>5.198398653263425E-3</v>
      </c>
      <c r="CA313" s="301">
        <f>+'1次効果'!CA537</f>
        <v>2.1941943027376175E-3</v>
      </c>
      <c r="CB313" s="301">
        <f>+'1次効果'!CB537</f>
        <v>7.6644736952694269E-3</v>
      </c>
      <c r="CC313" s="301">
        <f>+'1次効果'!CC537</f>
        <v>6.4755491381248244E-4</v>
      </c>
      <c r="CD313" s="301">
        <f>+'1次効果'!CD537</f>
        <v>5.7234480091892283E-3</v>
      </c>
      <c r="CE313" s="301">
        <f>+'1次効果'!CE537</f>
        <v>2.2938499756295903E-3</v>
      </c>
      <c r="CF313" s="301">
        <f>+'1次効果'!CF537</f>
        <v>1.0192401684563071E-3</v>
      </c>
      <c r="CG313" s="301">
        <f>+'1次効果'!CG537</f>
        <v>3.4366885338456363E-3</v>
      </c>
      <c r="CH313" s="301">
        <f>+'1次効果'!CH537</f>
        <v>1.169405987983914</v>
      </c>
      <c r="CI313" s="301">
        <f>+'1次効果'!CI537</f>
        <v>4.4857544757045814E-2</v>
      </c>
      <c r="CJ313" s="301">
        <f>+'1次効果'!CJ537</f>
        <v>9.8009706142568789E-3</v>
      </c>
      <c r="CK313" s="301">
        <f>+'1次効果'!CK537</f>
        <v>2.2742707943994099E-2</v>
      </c>
      <c r="CL313" s="301">
        <f>+'1次効果'!CL537</f>
        <v>9.6805736254246197E-3</v>
      </c>
      <c r="CM313" s="301">
        <f>+'1次効果'!CM537</f>
        <v>4.1514351473711233E-3</v>
      </c>
      <c r="CN313" s="301">
        <f>+'1次効果'!CN537</f>
        <v>1.3016436482094131E-3</v>
      </c>
      <c r="CO313" s="301">
        <f>+'1次効果'!CO537</f>
        <v>1.0518764957731791E-2</v>
      </c>
      <c r="CP313" s="301">
        <f>+'1次効果'!CP537</f>
        <v>2.3875873370114843E-3</v>
      </c>
      <c r="CQ313" s="301">
        <f>+'1次効果'!CQ537</f>
        <v>5.5257102750551224E-3</v>
      </c>
      <c r="CR313" s="301">
        <f>+'1次効果'!CR537</f>
        <v>5.2073640196359291E-3</v>
      </c>
      <c r="CS313" s="301">
        <f>+'1次効果'!CS537</f>
        <v>2.4625713982810789E-3</v>
      </c>
      <c r="CT313" s="301">
        <f>+'1次効果'!CT537</f>
        <v>6.2897580545679269E-3</v>
      </c>
      <c r="CU313" s="301">
        <f>+'1次効果'!CU537</f>
        <v>4.5532134984744054E-3</v>
      </c>
      <c r="CV313" s="301">
        <f>+'1次効果'!CV537</f>
        <v>1.143619347704994E-2</v>
      </c>
      <c r="CW313" s="301">
        <f>+'1次効果'!CW537</f>
        <v>2.6333959270635008E-3</v>
      </c>
      <c r="CX313" s="301">
        <f>+'1次効果'!CX537</f>
        <v>3.3201917764845842E-3</v>
      </c>
      <c r="CY313" s="301">
        <f>+'1次効果'!CY537</f>
        <v>6.4619920914000921E-3</v>
      </c>
      <c r="CZ313" s="301">
        <f>+'1次効果'!CZ537</f>
        <v>5.3726223515098009E-3</v>
      </c>
      <c r="DA313" s="301">
        <f>+'1次効果'!DA537</f>
        <v>6.0742052695132399E-3</v>
      </c>
      <c r="DB313" s="301">
        <f>+'1次効果'!DB537</f>
        <v>2.0663221344189749E-3</v>
      </c>
      <c r="DC313" s="301">
        <f>+'1次効果'!DC537</f>
        <v>5.4411939024093274E-3</v>
      </c>
      <c r="DD313" s="301">
        <f>+'1次効果'!DD537</f>
        <v>3.2609693135699086E-3</v>
      </c>
      <c r="DE313" s="301">
        <f>+'1次効果'!DE537</f>
        <v>9.0940140116038605E-4</v>
      </c>
      <c r="DF313" s="302">
        <f>+'1次効果'!DF537</f>
        <v>1.5561465002714242E-2</v>
      </c>
    </row>
    <row r="314" spans="2:110" s="153" customFormat="1">
      <c r="B314" s="340" t="str">
        <f t="shared" ref="B314:C314" si="196">B197</f>
        <v>592</v>
      </c>
      <c r="C314" s="370" t="str">
        <f t="shared" si="196"/>
        <v>放送</v>
      </c>
      <c r="D314" s="300">
        <f>+'1次効果'!D538</f>
        <v>9.531377475047745E-5</v>
      </c>
      <c r="E314" s="301">
        <f>+'1次効果'!E538</f>
        <v>2.2881568562491697E-5</v>
      </c>
      <c r="F314" s="301">
        <f>+'1次効果'!F538</f>
        <v>4.6772836962849347E-5</v>
      </c>
      <c r="G314" s="301">
        <f>+'1次効果'!G538</f>
        <v>5.1869153944691624E-5</v>
      </c>
      <c r="H314" s="301">
        <f>+'1次効果'!H538</f>
        <v>8.1448686485719815E-5</v>
      </c>
      <c r="I314" s="301">
        <f>+'1次効果'!I538</f>
        <v>0</v>
      </c>
      <c r="J314" s="301">
        <f>+'1次効果'!J538</f>
        <v>1.1539449901466363E-4</v>
      </c>
      <c r="K314" s="301">
        <f>+'1次効果'!K538</f>
        <v>1.0359213540525804E-4</v>
      </c>
      <c r="L314" s="301">
        <f>+'1次効果'!L538</f>
        <v>4.4744553353398992E-4</v>
      </c>
      <c r="M314" s="301">
        <f>+'1次効果'!M538</f>
        <v>4.3100119785158596E-5</v>
      </c>
      <c r="N314" s="301">
        <f>+'1次効果'!N538</f>
        <v>0</v>
      </c>
      <c r="O314" s="301">
        <f>+'1次効果'!O538</f>
        <v>5.5116228853472284E-5</v>
      </c>
      <c r="P314" s="301">
        <f>+'1次効果'!P538</f>
        <v>1.3744017735409968E-4</v>
      </c>
      <c r="Q314" s="301">
        <f>+'1次効果'!Q538</f>
        <v>8.4246695371013679E-5</v>
      </c>
      <c r="R314" s="301">
        <f>+'1次効果'!R538</f>
        <v>1.6650382318069773E-4</v>
      </c>
      <c r="S314" s="301">
        <f>+'1次効果'!S538</f>
        <v>1.0782671706033206E-4</v>
      </c>
      <c r="T314" s="301">
        <f>+'1次効果'!T538</f>
        <v>1.0033783029509627E-4</v>
      </c>
      <c r="U314" s="301">
        <f>+'1次効果'!U538</f>
        <v>9.3641572623316921E-5</v>
      </c>
      <c r="V314" s="301">
        <f>+'1次効果'!V538</f>
        <v>2.124636001639491E-5</v>
      </c>
      <c r="W314" s="301">
        <f>+'1次効果'!W538</f>
        <v>6.3819734659907907E-5</v>
      </c>
      <c r="X314" s="301">
        <f>+'1次効果'!X538</f>
        <v>1.5278715578732396E-5</v>
      </c>
      <c r="Y314" s="301">
        <f>+'1次効果'!Y538</f>
        <v>4.7824279780688283E-5</v>
      </c>
      <c r="Z314" s="301">
        <f>+'1次効果'!Z538</f>
        <v>3.7228015792512009E-5</v>
      </c>
      <c r="AA314" s="301">
        <f>+'1次効果'!AA538</f>
        <v>9.4708595228910447E-5</v>
      </c>
      <c r="AB314" s="301">
        <f>+'1次効果'!AB538</f>
        <v>7.764791711411188E-4</v>
      </c>
      <c r="AC314" s="301">
        <f>+'1次効果'!AC538</f>
        <v>6.3791347998060197E-4</v>
      </c>
      <c r="AD314" s="301">
        <f>+'1次効果'!AD538</f>
        <v>9.6875593923950548E-6</v>
      </c>
      <c r="AE314" s="301">
        <f>+'1次効果'!AE538</f>
        <v>9.0708150531739579E-5</v>
      </c>
      <c r="AF314" s="301">
        <f>+'1次効果'!AF538</f>
        <v>1.0248463219266427E-4</v>
      </c>
      <c r="AG314" s="301">
        <f>+'1次効果'!AG538</f>
        <v>1.0837326841725564E-4</v>
      </c>
      <c r="AH314" s="301">
        <f>+'1次効果'!AH538</f>
        <v>9.391645715887078E-6</v>
      </c>
      <c r="AI314" s="301">
        <f>+'1次効果'!AI538</f>
        <v>1.4072705842200749E-4</v>
      </c>
      <c r="AJ314" s="301">
        <f>+'1次効果'!AJ538</f>
        <v>1.099634220655881E-4</v>
      </c>
      <c r="AK314" s="301">
        <f>+'1次効果'!AK538</f>
        <v>1.4923479968769217E-4</v>
      </c>
      <c r="AL314" s="301">
        <f>+'1次効果'!AL538</f>
        <v>1.3025146635417599E-4</v>
      </c>
      <c r="AM314" s="301">
        <f>+'1次効果'!AM538</f>
        <v>-2.3661254813257167E-5</v>
      </c>
      <c r="AN314" s="301">
        <f>+'1次効果'!AN538</f>
        <v>6.2839167917734472E-5</v>
      </c>
      <c r="AO314" s="301">
        <f>+'1次効果'!AO538</f>
        <v>5.3336012877681796E-5</v>
      </c>
      <c r="AP314" s="301">
        <f>+'1次効果'!AP538</f>
        <v>5.2251969571546515E-5</v>
      </c>
      <c r="AQ314" s="301">
        <f>+'1次効果'!AQ538</f>
        <v>5.4697505748340873E-5</v>
      </c>
      <c r="AR314" s="301">
        <f>+'1次効果'!AR538</f>
        <v>8.7600239415922757E-5</v>
      </c>
      <c r="AS314" s="301">
        <f>+'1次効果'!AS538</f>
        <v>7.3423847376779183E-5</v>
      </c>
      <c r="AT314" s="301">
        <f>+'1次効果'!AT538</f>
        <v>1.0290584108712851E-4</v>
      </c>
      <c r="AU314" s="301">
        <f>+'1次効果'!AU538</f>
        <v>1.499557747480357E-4</v>
      </c>
      <c r="AV314" s="301">
        <f>+'1次効果'!AV538</f>
        <v>9.3333327293442818E-5</v>
      </c>
      <c r="AW314" s="301">
        <f>+'1次効果'!AW538</f>
        <v>8.8208708038433378E-5</v>
      </c>
      <c r="AX314" s="301">
        <f>+'1次効果'!AX538</f>
        <v>1.2285829369748731E-4</v>
      </c>
      <c r="AY314" s="301">
        <f>+'1次効果'!AY538</f>
        <v>5.7617129125767988E-5</v>
      </c>
      <c r="AZ314" s="301">
        <f>+'1次効果'!AZ538</f>
        <v>8.23077683577401E-5</v>
      </c>
      <c r="BA314" s="301">
        <f>+'1次効果'!BA538</f>
        <v>1.39124178729359E-4</v>
      </c>
      <c r="BB314" s="301">
        <f>+'1次効果'!BB538</f>
        <v>7.050261751903555E-5</v>
      </c>
      <c r="BC314" s="301">
        <f>+'1次効果'!BC538</f>
        <v>1.0038615776170922E-4</v>
      </c>
      <c r="BD314" s="301">
        <f>+'1次効果'!BD538</f>
        <v>8.1150502381470917E-5</v>
      </c>
      <c r="BE314" s="301">
        <f>+'1次効果'!BE538</f>
        <v>1.0313193759848813E-4</v>
      </c>
      <c r="BF314" s="301">
        <f>+'1次効果'!BF538</f>
        <v>1.2416723256018043E-4</v>
      </c>
      <c r="BG314" s="301">
        <f>+'1次効果'!BG538</f>
        <v>2.1852666206040926E-4</v>
      </c>
      <c r="BH314" s="301">
        <f>+'1次効果'!BH538</f>
        <v>8.5447689240729876E-5</v>
      </c>
      <c r="BI314" s="301">
        <f>+'1次効果'!BI538</f>
        <v>6.4150758160362833E-5</v>
      </c>
      <c r="BJ314" s="301">
        <f>+'1次効果'!BJ538</f>
        <v>8.2585765723441505E-5</v>
      </c>
      <c r="BK314" s="301">
        <f>+'1次効果'!BK538</f>
        <v>1.9841708063004048E-4</v>
      </c>
      <c r="BL314" s="301">
        <f>+'1次効果'!BL538</f>
        <v>1.5080504597456228E-5</v>
      </c>
      <c r="BM314" s="301">
        <f>+'1次効果'!BM538</f>
        <v>1.2590430400995681E-4</v>
      </c>
      <c r="BN314" s="301">
        <f>+'1次効果'!BN538</f>
        <v>1.0758555575031858E-4</v>
      </c>
      <c r="BO314" s="301">
        <f>+'1次効果'!BO538</f>
        <v>1.1895362191131376E-4</v>
      </c>
      <c r="BP314" s="301">
        <f>+'1次効果'!BP538</f>
        <v>1.5378690147337964E-4</v>
      </c>
      <c r="BQ314" s="301">
        <f>+'1次効果'!BQ538</f>
        <v>9.3464944367071235E-5</v>
      </c>
      <c r="BR314" s="301">
        <f>+'1次効果'!BR538</f>
        <v>2.3728663599075343E-4</v>
      </c>
      <c r="BS314" s="301">
        <f>+'1次効果'!BS538</f>
        <v>1.6143189298293325E-4</v>
      </c>
      <c r="BT314" s="301">
        <f>+'1次効果'!BT538</f>
        <v>2.5391661968775226E-4</v>
      </c>
      <c r="BU314" s="301">
        <f>+'1次効果'!BU538</f>
        <v>3.0015881395740486E-4</v>
      </c>
      <c r="BV314" s="301">
        <f>+'1次効果'!BV538</f>
        <v>7.5883656338648659E-4</v>
      </c>
      <c r="BW314" s="301">
        <f>+'1次効果'!BW538</f>
        <v>2.4740018187803943E-4</v>
      </c>
      <c r="BX314" s="301">
        <f>+'1次効果'!BX538</f>
        <v>9.5129676484099454E-5</v>
      </c>
      <c r="BY314" s="301">
        <f>+'1次効果'!BY538</f>
        <v>1.1313840144214964E-4</v>
      </c>
      <c r="BZ314" s="301">
        <f>+'1次効果'!BZ538</f>
        <v>4.3486681732848295E-4</v>
      </c>
      <c r="CA314" s="301">
        <f>+'1次効果'!CA538</f>
        <v>7.7098787114228653E-5</v>
      </c>
      <c r="CB314" s="301">
        <f>+'1次効果'!CB538</f>
        <v>1.7808197999205242E-4</v>
      </c>
      <c r="CC314" s="301">
        <f>+'1次効果'!CC538</f>
        <v>1.8740331174186073E-4</v>
      </c>
      <c r="CD314" s="301">
        <f>+'1次効果'!CD538</f>
        <v>1.0986330431005636E-4</v>
      </c>
      <c r="CE314" s="301">
        <f>+'1次効果'!CE538</f>
        <v>9.1249625635567177E-5</v>
      </c>
      <c r="CF314" s="301">
        <f>+'1次効果'!CF538</f>
        <v>8.8725964221438223E-5</v>
      </c>
      <c r="CG314" s="301">
        <f>+'1次効果'!CG538</f>
        <v>9.4249754744497367E-5</v>
      </c>
      <c r="CH314" s="301">
        <f>+'1次効果'!CH538</f>
        <v>4.2456769361977174E-4</v>
      </c>
      <c r="CI314" s="301">
        <f>+'1次効果'!CI538</f>
        <v>1.0073555148112834</v>
      </c>
      <c r="CJ314" s="301">
        <f>+'1次効果'!CJ538</f>
        <v>2.0298984616228305E-4</v>
      </c>
      <c r="CK314" s="301">
        <f>+'1次効果'!CK538</f>
        <v>4.1415623007684538E-4</v>
      </c>
      <c r="CL314" s="301">
        <f>+'1次効果'!CL538</f>
        <v>4.4633590441896427E-4</v>
      </c>
      <c r="CM314" s="301">
        <f>+'1次効果'!CM538</f>
        <v>5.0224026895713933E-5</v>
      </c>
      <c r="CN314" s="301">
        <f>+'1次効果'!CN538</f>
        <v>2.4786811619109759E-4</v>
      </c>
      <c r="CO314" s="301">
        <f>+'1次効果'!CO538</f>
        <v>1.6251825414796494E-4</v>
      </c>
      <c r="CP314" s="301">
        <f>+'1次効果'!CP538</f>
        <v>1.217011435907312E-4</v>
      </c>
      <c r="CQ314" s="301">
        <f>+'1次効果'!CQ538</f>
        <v>1.5818204670533378E-4</v>
      </c>
      <c r="CR314" s="301">
        <f>+'1次効果'!CR538</f>
        <v>1.1577800460305396E-4</v>
      </c>
      <c r="CS314" s="301">
        <f>+'1次効果'!CS538</f>
        <v>1.6914189399069087E-4</v>
      </c>
      <c r="CT314" s="301">
        <f>+'1次効果'!CT538</f>
        <v>2.6144490380242629E-4</v>
      </c>
      <c r="CU314" s="301">
        <f>+'1次効果'!CU538</f>
        <v>1.1036668020069115E-3</v>
      </c>
      <c r="CV314" s="301">
        <f>+'1次効果'!CV538</f>
        <v>0.15948759082364622</v>
      </c>
      <c r="CW314" s="301">
        <f>+'1次効果'!CW538</f>
        <v>8.5306699882717359E-5</v>
      </c>
      <c r="CX314" s="301">
        <f>+'1次効果'!CX538</f>
        <v>2.371917295715561E-4</v>
      </c>
      <c r="CY314" s="301">
        <f>+'1次効果'!CY538</f>
        <v>3.0262753540084182E-3</v>
      </c>
      <c r="CZ314" s="301">
        <f>+'1次効果'!CZ538</f>
        <v>2.169647442671941E-3</v>
      </c>
      <c r="DA314" s="301">
        <f>+'1次効果'!DA538</f>
        <v>2.6413268323979217E-3</v>
      </c>
      <c r="DB314" s="301">
        <f>+'1次効果'!DB538</f>
        <v>9.2098394614132262E-4</v>
      </c>
      <c r="DC314" s="301">
        <f>+'1次効果'!DC538</f>
        <v>8.2790697468290234E-5</v>
      </c>
      <c r="DD314" s="301">
        <f>+'1次効果'!DD538</f>
        <v>2.3418771016536652E-4</v>
      </c>
      <c r="DE314" s="301">
        <f>+'1次効果'!DE538</f>
        <v>4.5815142585889765E-5</v>
      </c>
      <c r="DF314" s="302">
        <f>+'1次効果'!DF538</f>
        <v>7.6929833119716061E-3</v>
      </c>
    </row>
    <row r="315" spans="2:110" s="153" customFormat="1">
      <c r="B315" s="340" t="str">
        <f t="shared" ref="B315:C315" si="197">B198</f>
        <v>593</v>
      </c>
      <c r="C315" s="370" t="str">
        <f t="shared" si="197"/>
        <v>情報サービス</v>
      </c>
      <c r="D315" s="300">
        <f>+'1次効果'!D539</f>
        <v>4.303206023067103E-4</v>
      </c>
      <c r="E315" s="301">
        <f>+'1次効果'!E539</f>
        <v>5.1360305008197444E-4</v>
      </c>
      <c r="F315" s="301">
        <f>+'1次効果'!F539</f>
        <v>1.3876562632107639E-3</v>
      </c>
      <c r="G315" s="301">
        <f>+'1次効果'!G539</f>
        <v>1.4442957376282423E-4</v>
      </c>
      <c r="H315" s="301">
        <f>+'1次効果'!H539</f>
        <v>3.3229872433234055E-4</v>
      </c>
      <c r="I315" s="301">
        <f>+'1次効果'!I539</f>
        <v>0</v>
      </c>
      <c r="J315" s="301">
        <f>+'1次効果'!J539</f>
        <v>7.2596631968054265E-4</v>
      </c>
      <c r="K315" s="301">
        <f>+'1次効果'!K539</f>
        <v>3.8821434609691665E-4</v>
      </c>
      <c r="L315" s="301">
        <f>+'1次効果'!L539</f>
        <v>6.4132264552102384E-4</v>
      </c>
      <c r="M315" s="301">
        <f>+'1次効果'!M539</f>
        <v>2.3209901135525486E-4</v>
      </c>
      <c r="N315" s="301">
        <f>+'1次効果'!N539</f>
        <v>0</v>
      </c>
      <c r="O315" s="301">
        <f>+'1次効果'!O539</f>
        <v>3.8090846863365316E-4</v>
      </c>
      <c r="P315" s="301">
        <f>+'1次効果'!P539</f>
        <v>4.4087432517475936E-4</v>
      </c>
      <c r="Q315" s="301">
        <f>+'1次効果'!Q539</f>
        <v>3.5940632990522965E-4</v>
      </c>
      <c r="R315" s="301">
        <f>+'1次効果'!R539</f>
        <v>3.6685699921051472E-4</v>
      </c>
      <c r="S315" s="301">
        <f>+'1次効果'!S539</f>
        <v>1.0589845933919185E-3</v>
      </c>
      <c r="T315" s="301">
        <f>+'1次効果'!T539</f>
        <v>4.3675917189707285E-4</v>
      </c>
      <c r="U315" s="301">
        <f>+'1次効果'!U539</f>
        <v>5.6129805330406885E-4</v>
      </c>
      <c r="V315" s="301">
        <f>+'1次効果'!V539</f>
        <v>1.6839676201921413E-4</v>
      </c>
      <c r="W315" s="301">
        <f>+'1次効果'!W539</f>
        <v>6.4503401253604724E-4</v>
      </c>
      <c r="X315" s="301">
        <f>+'1次効果'!X539</f>
        <v>1.9379924991091003E-4</v>
      </c>
      <c r="Y315" s="301">
        <f>+'1次効果'!Y539</f>
        <v>6.8081971998497901E-4</v>
      </c>
      <c r="Z315" s="301">
        <f>+'1次効果'!Z539</f>
        <v>5.8732910809643386E-4</v>
      </c>
      <c r="AA315" s="301">
        <f>+'1次効果'!AA539</f>
        <v>3.4415588695302916E-4</v>
      </c>
      <c r="AB315" s="301">
        <f>+'1次効果'!AB539</f>
        <v>1.1468925764816656E-3</v>
      </c>
      <c r="AC315" s="301">
        <f>+'1次効果'!AC539</f>
        <v>6.3394479046211503E-4</v>
      </c>
      <c r="AD315" s="301">
        <f>+'1次効果'!AD539</f>
        <v>8.4361098698985685E-5</v>
      </c>
      <c r="AE315" s="301">
        <f>+'1次効果'!AE539</f>
        <v>2.4873607296483079E-4</v>
      </c>
      <c r="AF315" s="301">
        <f>+'1次効果'!AF539</f>
        <v>3.6817781113447883E-4</v>
      </c>
      <c r="AG315" s="301">
        <f>+'1次効果'!AG539</f>
        <v>2.5561860239073673E-4</v>
      </c>
      <c r="AH315" s="301">
        <f>+'1次効果'!AH539</f>
        <v>5.5277585386549889E-5</v>
      </c>
      <c r="AI315" s="301">
        <f>+'1次効果'!AI539</f>
        <v>6.7526173566288979E-4</v>
      </c>
      <c r="AJ315" s="301">
        <f>+'1次効果'!AJ539</f>
        <v>6.4997398795501639E-4</v>
      </c>
      <c r="AK315" s="301">
        <f>+'1次効果'!AK539</f>
        <v>1.1381439455318185E-3</v>
      </c>
      <c r="AL315" s="301">
        <f>+'1次効果'!AL539</f>
        <v>8.8927695029471503E-4</v>
      </c>
      <c r="AM315" s="301">
        <f>+'1次効果'!AM539</f>
        <v>-8.3936370433847419E-5</v>
      </c>
      <c r="AN315" s="301">
        <f>+'1次効果'!AN539</f>
        <v>3.6231117411703381E-4</v>
      </c>
      <c r="AO315" s="301">
        <f>+'1次効果'!AO539</f>
        <v>6.5255819024609863E-4</v>
      </c>
      <c r="AP315" s="301">
        <f>+'1次効果'!AP539</f>
        <v>5.3193961657386265E-4</v>
      </c>
      <c r="AQ315" s="301">
        <f>+'1次効果'!AQ539</f>
        <v>3.5018506217614762E-4</v>
      </c>
      <c r="AR315" s="301">
        <f>+'1次効果'!AR539</f>
        <v>3.2338110907652339E-4</v>
      </c>
      <c r="AS315" s="301">
        <f>+'1次効果'!AS539</f>
        <v>1.0252596071388688E-3</v>
      </c>
      <c r="AT315" s="301">
        <f>+'1次効果'!AT539</f>
        <v>5.9158447233334716E-4</v>
      </c>
      <c r="AU315" s="301">
        <f>+'1次効果'!AU539</f>
        <v>6.2520926628370304E-4</v>
      </c>
      <c r="AV315" s="301">
        <f>+'1次効果'!AV539</f>
        <v>8.1267105663658339E-4</v>
      </c>
      <c r="AW315" s="301">
        <f>+'1次効果'!AW539</f>
        <v>6.9924060928407237E-4</v>
      </c>
      <c r="AX315" s="301">
        <f>+'1次効果'!AX539</f>
        <v>7.9195168261607038E-4</v>
      </c>
      <c r="AY315" s="301">
        <f>+'1次効果'!AY539</f>
        <v>6.6994988402948902E-4</v>
      </c>
      <c r="AZ315" s="301">
        <f>+'1次効果'!AZ539</f>
        <v>1.1694755721451261E-3</v>
      </c>
      <c r="BA315" s="301">
        <f>+'1次効果'!BA539</f>
        <v>2.5811362477584496E-4</v>
      </c>
      <c r="BB315" s="301">
        <f>+'1次効果'!BB539</f>
        <v>2.1166397573384593E-3</v>
      </c>
      <c r="BC315" s="301">
        <f>+'1次効果'!BC539</f>
        <v>5.014455803534877E-4</v>
      </c>
      <c r="BD315" s="301">
        <f>+'1次効果'!BD539</f>
        <v>9.8632370954041437E-4</v>
      </c>
      <c r="BE315" s="301">
        <f>+'1次効果'!BE539</f>
        <v>3.542067242201811E-3</v>
      </c>
      <c r="BF315" s="301">
        <f>+'1次効果'!BF539</f>
        <v>3.0099063178564924E-4</v>
      </c>
      <c r="BG315" s="301">
        <f>+'1次効果'!BG539</f>
        <v>3.0602860139530472E-4</v>
      </c>
      <c r="BH315" s="301">
        <f>+'1次効果'!BH539</f>
        <v>3.2876326386797617E-4</v>
      </c>
      <c r="BI315" s="301">
        <f>+'1次効果'!BI539</f>
        <v>5.0426846114456556E-4</v>
      </c>
      <c r="BJ315" s="301">
        <f>+'1次効果'!BJ539</f>
        <v>4.5352062762531322E-4</v>
      </c>
      <c r="BK315" s="301">
        <f>+'1次効果'!BK539</f>
        <v>7.2161679793127814E-4</v>
      </c>
      <c r="BL315" s="301">
        <f>+'1次効果'!BL539</f>
        <v>7.8700820005115081E-5</v>
      </c>
      <c r="BM315" s="301">
        <f>+'1次効果'!BM539</f>
        <v>4.6443590660260573E-4</v>
      </c>
      <c r="BN315" s="301">
        <f>+'1次効果'!BN539</f>
        <v>4.7282397772947294E-4</v>
      </c>
      <c r="BO315" s="301">
        <f>+'1次効果'!BO539</f>
        <v>5.7188873394674029E-4</v>
      </c>
      <c r="BP315" s="301">
        <f>+'1次効果'!BP539</f>
        <v>6.4882381649674086E-4</v>
      </c>
      <c r="BQ315" s="301">
        <f>+'1次効果'!BQ539</f>
        <v>1.6302434679836652E-3</v>
      </c>
      <c r="BR315" s="301">
        <f>+'1次効果'!BR539</f>
        <v>1.8658824976127326E-3</v>
      </c>
      <c r="BS315" s="301">
        <f>+'1次効果'!BS539</f>
        <v>3.797220338118675E-3</v>
      </c>
      <c r="BT315" s="301">
        <f>+'1次効果'!BT539</f>
        <v>7.3095139038644483E-4</v>
      </c>
      <c r="BU315" s="301">
        <f>+'1次効果'!BU539</f>
        <v>2.0299274686071309E-3</v>
      </c>
      <c r="BV315" s="301">
        <f>+'1次効果'!BV539</f>
        <v>5.2401373945739722E-3</v>
      </c>
      <c r="BW315" s="301">
        <f>+'1次効果'!BW539</f>
        <v>5.2636190578000453E-4</v>
      </c>
      <c r="BX315" s="301">
        <f>+'1次効果'!BX539</f>
        <v>3.7184341609054631E-4</v>
      </c>
      <c r="BY315" s="301">
        <f>+'1次効果'!BY539</f>
        <v>7.4761102761693394E-4</v>
      </c>
      <c r="BZ315" s="301">
        <f>+'1次効果'!BZ539</f>
        <v>6.3256145954345691E-4</v>
      </c>
      <c r="CA315" s="301">
        <f>+'1次効果'!CA539</f>
        <v>4.4392204138669612E-4</v>
      </c>
      <c r="CB315" s="301">
        <f>+'1次効果'!CB539</f>
        <v>7.4330616420579404E-4</v>
      </c>
      <c r="CC315" s="301">
        <f>+'1次効果'!CC539</f>
        <v>6.2144608120448302E-4</v>
      </c>
      <c r="CD315" s="301">
        <f>+'1次効果'!CD539</f>
        <v>6.5783532251496998E-4</v>
      </c>
      <c r="CE315" s="301">
        <f>+'1次効果'!CE539</f>
        <v>1.5807339161136014E-3</v>
      </c>
      <c r="CF315" s="301">
        <f>+'1次効果'!CF539</f>
        <v>6.9938297432893873E-4</v>
      </c>
      <c r="CG315" s="301">
        <f>+'1次効果'!CG539</f>
        <v>4.4694269620331801E-4</v>
      </c>
      <c r="CH315" s="301">
        <f>+'1次効果'!CH539</f>
        <v>2.862008638107854E-3</v>
      </c>
      <c r="CI315" s="301">
        <f>+'1次効果'!CI539</f>
        <v>7.663376502328223E-4</v>
      </c>
      <c r="CJ315" s="301">
        <f>+'1次効果'!CJ539</f>
        <v>1.0027968431159002</v>
      </c>
      <c r="CK315" s="301">
        <f>+'1次効果'!CK539</f>
        <v>5.3370334705670503E-3</v>
      </c>
      <c r="CL315" s="301">
        <f>+'1次効果'!CL539</f>
        <v>3.5258164902694138E-3</v>
      </c>
      <c r="CM315" s="301">
        <f>+'1次効果'!CM539</f>
        <v>1.2756260450599601E-3</v>
      </c>
      <c r="CN315" s="301">
        <f>+'1次効果'!CN539</f>
        <v>8.5017367409989317E-4</v>
      </c>
      <c r="CO315" s="301">
        <f>+'1次効果'!CO539</f>
        <v>3.6312413709171042E-3</v>
      </c>
      <c r="CP315" s="301">
        <f>+'1次効果'!CP539</f>
        <v>9.4309592308838743E-4</v>
      </c>
      <c r="CQ315" s="301">
        <f>+'1次効果'!CQ539</f>
        <v>1.4277514584533706E-3</v>
      </c>
      <c r="CR315" s="301">
        <f>+'1次効果'!CR539</f>
        <v>6.7719933223065517E-4</v>
      </c>
      <c r="CS315" s="301">
        <f>+'1次効果'!CS539</f>
        <v>2.6413626567829197E-4</v>
      </c>
      <c r="CT315" s="301">
        <f>+'1次効果'!CT539</f>
        <v>2.6221830704957535E-3</v>
      </c>
      <c r="CU315" s="301">
        <f>+'1次効果'!CU539</f>
        <v>2.3786575232374314E-3</v>
      </c>
      <c r="CV315" s="301">
        <f>+'1次効果'!CV539</f>
        <v>8.8455940630194308E-4</v>
      </c>
      <c r="CW315" s="301">
        <f>+'1次効果'!CW539</f>
        <v>4.820577966312624E-4</v>
      </c>
      <c r="CX315" s="301">
        <f>+'1次効果'!CX539</f>
        <v>1.5665236041638073E-3</v>
      </c>
      <c r="CY315" s="301">
        <f>+'1次効果'!CY539</f>
        <v>2.2449581780503857E-3</v>
      </c>
      <c r="CZ315" s="301">
        <f>+'1次効果'!CZ539</f>
        <v>3.7154818842944243E-4</v>
      </c>
      <c r="DA315" s="301">
        <f>+'1次効果'!DA539</f>
        <v>2.0944018934965407E-4</v>
      </c>
      <c r="DB315" s="301">
        <f>+'1次効果'!DB539</f>
        <v>1.2713305721364916E-3</v>
      </c>
      <c r="DC315" s="301">
        <f>+'1次効果'!DC539</f>
        <v>2.6193473009592514E-4</v>
      </c>
      <c r="DD315" s="301">
        <f>+'1次効果'!DD539</f>
        <v>6.9881450696118036E-4</v>
      </c>
      <c r="DE315" s="301">
        <f>+'1次効果'!DE539</f>
        <v>2.4902205347048591E-4</v>
      </c>
      <c r="DF315" s="302">
        <f>+'1次効果'!DF539</f>
        <v>8.0001620575290817E-4</v>
      </c>
    </row>
    <row r="316" spans="2:110" s="153" customFormat="1">
      <c r="B316" s="340" t="str">
        <f t="shared" ref="B316:C316" si="198">B199</f>
        <v>594</v>
      </c>
      <c r="C316" s="370" t="str">
        <f t="shared" si="198"/>
        <v>インターネット附随サービス</v>
      </c>
      <c r="D316" s="300">
        <f>+'1次効果'!D540</f>
        <v>5.2767854033289446E-5</v>
      </c>
      <c r="E316" s="301">
        <f>+'1次効果'!E540</f>
        <v>4.96749247163335E-5</v>
      </c>
      <c r="F316" s="301">
        <f>+'1次効果'!F540</f>
        <v>1.2685756171993448E-4</v>
      </c>
      <c r="G316" s="301">
        <f>+'1次効果'!G540</f>
        <v>3.5081967979483547E-5</v>
      </c>
      <c r="H316" s="301">
        <f>+'1次効果'!H540</f>
        <v>7.3481213053371965E-5</v>
      </c>
      <c r="I316" s="301">
        <f>+'1次効果'!I540</f>
        <v>0</v>
      </c>
      <c r="J316" s="301">
        <f>+'1次効果'!J540</f>
        <v>8.5119401054195654E-5</v>
      </c>
      <c r="K316" s="301">
        <f>+'1次効果'!K540</f>
        <v>1.1056966942404105E-4</v>
      </c>
      <c r="L316" s="301">
        <f>+'1次効果'!L540</f>
        <v>1.066488573916896E-4</v>
      </c>
      <c r="M316" s="301">
        <f>+'1次効果'!M540</f>
        <v>4.6003361529635371E-5</v>
      </c>
      <c r="N316" s="301">
        <f>+'1次効果'!N540</f>
        <v>0</v>
      </c>
      <c r="O316" s="301">
        <f>+'1次効果'!O540</f>
        <v>5.875287367182071E-5</v>
      </c>
      <c r="P316" s="301">
        <f>+'1次効果'!P540</f>
        <v>9.1407191008998197E-5</v>
      </c>
      <c r="Q316" s="301">
        <f>+'1次効果'!Q540</f>
        <v>7.1990522076751317E-5</v>
      </c>
      <c r="R316" s="301">
        <f>+'1次効果'!R540</f>
        <v>9.5915953513203527E-5</v>
      </c>
      <c r="S316" s="301">
        <f>+'1次効果'!S540</f>
        <v>1.9070161415347985E-4</v>
      </c>
      <c r="T316" s="301">
        <f>+'1次効果'!T540</f>
        <v>8.9636434714742658E-5</v>
      </c>
      <c r="U316" s="301">
        <f>+'1次効果'!U540</f>
        <v>1.0491150636063928E-4</v>
      </c>
      <c r="V316" s="301">
        <f>+'1次効果'!V540</f>
        <v>1.3836175355317145E-5</v>
      </c>
      <c r="W316" s="301">
        <f>+'1次効果'!W540</f>
        <v>6.2343676883700453E-5</v>
      </c>
      <c r="X316" s="301">
        <f>+'1次効果'!X540</f>
        <v>3.7111040239380612E-5</v>
      </c>
      <c r="Y316" s="301">
        <f>+'1次効果'!Y540</f>
        <v>1.0537483536035386E-4</v>
      </c>
      <c r="Z316" s="301">
        <f>+'1次効果'!Z540</f>
        <v>1.0293067623375166E-4</v>
      </c>
      <c r="AA316" s="301">
        <f>+'1次効果'!AA540</f>
        <v>6.4779201370664512E-5</v>
      </c>
      <c r="AB316" s="301">
        <f>+'1次効果'!AB540</f>
        <v>3.2086785223461964E-4</v>
      </c>
      <c r="AC316" s="301">
        <f>+'1次効果'!AC540</f>
        <v>1.3820473840113511E-4</v>
      </c>
      <c r="AD316" s="301">
        <f>+'1次効果'!AD540</f>
        <v>1.5617394178816601E-5</v>
      </c>
      <c r="AE316" s="301">
        <f>+'1次効果'!AE540</f>
        <v>5.55430147806246E-5</v>
      </c>
      <c r="AF316" s="301">
        <f>+'1次効果'!AF540</f>
        <v>8.0404362469673035E-5</v>
      </c>
      <c r="AG316" s="301">
        <f>+'1次効果'!AG540</f>
        <v>7.5507555778361153E-5</v>
      </c>
      <c r="AH316" s="301">
        <f>+'1次効果'!AH540</f>
        <v>2.7592698330293588E-5</v>
      </c>
      <c r="AI316" s="301">
        <f>+'1次効果'!AI540</f>
        <v>1.3005988534596098E-4</v>
      </c>
      <c r="AJ316" s="301">
        <f>+'1次効果'!AJ540</f>
        <v>1.1307459490930295E-4</v>
      </c>
      <c r="AK316" s="301">
        <f>+'1次効果'!AK540</f>
        <v>2.6911032919915522E-4</v>
      </c>
      <c r="AL316" s="301">
        <f>+'1次効果'!AL540</f>
        <v>1.364488202379774E-4</v>
      </c>
      <c r="AM316" s="301">
        <f>+'1次効果'!AM540</f>
        <v>-1.2666777781726845E-5</v>
      </c>
      <c r="AN316" s="301">
        <f>+'1次効果'!AN540</f>
        <v>3.1748961894376977E-5</v>
      </c>
      <c r="AO316" s="301">
        <f>+'1次効果'!AO540</f>
        <v>4.3181847617199274E-5</v>
      </c>
      <c r="AP316" s="301">
        <f>+'1次効果'!AP540</f>
        <v>4.7300059105521744E-5</v>
      </c>
      <c r="AQ316" s="301">
        <f>+'1次効果'!AQ540</f>
        <v>3.2267188001765951E-5</v>
      </c>
      <c r="AR316" s="301">
        <f>+'1次効果'!AR540</f>
        <v>5.4556993702942235E-5</v>
      </c>
      <c r="AS316" s="301">
        <f>+'1次効果'!AS540</f>
        <v>6.1882732194580629E-5</v>
      </c>
      <c r="AT316" s="301">
        <f>+'1次効果'!AT540</f>
        <v>7.2543341077217888E-5</v>
      </c>
      <c r="AU316" s="301">
        <f>+'1次効果'!AU540</f>
        <v>1.5065097791535389E-4</v>
      </c>
      <c r="AV316" s="301">
        <f>+'1次効果'!AV540</f>
        <v>8.4629382874615048E-5</v>
      </c>
      <c r="AW316" s="301">
        <f>+'1次効果'!AW540</f>
        <v>7.4546877043797058E-5</v>
      </c>
      <c r="AX316" s="301">
        <f>+'1次効果'!AX540</f>
        <v>7.2272102358739718E-5</v>
      </c>
      <c r="AY316" s="301">
        <f>+'1次効果'!AY540</f>
        <v>7.7123403114101168E-5</v>
      </c>
      <c r="AZ316" s="301">
        <f>+'1次効果'!AZ540</f>
        <v>7.4276080290937735E-5</v>
      </c>
      <c r="BA316" s="301">
        <f>+'1次効果'!BA540</f>
        <v>6.8169910276295737E-5</v>
      </c>
      <c r="BB316" s="301">
        <f>+'1次効果'!BB540</f>
        <v>6.541046453988716E-5</v>
      </c>
      <c r="BC316" s="301">
        <f>+'1次効果'!BC540</f>
        <v>5.4798597204159063E-5</v>
      </c>
      <c r="BD316" s="301">
        <f>+'1次効果'!BD540</f>
        <v>6.1116230584213292E-5</v>
      </c>
      <c r="BE316" s="301">
        <f>+'1次効果'!BE540</f>
        <v>6.4546891344225657E-5</v>
      </c>
      <c r="BF316" s="301">
        <f>+'1次効果'!BF540</f>
        <v>5.0727872602802607E-5</v>
      </c>
      <c r="BG316" s="301">
        <f>+'1次効果'!BG540</f>
        <v>8.0946721679349588E-5</v>
      </c>
      <c r="BH316" s="301">
        <f>+'1次効果'!BH540</f>
        <v>5.4943182807676703E-5</v>
      </c>
      <c r="BI316" s="301">
        <f>+'1次効果'!BI540</f>
        <v>1.3629962038987884E-4</v>
      </c>
      <c r="BJ316" s="301">
        <f>+'1次効果'!BJ540</f>
        <v>5.9682192947455568E-5</v>
      </c>
      <c r="BK316" s="301">
        <f>+'1次効果'!BK540</f>
        <v>1.4734516120134115E-4</v>
      </c>
      <c r="BL316" s="301">
        <f>+'1次効果'!BL540</f>
        <v>1.1736492856644361E-5</v>
      </c>
      <c r="BM316" s="301">
        <f>+'1次効果'!BM540</f>
        <v>1.1040535726354709E-4</v>
      </c>
      <c r="BN316" s="301">
        <f>+'1次効果'!BN540</f>
        <v>9.5706935812610435E-5</v>
      </c>
      <c r="BO316" s="301">
        <f>+'1次効果'!BO540</f>
        <v>1.2986420939369416E-4</v>
      </c>
      <c r="BP316" s="301">
        <f>+'1次効果'!BP540</f>
        <v>1.0557957495316165E-4</v>
      </c>
      <c r="BQ316" s="301">
        <f>+'1次効果'!BQ540</f>
        <v>5.9923641494923942E-5</v>
      </c>
      <c r="BR316" s="301">
        <f>+'1次効果'!BR540</f>
        <v>7.6254188680098203E-5</v>
      </c>
      <c r="BS316" s="301">
        <f>+'1次効果'!BS540</f>
        <v>1.2391101460722994E-4</v>
      </c>
      <c r="BT316" s="301">
        <f>+'1次効果'!BT540</f>
        <v>1.1563666356393315E-4</v>
      </c>
      <c r="BU316" s="301">
        <f>+'1次効果'!BU540</f>
        <v>1.2653961721307166E-3</v>
      </c>
      <c r="BV316" s="301">
        <f>+'1次効果'!BV540</f>
        <v>4.4908297214236249E-4</v>
      </c>
      <c r="BW316" s="301">
        <f>+'1次効果'!BW540</f>
        <v>6.5850521815146338E-5</v>
      </c>
      <c r="BX316" s="301">
        <f>+'1次効果'!BX540</f>
        <v>8.9949929216143757E-5</v>
      </c>
      <c r="BY316" s="301">
        <f>+'1次効果'!BY540</f>
        <v>6.8247437435838026E-5</v>
      </c>
      <c r="BZ316" s="301">
        <f>+'1次効果'!BZ540</f>
        <v>2.0790739025471918E-4</v>
      </c>
      <c r="CA316" s="301">
        <f>+'1次効果'!CA540</f>
        <v>1.1024777987806709E-4</v>
      </c>
      <c r="CB316" s="301">
        <f>+'1次効果'!CB540</f>
        <v>1.0578652310394008E-4</v>
      </c>
      <c r="CC316" s="301">
        <f>+'1次効果'!CC540</f>
        <v>6.4009390557453636E-5</v>
      </c>
      <c r="CD316" s="301">
        <f>+'1次効果'!CD540</f>
        <v>4.5304668793757033E-4</v>
      </c>
      <c r="CE316" s="301">
        <f>+'1次効果'!CE540</f>
        <v>1.6414199743047553E-4</v>
      </c>
      <c r="CF316" s="301">
        <f>+'1次効果'!CF540</f>
        <v>9.6732274008787199E-5</v>
      </c>
      <c r="CG316" s="301">
        <f>+'1次効果'!CG540</f>
        <v>2.459399219026151E-4</v>
      </c>
      <c r="CH316" s="301">
        <f>+'1次効果'!CH540</f>
        <v>2.08294314987889E-3</v>
      </c>
      <c r="CI316" s="301">
        <f>+'1次効果'!CI540</f>
        <v>1.1545524726038067E-3</v>
      </c>
      <c r="CJ316" s="301">
        <f>+'1次効果'!CJ540</f>
        <v>1.3719475165572537E-3</v>
      </c>
      <c r="CK316" s="301">
        <f>+'1次効果'!CK540</f>
        <v>1.0081079401231599</v>
      </c>
      <c r="CL316" s="301">
        <f>+'1次効果'!CL540</f>
        <v>1.1142741541086897E-3</v>
      </c>
      <c r="CM316" s="301">
        <f>+'1次効果'!CM540</f>
        <v>2.0899241703332323E-4</v>
      </c>
      <c r="CN316" s="301">
        <f>+'1次効果'!CN540</f>
        <v>9.0559560779767455E-5</v>
      </c>
      <c r="CO316" s="301">
        <f>+'1次効果'!CO540</f>
        <v>2.3704553575926079E-4</v>
      </c>
      <c r="CP316" s="301">
        <f>+'1次効果'!CP540</f>
        <v>6.6682360125855443E-5</v>
      </c>
      <c r="CQ316" s="301">
        <f>+'1次効果'!CQ540</f>
        <v>1.7432722494608484E-4</v>
      </c>
      <c r="CR316" s="301">
        <f>+'1次効果'!CR540</f>
        <v>1.2595368650987346E-4</v>
      </c>
      <c r="CS316" s="301">
        <f>+'1次効果'!CS540</f>
        <v>6.6707010123089673E-5</v>
      </c>
      <c r="CT316" s="301">
        <f>+'1次効果'!CT540</f>
        <v>9.7542709226202976E-5</v>
      </c>
      <c r="CU316" s="301">
        <f>+'1次効果'!CU540</f>
        <v>6.8880887008308789E-4</v>
      </c>
      <c r="CV316" s="301">
        <f>+'1次効果'!CV540</f>
        <v>1.4767761448307338E-2</v>
      </c>
      <c r="CW316" s="301">
        <f>+'1次効果'!CW540</f>
        <v>3.1835710271579015E-4</v>
      </c>
      <c r="CX316" s="301">
        <f>+'1次効果'!CX540</f>
        <v>7.8759437047121455E-4</v>
      </c>
      <c r="CY316" s="301">
        <f>+'1次効果'!CY540</f>
        <v>6.6312439520736473E-4</v>
      </c>
      <c r="CZ316" s="301">
        <f>+'1次効果'!CZ540</f>
        <v>7.7666318880796419E-4</v>
      </c>
      <c r="DA316" s="301">
        <f>+'1次効果'!DA540</f>
        <v>3.6208882474056777E-4</v>
      </c>
      <c r="DB316" s="301">
        <f>+'1次効果'!DB540</f>
        <v>1.5483042978904304E-4</v>
      </c>
      <c r="DC316" s="301">
        <f>+'1次効果'!DC540</f>
        <v>5.948660473394441E-4</v>
      </c>
      <c r="DD316" s="301">
        <f>+'1次効果'!DD540</f>
        <v>1.0385129914115216E-4</v>
      </c>
      <c r="DE316" s="301">
        <f>+'1次効果'!DE540</f>
        <v>9.723145181523375E-5</v>
      </c>
      <c r="DF316" s="302">
        <f>+'1次効果'!DF540</f>
        <v>2.3622144948042931E-3</v>
      </c>
    </row>
    <row r="317" spans="2:110" s="153" customFormat="1">
      <c r="B317" s="340" t="str">
        <f t="shared" ref="B317:C317" si="199">B200</f>
        <v>595</v>
      </c>
      <c r="C317" s="370" t="str">
        <f t="shared" si="199"/>
        <v>映像・音声・文字情報制作</v>
      </c>
      <c r="D317" s="300">
        <f>+'1次効果'!D541</f>
        <v>4.5979736624740021E-4</v>
      </c>
      <c r="E317" s="301">
        <f>+'1次効果'!E541</f>
        <v>4.1036549052565714E-4</v>
      </c>
      <c r="F317" s="301">
        <f>+'1次効果'!F541</f>
        <v>1.4530238070376963E-3</v>
      </c>
      <c r="G317" s="301">
        <f>+'1次効果'!G541</f>
        <v>5.1701990419256551E-4</v>
      </c>
      <c r="H317" s="301">
        <f>+'1次効果'!H541</f>
        <v>5.4218945415172902E-4</v>
      </c>
      <c r="I317" s="301">
        <f>+'1次効果'!I541</f>
        <v>0</v>
      </c>
      <c r="J317" s="301">
        <f>+'1次効果'!J541</f>
        <v>8.1832216767776579E-4</v>
      </c>
      <c r="K317" s="301">
        <f>+'1次効果'!K541</f>
        <v>4.6167509464674729E-4</v>
      </c>
      <c r="L317" s="301">
        <f>+'1次効果'!L541</f>
        <v>4.4658944829076519E-4</v>
      </c>
      <c r="M317" s="301">
        <f>+'1次効果'!M541</f>
        <v>4.0202482720887693E-4</v>
      </c>
      <c r="N317" s="301">
        <f>+'1次効果'!N541</f>
        <v>0</v>
      </c>
      <c r="O317" s="301">
        <f>+'1次効果'!O541</f>
        <v>4.4198629941841471E-4</v>
      </c>
      <c r="P317" s="301">
        <f>+'1次効果'!P541</f>
        <v>1.1994863077866903E-3</v>
      </c>
      <c r="Q317" s="301">
        <f>+'1次効果'!Q541</f>
        <v>5.6130305221909675E-4</v>
      </c>
      <c r="R317" s="301">
        <f>+'1次効果'!R541</f>
        <v>6.4292358193840415E-4</v>
      </c>
      <c r="S317" s="301">
        <f>+'1次効果'!S541</f>
        <v>4.1268759247696063E-4</v>
      </c>
      <c r="T317" s="301">
        <f>+'1次効果'!T541</f>
        <v>5.5332652092264143E-4</v>
      </c>
      <c r="U317" s="301">
        <f>+'1次効果'!U541</f>
        <v>8.6549974639180832E-4</v>
      </c>
      <c r="V317" s="301">
        <f>+'1次効果'!V541</f>
        <v>3.0016810859240749E-4</v>
      </c>
      <c r="W317" s="301">
        <f>+'1次効果'!W541</f>
        <v>4.9167877191751619E-4</v>
      </c>
      <c r="X317" s="301">
        <f>+'1次効果'!X541</f>
        <v>1.1467948232487739E-4</v>
      </c>
      <c r="Y317" s="301">
        <f>+'1次効果'!Y541</f>
        <v>3.0147665079987554E-4</v>
      </c>
      <c r="Z317" s="301">
        <f>+'1次効果'!Z541</f>
        <v>1.5970638410363501E-4</v>
      </c>
      <c r="AA317" s="301">
        <f>+'1次効果'!AA541</f>
        <v>2.9364141907902591E-4</v>
      </c>
      <c r="AB317" s="301">
        <f>+'1次効果'!AB541</f>
        <v>1.0900210526622808E-3</v>
      </c>
      <c r="AC317" s="301">
        <f>+'1次効果'!AC541</f>
        <v>6.7896725428684098E-4</v>
      </c>
      <c r="AD317" s="301">
        <f>+'1次効果'!AD541</f>
        <v>6.4942386063621585E-5</v>
      </c>
      <c r="AE317" s="301">
        <f>+'1次効果'!AE541</f>
        <v>3.2425634981341042E-4</v>
      </c>
      <c r="AF317" s="301">
        <f>+'1次効果'!AF541</f>
        <v>2.3734381239321105E-4</v>
      </c>
      <c r="AG317" s="301">
        <f>+'1次効果'!AG541</f>
        <v>4.4983128994046669E-4</v>
      </c>
      <c r="AH317" s="301">
        <f>+'1次効果'!AH541</f>
        <v>3.5982725676048293E-5</v>
      </c>
      <c r="AI317" s="301">
        <f>+'1次効果'!AI541</f>
        <v>3.2153488801681194E-4</v>
      </c>
      <c r="AJ317" s="301">
        <f>+'1次効果'!AJ541</f>
        <v>3.9620999777504289E-4</v>
      </c>
      <c r="AK317" s="301">
        <f>+'1次効果'!AK541</f>
        <v>1.0403501774639095E-3</v>
      </c>
      <c r="AL317" s="301">
        <f>+'1次効果'!AL541</f>
        <v>5.6324301083416728E-4</v>
      </c>
      <c r="AM317" s="301">
        <f>+'1次効果'!AM541</f>
        <v>-2.462521633839322E-5</v>
      </c>
      <c r="AN317" s="301">
        <f>+'1次効果'!AN541</f>
        <v>6.399038936442696E-5</v>
      </c>
      <c r="AO317" s="301">
        <f>+'1次効果'!AO541</f>
        <v>1.7273966050453875E-4</v>
      </c>
      <c r="AP317" s="301">
        <f>+'1次効果'!AP541</f>
        <v>2.3285505460143862E-4</v>
      </c>
      <c r="AQ317" s="301">
        <f>+'1次効果'!AQ541</f>
        <v>2.0210694237440927E-4</v>
      </c>
      <c r="AR317" s="301">
        <f>+'1次効果'!AR541</f>
        <v>3.2520848799190189E-4</v>
      </c>
      <c r="AS317" s="301">
        <f>+'1次効果'!AS541</f>
        <v>3.8438148770799952E-4</v>
      </c>
      <c r="AT317" s="301">
        <f>+'1次効果'!AT541</f>
        <v>3.7918398689155584E-4</v>
      </c>
      <c r="AU317" s="301">
        <f>+'1次効果'!AU541</f>
        <v>4.7302319867320624E-4</v>
      </c>
      <c r="AV317" s="301">
        <f>+'1次効果'!AV541</f>
        <v>4.2763215300272968E-4</v>
      </c>
      <c r="AW317" s="301">
        <f>+'1次効果'!AW541</f>
        <v>4.6518847961875661E-4</v>
      </c>
      <c r="AX317" s="301">
        <f>+'1次効果'!AX541</f>
        <v>3.9321204629624189E-4</v>
      </c>
      <c r="AY317" s="301">
        <f>+'1次効果'!AY541</f>
        <v>5.1707477289776626E-4</v>
      </c>
      <c r="AZ317" s="301">
        <f>+'1次効果'!AZ541</f>
        <v>4.300463487355411E-4</v>
      </c>
      <c r="BA317" s="301">
        <f>+'1次効果'!BA541</f>
        <v>3.9424328061850729E-4</v>
      </c>
      <c r="BB317" s="301">
        <f>+'1次効果'!BB541</f>
        <v>8.1513621955148837E-4</v>
      </c>
      <c r="BC317" s="301">
        <f>+'1次効果'!BC541</f>
        <v>3.5607375103395897E-4</v>
      </c>
      <c r="BD317" s="301">
        <f>+'1次効果'!BD541</f>
        <v>7.4398262360683134E-4</v>
      </c>
      <c r="BE317" s="301">
        <f>+'1次効果'!BE541</f>
        <v>8.904305794798158E-4</v>
      </c>
      <c r="BF317" s="301">
        <f>+'1次効果'!BF541</f>
        <v>2.039217901823764E-4</v>
      </c>
      <c r="BG317" s="301">
        <f>+'1次効果'!BG541</f>
        <v>2.9227783561504512E-4</v>
      </c>
      <c r="BH317" s="301">
        <f>+'1次効果'!BH541</f>
        <v>1.9991010293796951E-4</v>
      </c>
      <c r="BI317" s="301">
        <f>+'1次効果'!BI541</f>
        <v>4.6526916639977279E-4</v>
      </c>
      <c r="BJ317" s="301">
        <f>+'1次効果'!BJ541</f>
        <v>3.4589016837269145E-4</v>
      </c>
      <c r="BK317" s="301">
        <f>+'1次効果'!BK541</f>
        <v>1.1157710818464363E-3</v>
      </c>
      <c r="BL317" s="301">
        <f>+'1次効果'!BL541</f>
        <v>3.4398515539189109E-5</v>
      </c>
      <c r="BM317" s="301">
        <f>+'1次効果'!BM541</f>
        <v>8.0793925203189235E-4</v>
      </c>
      <c r="BN317" s="301">
        <f>+'1次効果'!BN541</f>
        <v>7.5597810584783389E-4</v>
      </c>
      <c r="BO317" s="301">
        <f>+'1次効果'!BO541</f>
        <v>7.9460568217143087E-4</v>
      </c>
      <c r="BP317" s="301">
        <f>+'1次効果'!BP541</f>
        <v>7.959803020110498E-4</v>
      </c>
      <c r="BQ317" s="301">
        <f>+'1次効果'!BQ541</f>
        <v>2.7736523964442931E-4</v>
      </c>
      <c r="BR317" s="301">
        <f>+'1次効果'!BR541</f>
        <v>4.0635153833352511E-4</v>
      </c>
      <c r="BS317" s="301">
        <f>+'1次効果'!BS541</f>
        <v>8.410092966329183E-4</v>
      </c>
      <c r="BT317" s="301">
        <f>+'1次効果'!BT541</f>
        <v>6.3407147530644009E-4</v>
      </c>
      <c r="BU317" s="301">
        <f>+'1次効果'!BU541</f>
        <v>1.1184799927371075E-3</v>
      </c>
      <c r="BV317" s="301">
        <f>+'1次効果'!BV541</f>
        <v>1.766481126237895E-3</v>
      </c>
      <c r="BW317" s="301">
        <f>+'1次効果'!BW541</f>
        <v>4.6719684495670732E-4</v>
      </c>
      <c r="BX317" s="301">
        <f>+'1次効果'!BX541</f>
        <v>1.5691096770965274E-4</v>
      </c>
      <c r="BY317" s="301">
        <f>+'1次効果'!BY541</f>
        <v>2.8066544365355875E-4</v>
      </c>
      <c r="BZ317" s="301">
        <f>+'1次効果'!BZ541</f>
        <v>1.2501318644578111E-3</v>
      </c>
      <c r="CA317" s="301">
        <f>+'1次効果'!CA541</f>
        <v>5.4833680970039686E-4</v>
      </c>
      <c r="CB317" s="301">
        <f>+'1次効果'!CB541</f>
        <v>5.2096668847553395E-4</v>
      </c>
      <c r="CC317" s="301">
        <f>+'1次効果'!CC541</f>
        <v>2.1193973014077119E-4</v>
      </c>
      <c r="CD317" s="301">
        <f>+'1次効果'!CD541</f>
        <v>1.6925933316818411E-3</v>
      </c>
      <c r="CE317" s="301">
        <f>+'1次効果'!CE541</f>
        <v>1.3722378065557839E-3</v>
      </c>
      <c r="CF317" s="301">
        <f>+'1次効果'!CF541</f>
        <v>3.9129776361422408E-4</v>
      </c>
      <c r="CG317" s="301">
        <f>+'1次効果'!CG541</f>
        <v>1.8600190088128403E-3</v>
      </c>
      <c r="CH317" s="301">
        <f>+'1次効果'!CH541</f>
        <v>1.9775854763842957E-3</v>
      </c>
      <c r="CI317" s="301">
        <f>+'1次効果'!CI541</f>
        <v>4.1271803643883602E-2</v>
      </c>
      <c r="CJ317" s="301">
        <f>+'1次効果'!CJ541</f>
        <v>1.8858514649240895E-3</v>
      </c>
      <c r="CK317" s="301">
        <f>+'1次効果'!CK541</f>
        <v>3.1528404753148201E-3</v>
      </c>
      <c r="CL317" s="301">
        <f>+'1次効果'!CL541</f>
        <v>1.0181282467505572</v>
      </c>
      <c r="CM317" s="301">
        <f>+'1次効果'!CM541</f>
        <v>1.7100943849109374E-3</v>
      </c>
      <c r="CN317" s="301">
        <f>+'1次効果'!CN541</f>
        <v>1.6229188718629786E-3</v>
      </c>
      <c r="CO317" s="301">
        <f>+'1次効果'!CO541</f>
        <v>5.9783671527811003E-3</v>
      </c>
      <c r="CP317" s="301">
        <f>+'1次効果'!CP541</f>
        <v>1.3314404217498043E-3</v>
      </c>
      <c r="CQ317" s="301">
        <f>+'1次効果'!CQ541</f>
        <v>2.1508370487223314E-3</v>
      </c>
      <c r="CR317" s="301">
        <f>+'1次効果'!CR541</f>
        <v>2.5122340057959027E-3</v>
      </c>
      <c r="CS317" s="301">
        <f>+'1次効果'!CS541</f>
        <v>8.684728679008223E-4</v>
      </c>
      <c r="CT317" s="301">
        <f>+'1次効果'!CT541</f>
        <v>4.609569381095014E-3</v>
      </c>
      <c r="CU317" s="301">
        <f>+'1次効果'!CU541</f>
        <v>1.0515465474801112E-3</v>
      </c>
      <c r="CV317" s="301">
        <f>+'1次効果'!CV541</f>
        <v>6.7605537868406979E-2</v>
      </c>
      <c r="CW317" s="301">
        <f>+'1次効果'!CW541</f>
        <v>2.8265775931300078E-4</v>
      </c>
      <c r="CX317" s="301">
        <f>+'1次効果'!CX541</f>
        <v>1.5818443056989327E-3</v>
      </c>
      <c r="CY317" s="301">
        <f>+'1次効果'!CY541</f>
        <v>2.146576088657981E-3</v>
      </c>
      <c r="CZ317" s="301">
        <f>+'1次効果'!CZ541</f>
        <v>1.134531740170827E-3</v>
      </c>
      <c r="DA317" s="301">
        <f>+'1次効果'!DA541</f>
        <v>2.2078076239278846E-3</v>
      </c>
      <c r="DB317" s="301">
        <f>+'1次効果'!DB541</f>
        <v>2.2063373024262005E-3</v>
      </c>
      <c r="DC317" s="301">
        <f>+'1次効果'!DC541</f>
        <v>1.8155324292803946E-3</v>
      </c>
      <c r="DD317" s="301">
        <f>+'1次効果'!DD541</f>
        <v>1.0029884659786283E-3</v>
      </c>
      <c r="DE317" s="301">
        <f>+'1次効果'!DE541</f>
        <v>2.2162613265963233E-4</v>
      </c>
      <c r="DF317" s="302">
        <f>+'1次効果'!DF541</f>
        <v>7.7700437804477873E-4</v>
      </c>
    </row>
    <row r="318" spans="2:110" s="153" customFormat="1">
      <c r="B318" s="340" t="str">
        <f t="shared" ref="B318:C318" si="200">B201</f>
        <v>611</v>
      </c>
      <c r="C318" s="370" t="str">
        <f t="shared" si="200"/>
        <v>公務</v>
      </c>
      <c r="D318" s="300">
        <f>+'1次効果'!D542</f>
        <v>4.6090331029369035E-4</v>
      </c>
      <c r="E318" s="301">
        <f>+'1次効果'!E542</f>
        <v>5.6056499016590284E-5</v>
      </c>
      <c r="F318" s="301">
        <f>+'1次効果'!F542</f>
        <v>1.5995506636251415E-4</v>
      </c>
      <c r="G318" s="301">
        <f>+'1次効果'!G542</f>
        <v>7.7851855643037052E-5</v>
      </c>
      <c r="H318" s="301">
        <f>+'1次効果'!H542</f>
        <v>5.754035778169237E-4</v>
      </c>
      <c r="I318" s="301">
        <f>+'1次効果'!I542</f>
        <v>0</v>
      </c>
      <c r="J318" s="301">
        <f>+'1次効果'!J542</f>
        <v>4.6557545839065315E-4</v>
      </c>
      <c r="K318" s="301">
        <f>+'1次効果'!K542</f>
        <v>2.9534969231105016E-4</v>
      </c>
      <c r="L318" s="301">
        <f>+'1次効果'!L542</f>
        <v>5.6758946187974372E-4</v>
      </c>
      <c r="M318" s="301">
        <f>+'1次効果'!M542</f>
        <v>1.9040055992073548E-4</v>
      </c>
      <c r="N318" s="301">
        <f>+'1次効果'!N542</f>
        <v>0</v>
      </c>
      <c r="O318" s="301">
        <f>+'1次効果'!O542</f>
        <v>1.8743359206690988E-4</v>
      </c>
      <c r="P318" s="301">
        <f>+'1次効果'!P542</f>
        <v>2.8460304405781282E-4</v>
      </c>
      <c r="Q318" s="301">
        <f>+'1次効果'!Q542</f>
        <v>5.4668225988601716E-4</v>
      </c>
      <c r="R318" s="301">
        <f>+'1次効果'!R542</f>
        <v>1.5379595560841412E-4</v>
      </c>
      <c r="S318" s="301">
        <f>+'1次効果'!S542</f>
        <v>2.3728998677132585E-4</v>
      </c>
      <c r="T318" s="301">
        <f>+'1次効果'!T542</f>
        <v>2.1763372131496485E-4</v>
      </c>
      <c r="U318" s="301">
        <f>+'1次効果'!U542</f>
        <v>2.2905719635733787E-4</v>
      </c>
      <c r="V318" s="301">
        <f>+'1次効果'!V542</f>
        <v>9.3182647633601115E-5</v>
      </c>
      <c r="W318" s="301">
        <f>+'1次効果'!W542</f>
        <v>1.7511567698566267E-4</v>
      </c>
      <c r="X318" s="301">
        <f>+'1次効果'!X542</f>
        <v>3.2588707231215296E-5</v>
      </c>
      <c r="Y318" s="301">
        <f>+'1次効果'!Y542</f>
        <v>6.6196483300545649E-5</v>
      </c>
      <c r="Z318" s="301">
        <f>+'1次効果'!Z542</f>
        <v>8.9401233538036437E-5</v>
      </c>
      <c r="AA318" s="301">
        <f>+'1次効果'!AA542</f>
        <v>2.6113631287029014E-4</v>
      </c>
      <c r="AB318" s="301">
        <f>+'1次効果'!AB542</f>
        <v>6.736357808289515E-5</v>
      </c>
      <c r="AC318" s="301">
        <f>+'1次効果'!AC542</f>
        <v>9.3830164630246502E-5</v>
      </c>
      <c r="AD318" s="301">
        <f>+'1次効果'!AD542</f>
        <v>2.2638012299983917E-5</v>
      </c>
      <c r="AE318" s="301">
        <f>+'1次効果'!AE542</f>
        <v>1.2066160901036366E-3</v>
      </c>
      <c r="AF318" s="301">
        <f>+'1次効果'!AF542</f>
        <v>1.117773874882445E-4</v>
      </c>
      <c r="AG318" s="301">
        <f>+'1次効果'!AG542</f>
        <v>2.8802617303236002E-4</v>
      </c>
      <c r="AH318" s="301">
        <f>+'1次効果'!AH542</f>
        <v>1.4865783064692901E-5</v>
      </c>
      <c r="AI318" s="301">
        <f>+'1次効果'!AI542</f>
        <v>1.2589032972068449E-3</v>
      </c>
      <c r="AJ318" s="301">
        <f>+'1次効果'!AJ542</f>
        <v>6.0642093601854456E-4</v>
      </c>
      <c r="AK318" s="301">
        <f>+'1次効果'!AK542</f>
        <v>1.6240404205565082E-4</v>
      </c>
      <c r="AL318" s="301">
        <f>+'1次効果'!AL542</f>
        <v>8.7571820707292201E-4</v>
      </c>
      <c r="AM318" s="301">
        <f>+'1次効果'!AM542</f>
        <v>-3.4092962359550077E-4</v>
      </c>
      <c r="AN318" s="301">
        <f>+'1次効果'!AN542</f>
        <v>7.4622336139802486E-4</v>
      </c>
      <c r="AO318" s="301">
        <f>+'1次効果'!AO542</f>
        <v>4.5268927551515088E-4</v>
      </c>
      <c r="AP318" s="301">
        <f>+'1次効果'!AP542</f>
        <v>5.2836264559653673E-4</v>
      </c>
      <c r="AQ318" s="301">
        <f>+'1次効果'!AQ542</f>
        <v>3.1448132574632144E-4</v>
      </c>
      <c r="AR318" s="301">
        <f>+'1次効果'!AR542</f>
        <v>6.1296051281699553E-4</v>
      </c>
      <c r="AS318" s="301">
        <f>+'1次効果'!AS542</f>
        <v>3.1736318514665552E-4</v>
      </c>
      <c r="AT318" s="301">
        <f>+'1次効果'!AT542</f>
        <v>6.1921651381347757E-4</v>
      </c>
      <c r="AU318" s="301">
        <f>+'1次効果'!AU542</f>
        <v>5.7629637953915869E-4</v>
      </c>
      <c r="AV318" s="301">
        <f>+'1次効果'!AV542</f>
        <v>3.4783019114560963E-4</v>
      </c>
      <c r="AW318" s="301">
        <f>+'1次効果'!AW542</f>
        <v>2.1021932681471341E-4</v>
      </c>
      <c r="AX318" s="301">
        <f>+'1次効果'!AX542</f>
        <v>9.2849996994791038E-5</v>
      </c>
      <c r="AY318" s="301">
        <f>+'1次効果'!AY542</f>
        <v>8.7344954657835757E-5</v>
      </c>
      <c r="AZ318" s="301">
        <f>+'1次効果'!AZ542</f>
        <v>2.6891092091640078E-4</v>
      </c>
      <c r="BA318" s="301">
        <f>+'1次効果'!BA542</f>
        <v>6.6998758025402347E-5</v>
      </c>
      <c r="BB318" s="301">
        <f>+'1次効果'!BB542</f>
        <v>6.7428092462134227E-5</v>
      </c>
      <c r="BC318" s="301">
        <f>+'1次効果'!BC542</f>
        <v>2.5977512968393358E-4</v>
      </c>
      <c r="BD318" s="301">
        <f>+'1次効果'!BD542</f>
        <v>2.6533387858728715E-4</v>
      </c>
      <c r="BE318" s="301">
        <f>+'1次効果'!BE542</f>
        <v>9.1678844457041876E-5</v>
      </c>
      <c r="BF318" s="301">
        <f>+'1次効果'!BF542</f>
        <v>5.2035683443013045E-5</v>
      </c>
      <c r="BG318" s="301">
        <f>+'1次効果'!BG542</f>
        <v>6.7452421088194929E-5</v>
      </c>
      <c r="BH318" s="301">
        <f>+'1次効果'!BH542</f>
        <v>7.0662724082842657E-5</v>
      </c>
      <c r="BI318" s="301">
        <f>+'1次効果'!BI542</f>
        <v>2.6990370698263286E-4</v>
      </c>
      <c r="BJ318" s="301">
        <f>+'1次効果'!BJ542</f>
        <v>3.4163684921438185E-4</v>
      </c>
      <c r="BK318" s="301">
        <f>+'1次効果'!BK542</f>
        <v>1.4385973223141432E-4</v>
      </c>
      <c r="BL318" s="301">
        <f>+'1次効果'!BL542</f>
        <v>1.8275349967261117E-4</v>
      </c>
      <c r="BM318" s="301">
        <f>+'1次効果'!BM542</f>
        <v>8.9608625134386568E-4</v>
      </c>
      <c r="BN318" s="301">
        <f>+'1次効果'!BN542</f>
        <v>1.1392649716933816E-3</v>
      </c>
      <c r="BO318" s="301">
        <f>+'1次効果'!BO542</f>
        <v>7.8781282839427943E-4</v>
      </c>
      <c r="BP318" s="301">
        <f>+'1次効果'!BP542</f>
        <v>9.0468292868281736E-4</v>
      </c>
      <c r="BQ318" s="301">
        <f>+'1次効果'!BQ542</f>
        <v>2.9007067003786435E-4</v>
      </c>
      <c r="BR318" s="301">
        <f>+'1次効果'!BR542</f>
        <v>2.6563662410599668E-4</v>
      </c>
      <c r="BS318" s="301">
        <f>+'1次効果'!BS542</f>
        <v>5.4119184404881305E-4</v>
      </c>
      <c r="BT318" s="301">
        <f>+'1次効果'!BT542</f>
        <v>5.095458664737657E-4</v>
      </c>
      <c r="BU318" s="301">
        <f>+'1次効果'!BU542</f>
        <v>2.5605069329089465E-4</v>
      </c>
      <c r="BV318" s="301">
        <f>+'1次効果'!BV542</f>
        <v>7.166849998649444E-4</v>
      </c>
      <c r="BW318" s="301">
        <f>+'1次効果'!BW542</f>
        <v>3.0973802659063534E-4</v>
      </c>
      <c r="BX318" s="301">
        <f>+'1次効果'!BX542</f>
        <v>1.4424418636730865E-4</v>
      </c>
      <c r="BY318" s="301">
        <f>+'1次効果'!BY542</f>
        <v>1.5472395478092427E-4</v>
      </c>
      <c r="BZ318" s="301">
        <f>+'1次効果'!BZ542</f>
        <v>4.7520782296468268E-4</v>
      </c>
      <c r="CA318" s="301">
        <f>+'1次効果'!CA542</f>
        <v>1.2098480543683831E-4</v>
      </c>
      <c r="CB318" s="301">
        <f>+'1次効果'!CB542</f>
        <v>8.7314417988534356E-4</v>
      </c>
      <c r="CC318" s="301">
        <f>+'1次効果'!CC542</f>
        <v>2.4646605184791093E-4</v>
      </c>
      <c r="CD318" s="301">
        <f>+'1次効果'!CD542</f>
        <v>3.8271660663705679E-4</v>
      </c>
      <c r="CE318" s="301">
        <f>+'1次効果'!CE542</f>
        <v>2.4504568023125863E-4</v>
      </c>
      <c r="CF318" s="301">
        <f>+'1次効果'!CF542</f>
        <v>3.5868941126960331E-4</v>
      </c>
      <c r="CG318" s="301">
        <f>+'1次効果'!CG542</f>
        <v>1.0196679613565544E-4</v>
      </c>
      <c r="CH318" s="301">
        <f>+'1次効果'!CH542</f>
        <v>4.1737709802834014E-4</v>
      </c>
      <c r="CI318" s="301">
        <f>+'1次効果'!CI542</f>
        <v>5.2328864098813823E-4</v>
      </c>
      <c r="CJ318" s="301">
        <f>+'1次効果'!CJ542</f>
        <v>7.8662175945306122E-5</v>
      </c>
      <c r="CK318" s="301">
        <f>+'1次効果'!CK542</f>
        <v>6.0911127595805932E-4</v>
      </c>
      <c r="CL318" s="301">
        <f>+'1次効果'!CL542</f>
        <v>2.1480071156276923E-4</v>
      </c>
      <c r="CM318" s="301">
        <f>+'1次効果'!CM542</f>
        <v>1.0000582969099496</v>
      </c>
      <c r="CN318" s="301">
        <f>+'1次効果'!CN542</f>
        <v>9.3635114682000036E-4</v>
      </c>
      <c r="CO318" s="301">
        <f>+'1次効果'!CO542</f>
        <v>1.30876950112669E-4</v>
      </c>
      <c r="CP318" s="301">
        <f>+'1次効果'!CP542</f>
        <v>1.2292783270616284E-4</v>
      </c>
      <c r="CQ318" s="301">
        <f>+'1次効果'!CQ542</f>
        <v>1.1086073609212004E-3</v>
      </c>
      <c r="CR318" s="301">
        <f>+'1次効果'!CR542</f>
        <v>3.1942868020697041E-4</v>
      </c>
      <c r="CS318" s="301">
        <f>+'1次効果'!CS542</f>
        <v>2.1843619902433127E-4</v>
      </c>
      <c r="CT318" s="301">
        <f>+'1次効果'!CT542</f>
        <v>4.4971455719311514E-4</v>
      </c>
      <c r="CU318" s="301">
        <f>+'1次効果'!CU542</f>
        <v>3.3174447074644841E-4</v>
      </c>
      <c r="CV318" s="301">
        <f>+'1次効果'!CV542</f>
        <v>1.6075310393076254E-4</v>
      </c>
      <c r="CW318" s="301">
        <f>+'1次効果'!CW542</f>
        <v>3.3503678243324703E-4</v>
      </c>
      <c r="CX318" s="301">
        <f>+'1次効果'!CX542</f>
        <v>1.974804758509475E-4</v>
      </c>
      <c r="CY318" s="301">
        <f>+'1次効果'!CY542</f>
        <v>1.3148148708956805E-3</v>
      </c>
      <c r="CZ318" s="301">
        <f>+'1次効果'!CZ542</f>
        <v>1.6140894761720081E-4</v>
      </c>
      <c r="DA318" s="301">
        <f>+'1次効果'!DA542</f>
        <v>4.4430121554473281E-4</v>
      </c>
      <c r="DB318" s="301">
        <f>+'1次効果'!DB542</f>
        <v>1.1258788020675453E-4</v>
      </c>
      <c r="DC318" s="301">
        <f>+'1次効果'!DC542</f>
        <v>1.2395767203884014E-4</v>
      </c>
      <c r="DD318" s="301">
        <f>+'1次効果'!DD542</f>
        <v>3.4872180851700359E-4</v>
      </c>
      <c r="DE318" s="301">
        <f>+'1次効果'!DE542</f>
        <v>8.4361390771398259E-5</v>
      </c>
      <c r="DF318" s="302">
        <f>+'1次効果'!DF542</f>
        <v>0.13911537008286007</v>
      </c>
    </row>
    <row r="319" spans="2:110" s="153" customFormat="1">
      <c r="B319" s="340" t="str">
        <f t="shared" ref="B319:C319" si="201">B202</f>
        <v>631</v>
      </c>
      <c r="C319" s="370" t="str">
        <f t="shared" si="201"/>
        <v>教育</v>
      </c>
      <c r="D319" s="300">
        <f>+'1次効果'!D543</f>
        <v>1.1438367370573667E-4</v>
      </c>
      <c r="E319" s="301">
        <f>+'1次効果'!E543</f>
        <v>7.3427876266893221E-5</v>
      </c>
      <c r="F319" s="301">
        <f>+'1次効果'!F543</f>
        <v>1.034864665872442E-4</v>
      </c>
      <c r="G319" s="301">
        <f>+'1次効果'!G543</f>
        <v>8.6431542377596359E-4</v>
      </c>
      <c r="H319" s="301">
        <f>+'1次効果'!H543</f>
        <v>7.8723561596814867E-5</v>
      </c>
      <c r="I319" s="301">
        <f>+'1次効果'!I543</f>
        <v>0</v>
      </c>
      <c r="J319" s="301">
        <f>+'1次効果'!J543</f>
        <v>7.2659414337731957E-4</v>
      </c>
      <c r="K319" s="301">
        <f>+'1次効果'!K543</f>
        <v>3.17036957502525E-4</v>
      </c>
      <c r="L319" s="301">
        <f>+'1次効果'!L543</f>
        <v>1.6804873808765118E-4</v>
      </c>
      <c r="M319" s="301">
        <f>+'1次効果'!M543</f>
        <v>2.4122587672900257E-4</v>
      </c>
      <c r="N319" s="301">
        <f>+'1次効果'!N543</f>
        <v>0</v>
      </c>
      <c r="O319" s="301">
        <f>+'1次効果'!O543</f>
        <v>6.4093785574446894E-5</v>
      </c>
      <c r="P319" s="301">
        <f>+'1次効果'!P543</f>
        <v>1.3670793014442106E-4</v>
      </c>
      <c r="Q319" s="301">
        <f>+'1次効果'!Q543</f>
        <v>2.1245628286343415E-4</v>
      </c>
      <c r="R319" s="301">
        <f>+'1次効果'!R543</f>
        <v>1.9037999779071763E-4</v>
      </c>
      <c r="S319" s="301">
        <f>+'1次効果'!S543</f>
        <v>4.7184995833115872E-4</v>
      </c>
      <c r="T319" s="301">
        <f>+'1次効果'!T543</f>
        <v>2.4311009965651657E-4</v>
      </c>
      <c r="U319" s="301">
        <f>+'1次効果'!U543</f>
        <v>1.3447904344711061E-4</v>
      </c>
      <c r="V319" s="301">
        <f>+'1次効果'!V543</f>
        <v>3.4808759284483238E-5</v>
      </c>
      <c r="W319" s="301">
        <f>+'1次効果'!W543</f>
        <v>2.8242245695750227E-4</v>
      </c>
      <c r="X319" s="301">
        <f>+'1次効果'!X543</f>
        <v>1.1591920868460515E-4</v>
      </c>
      <c r="Y319" s="301">
        <f>+'1次効果'!Y543</f>
        <v>2.9538553919900506E-4</v>
      </c>
      <c r="Z319" s="301">
        <f>+'1次効果'!Z543</f>
        <v>3.3203142523683277E-4</v>
      </c>
      <c r="AA319" s="301">
        <f>+'1次効果'!AA543</f>
        <v>4.2568539207695042E-4</v>
      </c>
      <c r="AB319" s="301">
        <f>+'1次効果'!AB543</f>
        <v>3.2429465688866443E-4</v>
      </c>
      <c r="AC319" s="301">
        <f>+'1次効果'!AC543</f>
        <v>5.6061371728591616E-4</v>
      </c>
      <c r="AD319" s="301">
        <f>+'1次効果'!AD543</f>
        <v>1.9170059463907632E-5</v>
      </c>
      <c r="AE319" s="301">
        <f>+'1次効果'!AE543</f>
        <v>9.5802455955327058E-5</v>
      </c>
      <c r="AF319" s="301">
        <f>+'1次効果'!AF543</f>
        <v>2.2809775630369293E-4</v>
      </c>
      <c r="AG319" s="301">
        <f>+'1次効果'!AG543</f>
        <v>1.0258124572994706E-4</v>
      </c>
      <c r="AH319" s="301">
        <f>+'1次効果'!AH543</f>
        <v>1.330743755550811E-5</v>
      </c>
      <c r="AI319" s="301">
        <f>+'1次効果'!AI543</f>
        <v>1.7180143502795533E-4</v>
      </c>
      <c r="AJ319" s="301">
        <f>+'1次効果'!AJ543</f>
        <v>6.80866227943497E-4</v>
      </c>
      <c r="AK319" s="301">
        <f>+'1次効果'!AK543</f>
        <v>2.0565779623842196E-3</v>
      </c>
      <c r="AL319" s="301">
        <f>+'1次効果'!AL543</f>
        <v>4.1706948596235033E-4</v>
      </c>
      <c r="AM319" s="301">
        <f>+'1次効果'!AM543</f>
        <v>-4.3535506459373594E-5</v>
      </c>
      <c r="AN319" s="301">
        <f>+'1次効果'!AN543</f>
        <v>2.6201023932715371E-4</v>
      </c>
      <c r="AO319" s="301">
        <f>+'1次効果'!AO543</f>
        <v>6.6111015376301146E-4</v>
      </c>
      <c r="AP319" s="301">
        <f>+'1次効果'!AP543</f>
        <v>4.5753354300310878E-5</v>
      </c>
      <c r="AQ319" s="301">
        <f>+'1次効果'!AQ543</f>
        <v>8.158347400905127E-5</v>
      </c>
      <c r="AR319" s="301">
        <f>+'1次効果'!AR543</f>
        <v>9.5008720083537512E-5</v>
      </c>
      <c r="AS319" s="301">
        <f>+'1次効果'!AS543</f>
        <v>5.5615584234704467E-4</v>
      </c>
      <c r="AT319" s="301">
        <f>+'1次効果'!AT543</f>
        <v>4.0245309025148249E-4</v>
      </c>
      <c r="AU319" s="301">
        <f>+'1次効果'!AU543</f>
        <v>1.1208612955727064E-3</v>
      </c>
      <c r="AV319" s="301">
        <f>+'1次効果'!AV543</f>
        <v>3.8734525351395124E-4</v>
      </c>
      <c r="AW319" s="301">
        <f>+'1次効果'!AW543</f>
        <v>4.4480317019020282E-4</v>
      </c>
      <c r="AX319" s="301">
        <f>+'1次効果'!AX543</f>
        <v>1.0525432123066948E-3</v>
      </c>
      <c r="AY319" s="301">
        <f>+'1次効果'!AY543</f>
        <v>1.9242586901223777E-3</v>
      </c>
      <c r="AZ319" s="301">
        <f>+'1次効果'!AZ543</f>
        <v>1.1792950564189278E-3</v>
      </c>
      <c r="BA319" s="301">
        <f>+'1次効果'!BA543</f>
        <v>2.0838734332199456E-3</v>
      </c>
      <c r="BB319" s="301">
        <f>+'1次効果'!BB543</f>
        <v>1.4430829950682271E-3</v>
      </c>
      <c r="BC319" s="301">
        <f>+'1次効果'!BC543</f>
        <v>9.8504133561999672E-4</v>
      </c>
      <c r="BD319" s="301">
        <f>+'1次効果'!BD543</f>
        <v>1.6841686889613719E-3</v>
      </c>
      <c r="BE319" s="301">
        <f>+'1次効果'!BE543</f>
        <v>4.9640409782303373E-4</v>
      </c>
      <c r="BF319" s="301">
        <f>+'1次効果'!BF543</f>
        <v>2.2058614673945305E-4</v>
      </c>
      <c r="BG319" s="301">
        <f>+'1次効果'!BG543</f>
        <v>2.5939265311437286E-4</v>
      </c>
      <c r="BH319" s="301">
        <f>+'1次効果'!BH543</f>
        <v>4.1290276458799349E-4</v>
      </c>
      <c r="BI319" s="301">
        <f>+'1次効果'!BI543</f>
        <v>6.278578033496752E-4</v>
      </c>
      <c r="BJ319" s="301">
        <f>+'1次効果'!BJ543</f>
        <v>1.5919431571431597E-4</v>
      </c>
      <c r="BK319" s="301">
        <f>+'1次効果'!BK543</f>
        <v>2.1182006045019136E-4</v>
      </c>
      <c r="BL319" s="301">
        <f>+'1次効果'!BL543</f>
        <v>3.6082213684159611E-5</v>
      </c>
      <c r="BM319" s="301">
        <f>+'1次効果'!BM543</f>
        <v>3.7513698117421152E-4</v>
      </c>
      <c r="BN319" s="301">
        <f>+'1次効果'!BN543</f>
        <v>1.7486048000377405E-4</v>
      </c>
      <c r="BO319" s="301">
        <f>+'1次効果'!BO543</f>
        <v>3.1021592152472239E-4</v>
      </c>
      <c r="BP319" s="301">
        <f>+'1次効果'!BP543</f>
        <v>3.3584140694617665E-4</v>
      </c>
      <c r="BQ319" s="301">
        <f>+'1次効果'!BQ543</f>
        <v>7.4542546534179361E-4</v>
      </c>
      <c r="BR319" s="301">
        <f>+'1次効果'!BR543</f>
        <v>7.8712612652923758E-4</v>
      </c>
      <c r="BS319" s="301">
        <f>+'1次効果'!BS543</f>
        <v>2.9995760959205354E-4</v>
      </c>
      <c r="BT319" s="301">
        <f>+'1次効果'!BT543</f>
        <v>4.5847995491803085E-4</v>
      </c>
      <c r="BU319" s="301">
        <f>+'1次効果'!BU543</f>
        <v>3.7764790609019251E-4</v>
      </c>
      <c r="BV319" s="301">
        <f>+'1次効果'!BV543</f>
        <v>4.091658532068845E-4</v>
      </c>
      <c r="BW319" s="301">
        <f>+'1次効果'!BW543</f>
        <v>6.7863926280941893E-5</v>
      </c>
      <c r="BX319" s="301">
        <f>+'1次効果'!BX543</f>
        <v>2.4744499321407571E-5</v>
      </c>
      <c r="BY319" s="301">
        <f>+'1次効果'!BY543</f>
        <v>6.5604845996349381E-5</v>
      </c>
      <c r="BZ319" s="301">
        <f>+'1次効果'!BZ543</f>
        <v>6.6940011403760031E-3</v>
      </c>
      <c r="CA319" s="301">
        <f>+'1次効果'!CA543</f>
        <v>2.2390471042960019E-4</v>
      </c>
      <c r="CB319" s="301">
        <f>+'1次効果'!CB543</f>
        <v>2.5361845146276496E-4</v>
      </c>
      <c r="CC319" s="301">
        <f>+'1次効果'!CC543</f>
        <v>8.9253802754641536E-5</v>
      </c>
      <c r="CD319" s="301">
        <f>+'1次効果'!CD543</f>
        <v>9.1103101688290043E-4</v>
      </c>
      <c r="CE319" s="301">
        <f>+'1次効果'!CE543</f>
        <v>5.0951759695182773E-4</v>
      </c>
      <c r="CF319" s="301">
        <f>+'1次効果'!CF543</f>
        <v>2.560029165598126E-4</v>
      </c>
      <c r="CG319" s="301">
        <f>+'1次効果'!CG543</f>
        <v>3.5794834236120755E-4</v>
      </c>
      <c r="CH319" s="301">
        <f>+'1次効果'!CH543</f>
        <v>7.2411263698274999E-3</v>
      </c>
      <c r="CI319" s="301">
        <f>+'1次効果'!CI543</f>
        <v>1.6730153207012645E-3</v>
      </c>
      <c r="CJ319" s="301">
        <f>+'1次効果'!CJ543</f>
        <v>3.5673927869171716E-3</v>
      </c>
      <c r="CK319" s="301">
        <f>+'1次効果'!CK543</f>
        <v>6.6899553021816573E-3</v>
      </c>
      <c r="CL319" s="301">
        <f>+'1次効果'!CL543</f>
        <v>8.8257454228249258E-4</v>
      </c>
      <c r="CM319" s="301">
        <f>+'1次効果'!CM543</f>
        <v>1.7461083149131442E-4</v>
      </c>
      <c r="CN319" s="301">
        <f>+'1次効果'!CN543</f>
        <v>1.0001132732921258</v>
      </c>
      <c r="CO319" s="301">
        <f>+'1次効果'!CO543</f>
        <v>2.0454156028838443E-4</v>
      </c>
      <c r="CP319" s="301">
        <f>+'1次効果'!CP543</f>
        <v>2.0813431519855376E-4</v>
      </c>
      <c r="CQ319" s="301">
        <f>+'1次効果'!CQ543</f>
        <v>1.5329180730205288E-4</v>
      </c>
      <c r="CR319" s="301">
        <f>+'1次効果'!CR543</f>
        <v>1.4861810587447959E-4</v>
      </c>
      <c r="CS319" s="301">
        <f>+'1次効果'!CS543</f>
        <v>9.9391516792034606E-5</v>
      </c>
      <c r="CT319" s="301">
        <f>+'1次効果'!CT543</f>
        <v>9.9508268536423699E-5</v>
      </c>
      <c r="CU319" s="301">
        <f>+'1次効果'!CU543</f>
        <v>9.6281809005095849E-4</v>
      </c>
      <c r="CV319" s="301">
        <f>+'1次効果'!CV543</f>
        <v>6.3497106526557161E-4</v>
      </c>
      <c r="CW319" s="301">
        <f>+'1次効果'!CW543</f>
        <v>1.2772213316453521E-4</v>
      </c>
      <c r="CX319" s="301">
        <f>+'1次効果'!CX543</f>
        <v>6.9130490188231385E-4</v>
      </c>
      <c r="CY319" s="301">
        <f>+'1次効果'!CY543</f>
        <v>4.642719960574005E-4</v>
      </c>
      <c r="CZ319" s="301">
        <f>+'1次効果'!CZ543</f>
        <v>7.2397431930425454E-4</v>
      </c>
      <c r="DA319" s="301">
        <f>+'1次効果'!DA543</f>
        <v>1.0706245490252559E-3</v>
      </c>
      <c r="DB319" s="301">
        <f>+'1次効果'!DB543</f>
        <v>3.075710167111453E-4</v>
      </c>
      <c r="DC319" s="301">
        <f>+'1次効果'!DC543</f>
        <v>7.2230937565308337E-4</v>
      </c>
      <c r="DD319" s="301">
        <f>+'1次効果'!DD543</f>
        <v>3.9465321350272057E-4</v>
      </c>
      <c r="DE319" s="301">
        <f>+'1次効果'!DE543</f>
        <v>9.5620390392620435E-5</v>
      </c>
      <c r="DF319" s="302">
        <f>+'1次効果'!DF543</f>
        <v>3.2555002239113818E-3</v>
      </c>
    </row>
    <row r="320" spans="2:110" s="153" customFormat="1">
      <c r="B320" s="340" t="str">
        <f t="shared" ref="B320:C320" si="202">B203</f>
        <v>632</v>
      </c>
      <c r="C320" s="370" t="str">
        <f t="shared" si="202"/>
        <v>研究</v>
      </c>
      <c r="D320" s="300">
        <f>+'1次効果'!D544</f>
        <v>0</v>
      </c>
      <c r="E320" s="301">
        <f>+'1次効果'!E544</f>
        <v>0</v>
      </c>
      <c r="F320" s="301">
        <f>+'1次効果'!F544</f>
        <v>0</v>
      </c>
      <c r="G320" s="301">
        <f>+'1次効果'!G544</f>
        <v>0</v>
      </c>
      <c r="H320" s="301">
        <f>+'1次効果'!H544</f>
        <v>0</v>
      </c>
      <c r="I320" s="301">
        <f>+'1次効果'!I544</f>
        <v>0</v>
      </c>
      <c r="J320" s="301">
        <f>+'1次効果'!J544</f>
        <v>0</v>
      </c>
      <c r="K320" s="301">
        <f>+'1次効果'!K544</f>
        <v>0</v>
      </c>
      <c r="L320" s="301">
        <f>+'1次効果'!L544</f>
        <v>0</v>
      </c>
      <c r="M320" s="301">
        <f>+'1次効果'!M544</f>
        <v>0</v>
      </c>
      <c r="N320" s="301">
        <f>+'1次効果'!N544</f>
        <v>0</v>
      </c>
      <c r="O320" s="301">
        <f>+'1次効果'!O544</f>
        <v>0</v>
      </c>
      <c r="P320" s="301">
        <f>+'1次効果'!P544</f>
        <v>0</v>
      </c>
      <c r="Q320" s="301">
        <f>+'1次効果'!Q544</f>
        <v>0</v>
      </c>
      <c r="R320" s="301">
        <f>+'1次効果'!R544</f>
        <v>0</v>
      </c>
      <c r="S320" s="301">
        <f>+'1次効果'!S544</f>
        <v>0</v>
      </c>
      <c r="T320" s="301">
        <f>+'1次効果'!T544</f>
        <v>0</v>
      </c>
      <c r="U320" s="301">
        <f>+'1次効果'!U544</f>
        <v>0</v>
      </c>
      <c r="V320" s="301">
        <f>+'1次効果'!V544</f>
        <v>0</v>
      </c>
      <c r="W320" s="301">
        <f>+'1次効果'!W544</f>
        <v>0</v>
      </c>
      <c r="X320" s="301">
        <f>+'1次効果'!X544</f>
        <v>0</v>
      </c>
      <c r="Y320" s="301">
        <f>+'1次効果'!Y544</f>
        <v>0</v>
      </c>
      <c r="Z320" s="301">
        <f>+'1次効果'!Z544</f>
        <v>0</v>
      </c>
      <c r="AA320" s="301">
        <f>+'1次効果'!AA544</f>
        <v>0</v>
      </c>
      <c r="AB320" s="301">
        <f>+'1次効果'!AB544</f>
        <v>0</v>
      </c>
      <c r="AC320" s="301">
        <f>+'1次効果'!AC544</f>
        <v>0</v>
      </c>
      <c r="AD320" s="301">
        <f>+'1次効果'!AD544</f>
        <v>0</v>
      </c>
      <c r="AE320" s="301">
        <f>+'1次効果'!AE544</f>
        <v>0</v>
      </c>
      <c r="AF320" s="301">
        <f>+'1次効果'!AF544</f>
        <v>0</v>
      </c>
      <c r="AG320" s="301">
        <f>+'1次効果'!AG544</f>
        <v>0</v>
      </c>
      <c r="AH320" s="301">
        <f>+'1次効果'!AH544</f>
        <v>0</v>
      </c>
      <c r="AI320" s="301">
        <f>+'1次効果'!AI544</f>
        <v>0</v>
      </c>
      <c r="AJ320" s="301">
        <f>+'1次効果'!AJ544</f>
        <v>0</v>
      </c>
      <c r="AK320" s="301">
        <f>+'1次効果'!AK544</f>
        <v>0</v>
      </c>
      <c r="AL320" s="301">
        <f>+'1次効果'!AL544</f>
        <v>0</v>
      </c>
      <c r="AM320" s="301">
        <f>+'1次効果'!AM544</f>
        <v>0</v>
      </c>
      <c r="AN320" s="301">
        <f>+'1次効果'!AN544</f>
        <v>0</v>
      </c>
      <c r="AO320" s="301">
        <f>+'1次効果'!AO544</f>
        <v>0</v>
      </c>
      <c r="AP320" s="301">
        <f>+'1次効果'!AP544</f>
        <v>0</v>
      </c>
      <c r="AQ320" s="301">
        <f>+'1次効果'!AQ544</f>
        <v>0</v>
      </c>
      <c r="AR320" s="301">
        <f>+'1次効果'!AR544</f>
        <v>0</v>
      </c>
      <c r="AS320" s="301">
        <f>+'1次効果'!AS544</f>
        <v>0</v>
      </c>
      <c r="AT320" s="301">
        <f>+'1次効果'!AT544</f>
        <v>0</v>
      </c>
      <c r="AU320" s="301">
        <f>+'1次効果'!AU544</f>
        <v>0</v>
      </c>
      <c r="AV320" s="301">
        <f>+'1次効果'!AV544</f>
        <v>0</v>
      </c>
      <c r="AW320" s="301">
        <f>+'1次効果'!AW544</f>
        <v>0</v>
      </c>
      <c r="AX320" s="301">
        <f>+'1次効果'!AX544</f>
        <v>0</v>
      </c>
      <c r="AY320" s="301">
        <f>+'1次効果'!AY544</f>
        <v>0</v>
      </c>
      <c r="AZ320" s="301">
        <f>+'1次効果'!AZ544</f>
        <v>0</v>
      </c>
      <c r="BA320" s="301">
        <f>+'1次効果'!BA544</f>
        <v>0</v>
      </c>
      <c r="BB320" s="301">
        <f>+'1次効果'!BB544</f>
        <v>0</v>
      </c>
      <c r="BC320" s="301">
        <f>+'1次効果'!BC544</f>
        <v>0</v>
      </c>
      <c r="BD320" s="301">
        <f>+'1次効果'!BD544</f>
        <v>0</v>
      </c>
      <c r="BE320" s="301">
        <f>+'1次効果'!BE544</f>
        <v>0</v>
      </c>
      <c r="BF320" s="301">
        <f>+'1次効果'!BF544</f>
        <v>0</v>
      </c>
      <c r="BG320" s="301">
        <f>+'1次効果'!BG544</f>
        <v>0</v>
      </c>
      <c r="BH320" s="301">
        <f>+'1次効果'!BH544</f>
        <v>0</v>
      </c>
      <c r="BI320" s="301">
        <f>+'1次効果'!BI544</f>
        <v>0</v>
      </c>
      <c r="BJ320" s="301">
        <f>+'1次効果'!BJ544</f>
        <v>0</v>
      </c>
      <c r="BK320" s="301">
        <f>+'1次効果'!BK544</f>
        <v>0</v>
      </c>
      <c r="BL320" s="301">
        <f>+'1次効果'!BL544</f>
        <v>0</v>
      </c>
      <c r="BM320" s="301">
        <f>+'1次効果'!BM544</f>
        <v>0</v>
      </c>
      <c r="BN320" s="301">
        <f>+'1次効果'!BN544</f>
        <v>0</v>
      </c>
      <c r="BO320" s="301">
        <f>+'1次効果'!BO544</f>
        <v>0</v>
      </c>
      <c r="BP320" s="301">
        <f>+'1次効果'!BP544</f>
        <v>0</v>
      </c>
      <c r="BQ320" s="301">
        <f>+'1次効果'!BQ544</f>
        <v>0</v>
      </c>
      <c r="BR320" s="301">
        <f>+'1次効果'!BR544</f>
        <v>0</v>
      </c>
      <c r="BS320" s="301">
        <f>+'1次効果'!BS544</f>
        <v>0</v>
      </c>
      <c r="BT320" s="301">
        <f>+'1次効果'!BT544</f>
        <v>0</v>
      </c>
      <c r="BU320" s="301">
        <f>+'1次効果'!BU544</f>
        <v>0</v>
      </c>
      <c r="BV320" s="301">
        <f>+'1次効果'!BV544</f>
        <v>0</v>
      </c>
      <c r="BW320" s="301">
        <f>+'1次効果'!BW544</f>
        <v>0</v>
      </c>
      <c r="BX320" s="301">
        <f>+'1次効果'!BX544</f>
        <v>0</v>
      </c>
      <c r="BY320" s="301">
        <f>+'1次効果'!BY544</f>
        <v>0</v>
      </c>
      <c r="BZ320" s="301">
        <f>+'1次効果'!BZ544</f>
        <v>0</v>
      </c>
      <c r="CA320" s="301">
        <f>+'1次効果'!CA544</f>
        <v>0</v>
      </c>
      <c r="CB320" s="301">
        <f>+'1次効果'!CB544</f>
        <v>0</v>
      </c>
      <c r="CC320" s="301">
        <f>+'1次効果'!CC544</f>
        <v>0</v>
      </c>
      <c r="CD320" s="301">
        <f>+'1次効果'!CD544</f>
        <v>0</v>
      </c>
      <c r="CE320" s="301">
        <f>+'1次効果'!CE544</f>
        <v>0</v>
      </c>
      <c r="CF320" s="301">
        <f>+'1次効果'!CF544</f>
        <v>0</v>
      </c>
      <c r="CG320" s="301">
        <f>+'1次効果'!CG544</f>
        <v>0</v>
      </c>
      <c r="CH320" s="301">
        <f>+'1次効果'!CH544</f>
        <v>0</v>
      </c>
      <c r="CI320" s="301">
        <f>+'1次効果'!CI544</f>
        <v>0</v>
      </c>
      <c r="CJ320" s="301">
        <f>+'1次効果'!CJ544</f>
        <v>0</v>
      </c>
      <c r="CK320" s="301">
        <f>+'1次効果'!CK544</f>
        <v>0</v>
      </c>
      <c r="CL320" s="301">
        <f>+'1次効果'!CL544</f>
        <v>0</v>
      </c>
      <c r="CM320" s="301">
        <f>+'1次効果'!CM544</f>
        <v>0</v>
      </c>
      <c r="CN320" s="301">
        <f>+'1次効果'!CN544</f>
        <v>0</v>
      </c>
      <c r="CO320" s="301">
        <f>+'1次効果'!CO544</f>
        <v>1</v>
      </c>
      <c r="CP320" s="301">
        <f>+'1次効果'!CP544</f>
        <v>0</v>
      </c>
      <c r="CQ320" s="301">
        <f>+'1次効果'!CQ544</f>
        <v>0</v>
      </c>
      <c r="CR320" s="301">
        <f>+'1次効果'!CR544</f>
        <v>0</v>
      </c>
      <c r="CS320" s="301">
        <f>+'1次効果'!CS544</f>
        <v>0</v>
      </c>
      <c r="CT320" s="301">
        <f>+'1次効果'!CT544</f>
        <v>0</v>
      </c>
      <c r="CU320" s="301">
        <f>+'1次効果'!CU544</f>
        <v>0</v>
      </c>
      <c r="CV320" s="301">
        <f>+'1次効果'!CV544</f>
        <v>0</v>
      </c>
      <c r="CW320" s="301">
        <f>+'1次効果'!CW544</f>
        <v>0</v>
      </c>
      <c r="CX320" s="301">
        <f>+'1次効果'!CX544</f>
        <v>0</v>
      </c>
      <c r="CY320" s="301">
        <f>+'1次効果'!CY544</f>
        <v>0</v>
      </c>
      <c r="CZ320" s="301">
        <f>+'1次効果'!CZ544</f>
        <v>0</v>
      </c>
      <c r="DA320" s="301">
        <f>+'1次効果'!DA544</f>
        <v>0</v>
      </c>
      <c r="DB320" s="301">
        <f>+'1次効果'!DB544</f>
        <v>0</v>
      </c>
      <c r="DC320" s="301">
        <f>+'1次効果'!DC544</f>
        <v>0</v>
      </c>
      <c r="DD320" s="301">
        <f>+'1次効果'!DD544</f>
        <v>0</v>
      </c>
      <c r="DE320" s="301">
        <f>+'1次効果'!DE544</f>
        <v>0</v>
      </c>
      <c r="DF320" s="302">
        <f>+'1次効果'!DF544</f>
        <v>0</v>
      </c>
    </row>
    <row r="321" spans="2:110" s="153" customFormat="1">
      <c r="B321" s="340" t="str">
        <f t="shared" ref="B321:C321" si="203">B204</f>
        <v>641</v>
      </c>
      <c r="C321" s="370" t="str">
        <f t="shared" si="203"/>
        <v>医療</v>
      </c>
      <c r="D321" s="300">
        <f>+'1次効果'!D545</f>
        <v>0</v>
      </c>
      <c r="E321" s="301">
        <f>+'1次効果'!E545</f>
        <v>0</v>
      </c>
      <c r="F321" s="301">
        <f>+'1次効果'!F545</f>
        <v>0</v>
      </c>
      <c r="G321" s="301">
        <f>+'1次効果'!G545</f>
        <v>0</v>
      </c>
      <c r="H321" s="301">
        <f>+'1次効果'!H545</f>
        <v>0</v>
      </c>
      <c r="I321" s="301">
        <f>+'1次効果'!I545</f>
        <v>0</v>
      </c>
      <c r="J321" s="301">
        <f>+'1次効果'!J545</f>
        <v>0</v>
      </c>
      <c r="K321" s="301">
        <f>+'1次効果'!K545</f>
        <v>0</v>
      </c>
      <c r="L321" s="301">
        <f>+'1次効果'!L545</f>
        <v>0</v>
      </c>
      <c r="M321" s="301">
        <f>+'1次効果'!M545</f>
        <v>0</v>
      </c>
      <c r="N321" s="301">
        <f>+'1次効果'!N545</f>
        <v>0</v>
      </c>
      <c r="O321" s="301">
        <f>+'1次効果'!O545</f>
        <v>0</v>
      </c>
      <c r="P321" s="301">
        <f>+'1次効果'!P545</f>
        <v>0</v>
      </c>
      <c r="Q321" s="301">
        <f>+'1次効果'!Q545</f>
        <v>0</v>
      </c>
      <c r="R321" s="301">
        <f>+'1次効果'!R545</f>
        <v>0</v>
      </c>
      <c r="S321" s="301">
        <f>+'1次効果'!S545</f>
        <v>0</v>
      </c>
      <c r="T321" s="301">
        <f>+'1次効果'!T545</f>
        <v>0</v>
      </c>
      <c r="U321" s="301">
        <f>+'1次効果'!U545</f>
        <v>0</v>
      </c>
      <c r="V321" s="301">
        <f>+'1次効果'!V545</f>
        <v>0</v>
      </c>
      <c r="W321" s="301">
        <f>+'1次効果'!W545</f>
        <v>0</v>
      </c>
      <c r="X321" s="301">
        <f>+'1次効果'!X545</f>
        <v>0</v>
      </c>
      <c r="Y321" s="301">
        <f>+'1次効果'!Y545</f>
        <v>0</v>
      </c>
      <c r="Z321" s="301">
        <f>+'1次効果'!Z545</f>
        <v>0</v>
      </c>
      <c r="AA321" s="301">
        <f>+'1次効果'!AA545</f>
        <v>0</v>
      </c>
      <c r="AB321" s="301">
        <f>+'1次効果'!AB545</f>
        <v>0</v>
      </c>
      <c r="AC321" s="301">
        <f>+'1次効果'!AC545</f>
        <v>0</v>
      </c>
      <c r="AD321" s="301">
        <f>+'1次効果'!AD545</f>
        <v>0</v>
      </c>
      <c r="AE321" s="301">
        <f>+'1次効果'!AE545</f>
        <v>0</v>
      </c>
      <c r="AF321" s="301">
        <f>+'1次効果'!AF545</f>
        <v>0</v>
      </c>
      <c r="AG321" s="301">
        <f>+'1次効果'!AG545</f>
        <v>0</v>
      </c>
      <c r="AH321" s="301">
        <f>+'1次効果'!AH545</f>
        <v>0</v>
      </c>
      <c r="AI321" s="301">
        <f>+'1次効果'!AI545</f>
        <v>0</v>
      </c>
      <c r="AJ321" s="301">
        <f>+'1次効果'!AJ545</f>
        <v>0</v>
      </c>
      <c r="AK321" s="301">
        <f>+'1次効果'!AK545</f>
        <v>0</v>
      </c>
      <c r="AL321" s="301">
        <f>+'1次効果'!AL545</f>
        <v>0</v>
      </c>
      <c r="AM321" s="301">
        <f>+'1次効果'!AM545</f>
        <v>0</v>
      </c>
      <c r="AN321" s="301">
        <f>+'1次効果'!AN545</f>
        <v>0</v>
      </c>
      <c r="AO321" s="301">
        <f>+'1次効果'!AO545</f>
        <v>0</v>
      </c>
      <c r="AP321" s="301">
        <f>+'1次効果'!AP545</f>
        <v>0</v>
      </c>
      <c r="AQ321" s="301">
        <f>+'1次効果'!AQ545</f>
        <v>0</v>
      </c>
      <c r="AR321" s="301">
        <f>+'1次効果'!AR545</f>
        <v>0</v>
      </c>
      <c r="AS321" s="301">
        <f>+'1次効果'!AS545</f>
        <v>0</v>
      </c>
      <c r="AT321" s="301">
        <f>+'1次効果'!AT545</f>
        <v>0</v>
      </c>
      <c r="AU321" s="301">
        <f>+'1次効果'!AU545</f>
        <v>0</v>
      </c>
      <c r="AV321" s="301">
        <f>+'1次効果'!AV545</f>
        <v>0</v>
      </c>
      <c r="AW321" s="301">
        <f>+'1次効果'!AW545</f>
        <v>0</v>
      </c>
      <c r="AX321" s="301">
        <f>+'1次効果'!AX545</f>
        <v>0</v>
      </c>
      <c r="AY321" s="301">
        <f>+'1次効果'!AY545</f>
        <v>0</v>
      </c>
      <c r="AZ321" s="301">
        <f>+'1次効果'!AZ545</f>
        <v>0</v>
      </c>
      <c r="BA321" s="301">
        <f>+'1次効果'!BA545</f>
        <v>0</v>
      </c>
      <c r="BB321" s="301">
        <f>+'1次効果'!BB545</f>
        <v>0</v>
      </c>
      <c r="BC321" s="301">
        <f>+'1次効果'!BC545</f>
        <v>0</v>
      </c>
      <c r="BD321" s="301">
        <f>+'1次効果'!BD545</f>
        <v>0</v>
      </c>
      <c r="BE321" s="301">
        <f>+'1次効果'!BE545</f>
        <v>0</v>
      </c>
      <c r="BF321" s="301">
        <f>+'1次効果'!BF545</f>
        <v>0</v>
      </c>
      <c r="BG321" s="301">
        <f>+'1次効果'!BG545</f>
        <v>0</v>
      </c>
      <c r="BH321" s="301">
        <f>+'1次効果'!BH545</f>
        <v>0</v>
      </c>
      <c r="BI321" s="301">
        <f>+'1次効果'!BI545</f>
        <v>0</v>
      </c>
      <c r="BJ321" s="301">
        <f>+'1次効果'!BJ545</f>
        <v>0</v>
      </c>
      <c r="BK321" s="301">
        <f>+'1次効果'!BK545</f>
        <v>0</v>
      </c>
      <c r="BL321" s="301">
        <f>+'1次効果'!BL545</f>
        <v>0</v>
      </c>
      <c r="BM321" s="301">
        <f>+'1次効果'!BM545</f>
        <v>0</v>
      </c>
      <c r="BN321" s="301">
        <f>+'1次効果'!BN545</f>
        <v>0</v>
      </c>
      <c r="BO321" s="301">
        <f>+'1次効果'!BO545</f>
        <v>0</v>
      </c>
      <c r="BP321" s="301">
        <f>+'1次効果'!BP545</f>
        <v>0</v>
      </c>
      <c r="BQ321" s="301">
        <f>+'1次効果'!BQ545</f>
        <v>0</v>
      </c>
      <c r="BR321" s="301">
        <f>+'1次効果'!BR545</f>
        <v>0</v>
      </c>
      <c r="BS321" s="301">
        <f>+'1次効果'!BS545</f>
        <v>0</v>
      </c>
      <c r="BT321" s="301">
        <f>+'1次効果'!BT545</f>
        <v>0</v>
      </c>
      <c r="BU321" s="301">
        <f>+'1次効果'!BU545</f>
        <v>0</v>
      </c>
      <c r="BV321" s="301">
        <f>+'1次効果'!BV545</f>
        <v>0</v>
      </c>
      <c r="BW321" s="301">
        <f>+'1次効果'!BW545</f>
        <v>0</v>
      </c>
      <c r="BX321" s="301">
        <f>+'1次効果'!BX545</f>
        <v>0</v>
      </c>
      <c r="BY321" s="301">
        <f>+'1次効果'!BY545</f>
        <v>0</v>
      </c>
      <c r="BZ321" s="301">
        <f>+'1次効果'!BZ545</f>
        <v>0</v>
      </c>
      <c r="CA321" s="301">
        <f>+'1次効果'!CA545</f>
        <v>0</v>
      </c>
      <c r="CB321" s="301">
        <f>+'1次効果'!CB545</f>
        <v>0</v>
      </c>
      <c r="CC321" s="301">
        <f>+'1次効果'!CC545</f>
        <v>0</v>
      </c>
      <c r="CD321" s="301">
        <f>+'1次効果'!CD545</f>
        <v>0</v>
      </c>
      <c r="CE321" s="301">
        <f>+'1次効果'!CE545</f>
        <v>0</v>
      </c>
      <c r="CF321" s="301">
        <f>+'1次効果'!CF545</f>
        <v>0</v>
      </c>
      <c r="CG321" s="301">
        <f>+'1次効果'!CG545</f>
        <v>0</v>
      </c>
      <c r="CH321" s="301">
        <f>+'1次効果'!CH545</f>
        <v>0</v>
      </c>
      <c r="CI321" s="301">
        <f>+'1次効果'!CI545</f>
        <v>0</v>
      </c>
      <c r="CJ321" s="301">
        <f>+'1次効果'!CJ545</f>
        <v>0</v>
      </c>
      <c r="CK321" s="301">
        <f>+'1次効果'!CK545</f>
        <v>0</v>
      </c>
      <c r="CL321" s="301">
        <f>+'1次効果'!CL545</f>
        <v>0</v>
      </c>
      <c r="CM321" s="301">
        <f>+'1次効果'!CM545</f>
        <v>0</v>
      </c>
      <c r="CN321" s="301">
        <f>+'1次効果'!CN545</f>
        <v>0</v>
      </c>
      <c r="CO321" s="301">
        <f>+'1次効果'!CO545</f>
        <v>0</v>
      </c>
      <c r="CP321" s="301">
        <f>+'1次効果'!CP545</f>
        <v>1.013065676953993</v>
      </c>
      <c r="CQ321" s="301">
        <f>+'1次効果'!CQ545</f>
        <v>0</v>
      </c>
      <c r="CR321" s="301">
        <f>+'1次効果'!CR545</f>
        <v>0</v>
      </c>
      <c r="CS321" s="301">
        <f>+'1次効果'!CS545</f>
        <v>5.1488263913564126E-4</v>
      </c>
      <c r="CT321" s="301">
        <f>+'1次効果'!CT545</f>
        <v>0</v>
      </c>
      <c r="CU321" s="301">
        <f>+'1次効果'!CU545</f>
        <v>0</v>
      </c>
      <c r="CV321" s="301">
        <f>+'1次効果'!CV545</f>
        <v>0</v>
      </c>
      <c r="CW321" s="301">
        <f>+'1次効果'!CW545</f>
        <v>0</v>
      </c>
      <c r="CX321" s="301">
        <f>+'1次効果'!CX545</f>
        <v>0</v>
      </c>
      <c r="CY321" s="301">
        <f>+'1次効果'!CY545</f>
        <v>0</v>
      </c>
      <c r="CZ321" s="301">
        <f>+'1次効果'!CZ545</f>
        <v>0</v>
      </c>
      <c r="DA321" s="301">
        <f>+'1次効果'!DA545</f>
        <v>0</v>
      </c>
      <c r="DB321" s="301">
        <f>+'1次効果'!DB545</f>
        <v>0</v>
      </c>
      <c r="DC321" s="301">
        <f>+'1次効果'!DC545</f>
        <v>0</v>
      </c>
      <c r="DD321" s="301">
        <f>+'1次効果'!DD545</f>
        <v>0</v>
      </c>
      <c r="DE321" s="301">
        <f>+'1次効果'!DE545</f>
        <v>0</v>
      </c>
      <c r="DF321" s="302">
        <f>+'1次効果'!DF545</f>
        <v>0</v>
      </c>
    </row>
    <row r="322" spans="2:110" s="153" customFormat="1">
      <c r="B322" s="340" t="str">
        <f t="shared" ref="B322:C322" si="204">B205</f>
        <v>642</v>
      </c>
      <c r="C322" s="370" t="str">
        <f t="shared" si="204"/>
        <v>保健衛生</v>
      </c>
      <c r="D322" s="300">
        <f>+'1次効果'!D546</f>
        <v>1.4361677723451273E-5</v>
      </c>
      <c r="E322" s="301">
        <f>+'1次効果'!E546</f>
        <v>4.8667824052980997E-5</v>
      </c>
      <c r="F322" s="301">
        <f>+'1次効果'!F546</f>
        <v>1.6253009587727525E-5</v>
      </c>
      <c r="G322" s="301">
        <f>+'1次効果'!G546</f>
        <v>7.7010723931736104E-6</v>
      </c>
      <c r="H322" s="301">
        <f>+'1次効果'!H546</f>
        <v>3.1985010813422375E-5</v>
      </c>
      <c r="I322" s="301">
        <f>+'1次効果'!I546</f>
        <v>0</v>
      </c>
      <c r="J322" s="301">
        <f>+'1次効果'!J546</f>
        <v>2.1780219347693527E-5</v>
      </c>
      <c r="K322" s="301">
        <f>+'1次効果'!K546</f>
        <v>4.401929007241017E-5</v>
      </c>
      <c r="L322" s="301">
        <f>+'1次効果'!L546</f>
        <v>1.8830983028876207E-5</v>
      </c>
      <c r="M322" s="301">
        <f>+'1次効果'!M546</f>
        <v>9.0495247374984571E-5</v>
      </c>
      <c r="N322" s="301">
        <f>+'1次効果'!N546</f>
        <v>0</v>
      </c>
      <c r="O322" s="301">
        <f>+'1次効果'!O546</f>
        <v>2.041862566147883E-5</v>
      </c>
      <c r="P322" s="301">
        <f>+'1次効果'!P546</f>
        <v>2.3987595306252687E-5</v>
      </c>
      <c r="Q322" s="301">
        <f>+'1次効果'!Q546</f>
        <v>2.2537325908863327E-5</v>
      </c>
      <c r="R322" s="301">
        <f>+'1次効果'!R546</f>
        <v>2.3394833541653445E-5</v>
      </c>
      <c r="S322" s="301">
        <f>+'1次効果'!S546</f>
        <v>2.7075836784746635E-5</v>
      </c>
      <c r="T322" s="301">
        <f>+'1次効果'!T546</f>
        <v>3.1710008329861628E-5</v>
      </c>
      <c r="U322" s="301">
        <f>+'1次効果'!U546</f>
        <v>2.1393148777542095E-5</v>
      </c>
      <c r="V322" s="301">
        <f>+'1次効果'!V546</f>
        <v>1.0109538103641834E-5</v>
      </c>
      <c r="W322" s="301">
        <f>+'1次効果'!W546</f>
        <v>1.9712993477267077E-5</v>
      </c>
      <c r="X322" s="301">
        <f>+'1次効果'!X546</f>
        <v>1.6633882543030648E-5</v>
      </c>
      <c r="Y322" s="301">
        <f>+'1次効果'!Y546</f>
        <v>1.435814382131452E-5</v>
      </c>
      <c r="Z322" s="301">
        <f>+'1次効果'!Z546</f>
        <v>1.7209889871082028E-5</v>
      </c>
      <c r="AA322" s="301">
        <f>+'1次効果'!AA546</f>
        <v>2.7787117887682543E-5</v>
      </c>
      <c r="AB322" s="301">
        <f>+'1次効果'!AB546</f>
        <v>1.6741824680343848E-5</v>
      </c>
      <c r="AC322" s="301">
        <f>+'1次効果'!AC546</f>
        <v>1.5963044392394165E-5</v>
      </c>
      <c r="AD322" s="301">
        <f>+'1次効果'!AD546</f>
        <v>2.6961918518183687E-5</v>
      </c>
      <c r="AE322" s="301">
        <f>+'1次効果'!AE546</f>
        <v>4.2740836449107624E-5</v>
      </c>
      <c r="AF322" s="301">
        <f>+'1次効果'!AF546</f>
        <v>1.2057912704777524E-5</v>
      </c>
      <c r="AG322" s="301">
        <f>+'1次効果'!AG546</f>
        <v>1.0060768269159343E-5</v>
      </c>
      <c r="AH322" s="301">
        <f>+'1次効果'!AH546</f>
        <v>1.0023851378606521E-6</v>
      </c>
      <c r="AI322" s="301">
        <f>+'1次効果'!AI546</f>
        <v>4.7976641009279405E-5</v>
      </c>
      <c r="AJ322" s="301">
        <f>+'1次効果'!AJ546</f>
        <v>3.0592713528642185E-5</v>
      </c>
      <c r="AK322" s="301">
        <f>+'1次効果'!AK546</f>
        <v>4.8904200219463125E-5</v>
      </c>
      <c r="AL322" s="301">
        <f>+'1次効果'!AL546</f>
        <v>4.4069008281046599E-5</v>
      </c>
      <c r="AM322" s="301">
        <f>+'1次効果'!AM546</f>
        <v>-9.3992879344678356E-7</v>
      </c>
      <c r="AN322" s="301">
        <f>+'1次効果'!AN546</f>
        <v>1.4714017943538975E-5</v>
      </c>
      <c r="AO322" s="301">
        <f>+'1次効果'!AO546</f>
        <v>1.779952228186541E-5</v>
      </c>
      <c r="AP322" s="301">
        <f>+'1次効果'!AP546</f>
        <v>1.6245622546295247E-5</v>
      </c>
      <c r="AQ322" s="301">
        <f>+'1次効果'!AQ546</f>
        <v>2.5184863419607653E-5</v>
      </c>
      <c r="AR322" s="301">
        <f>+'1次効果'!AR546</f>
        <v>3.1445111788413603E-5</v>
      </c>
      <c r="AS322" s="301">
        <f>+'1次効果'!AS546</f>
        <v>1.2986633318169682E-5</v>
      </c>
      <c r="AT322" s="301">
        <f>+'1次効果'!AT546</f>
        <v>1.989803123659474E-5</v>
      </c>
      <c r="AU322" s="301">
        <f>+'1次効果'!AU546</f>
        <v>1.3423170524570965E-5</v>
      </c>
      <c r="AV322" s="301">
        <f>+'1次効果'!AV546</f>
        <v>9.8003148651005445E-6</v>
      </c>
      <c r="AW322" s="301">
        <f>+'1次効果'!AW546</f>
        <v>1.0678376797142978E-5</v>
      </c>
      <c r="AX322" s="301">
        <f>+'1次効果'!AX546</f>
        <v>1.1505356553032041E-5</v>
      </c>
      <c r="AY322" s="301">
        <f>+'1次効果'!AY546</f>
        <v>9.1875585281429455E-6</v>
      </c>
      <c r="AZ322" s="301">
        <f>+'1次効果'!AZ546</f>
        <v>1.5845001100366697E-5</v>
      </c>
      <c r="BA322" s="301">
        <f>+'1次効果'!BA546</f>
        <v>8.5556826541041724E-6</v>
      </c>
      <c r="BB322" s="301">
        <f>+'1次効果'!BB546</f>
        <v>7.3210552262267364E-6</v>
      </c>
      <c r="BC322" s="301">
        <f>+'1次効果'!BC546</f>
        <v>1.4654170255668141E-5</v>
      </c>
      <c r="BD322" s="301">
        <f>+'1次効果'!BD546</f>
        <v>8.0957362128904111E-6</v>
      </c>
      <c r="BE322" s="301">
        <f>+'1次効果'!BE546</f>
        <v>9.4640590669434373E-6</v>
      </c>
      <c r="BF322" s="301">
        <f>+'1次効果'!BF546</f>
        <v>8.9242095863159499E-6</v>
      </c>
      <c r="BG322" s="301">
        <f>+'1次効果'!BG546</f>
        <v>9.7248690600983607E-6</v>
      </c>
      <c r="BH322" s="301">
        <f>+'1次効果'!BH546</f>
        <v>9.0707845145364666E-6</v>
      </c>
      <c r="BI322" s="301">
        <f>+'1次効果'!BI546</f>
        <v>1.6717831801718131E-5</v>
      </c>
      <c r="BJ322" s="301">
        <f>+'1次効果'!BJ546</f>
        <v>1.1660764433494703E-5</v>
      </c>
      <c r="BK322" s="301">
        <f>+'1次効果'!BK546</f>
        <v>2.5301908205815966E-5</v>
      </c>
      <c r="BL322" s="301">
        <f>+'1次効果'!BL546</f>
        <v>1.3868285574722166E-6</v>
      </c>
      <c r="BM322" s="301">
        <f>+'1次効果'!BM546</f>
        <v>1.6152666693000025E-5</v>
      </c>
      <c r="BN322" s="301">
        <f>+'1次効果'!BN546</f>
        <v>1.8429650024385036E-5</v>
      </c>
      <c r="BO322" s="301">
        <f>+'1次効果'!BO546</f>
        <v>1.6151405679598921E-5</v>
      </c>
      <c r="BP322" s="301">
        <f>+'1次効果'!BP546</f>
        <v>1.617790995828871E-5</v>
      </c>
      <c r="BQ322" s="301">
        <f>+'1次効果'!BQ546</f>
        <v>7.0113584354807162E-6</v>
      </c>
      <c r="BR322" s="301">
        <f>+'1次効果'!BR546</f>
        <v>1.1139046480341104E-4</v>
      </c>
      <c r="BS322" s="301">
        <f>+'1次効果'!BS546</f>
        <v>9.4032054583959799E-5</v>
      </c>
      <c r="BT322" s="301">
        <f>+'1次効果'!BT546</f>
        <v>1.1970266181745433E-5</v>
      </c>
      <c r="BU322" s="301">
        <f>+'1次効果'!BU546</f>
        <v>2.2377291017715639E-5</v>
      </c>
      <c r="BV322" s="301">
        <f>+'1次効果'!BV546</f>
        <v>7.2415343174053075E-5</v>
      </c>
      <c r="BW322" s="301">
        <f>+'1次効果'!BW546</f>
        <v>1.1241506837697464E-5</v>
      </c>
      <c r="BX322" s="301">
        <f>+'1次効果'!BX546</f>
        <v>1.5930867095967711E-5</v>
      </c>
      <c r="BY322" s="301">
        <f>+'1次効果'!BY546</f>
        <v>1.1146802801514666E-5</v>
      </c>
      <c r="BZ322" s="301">
        <f>+'1次効果'!BZ546</f>
        <v>3.4722408081220858E-5</v>
      </c>
      <c r="CA322" s="301">
        <f>+'1次効果'!CA546</f>
        <v>2.1964290529789308E-5</v>
      </c>
      <c r="CB322" s="301">
        <f>+'1次効果'!CB546</f>
        <v>1.2666373059217937E-4</v>
      </c>
      <c r="CC322" s="301">
        <f>+'1次効果'!CC546</f>
        <v>1.3904661574902082E-4</v>
      </c>
      <c r="CD322" s="301">
        <f>+'1次効果'!CD546</f>
        <v>4.0176493704473119E-5</v>
      </c>
      <c r="CE322" s="301">
        <f>+'1次効果'!CE546</f>
        <v>6.2259470636103391E-3</v>
      </c>
      <c r="CF322" s="301">
        <f>+'1次効果'!CF546</f>
        <v>7.0028165629857947E-4</v>
      </c>
      <c r="CG322" s="301">
        <f>+'1次効果'!CG546</f>
        <v>4.5473053616905034E-5</v>
      </c>
      <c r="CH322" s="301">
        <f>+'1次効果'!CH546</f>
        <v>3.9041976824783745E-4</v>
      </c>
      <c r="CI322" s="301">
        <f>+'1次効果'!CI546</f>
        <v>1.5670332650945425E-4</v>
      </c>
      <c r="CJ322" s="301">
        <f>+'1次効果'!CJ546</f>
        <v>6.0004064202588202E-5</v>
      </c>
      <c r="CK322" s="301">
        <f>+'1次効果'!CK546</f>
        <v>1.1518911854649072E-4</v>
      </c>
      <c r="CL322" s="301">
        <f>+'1次効果'!CL546</f>
        <v>5.1630971159861363E-5</v>
      </c>
      <c r="CM322" s="301">
        <f>+'1次効果'!CM546</f>
        <v>2.1396778258413064E-5</v>
      </c>
      <c r="CN322" s="301">
        <f>+'1次効果'!CN546</f>
        <v>1.6290877300281824E-5</v>
      </c>
      <c r="CO322" s="301">
        <f>+'1次効果'!CO546</f>
        <v>2.0088515369627997E-5</v>
      </c>
      <c r="CP322" s="301">
        <f>+'1次効果'!CP546</f>
        <v>4.7936493168889141E-3</v>
      </c>
      <c r="CQ322" s="301">
        <f>+'1次効果'!CQ546</f>
        <v>1.0217893678563648</v>
      </c>
      <c r="CR322" s="301">
        <f>+'1次効果'!CR546</f>
        <v>6.8973759374511996E-4</v>
      </c>
      <c r="CS322" s="301">
        <f>+'1次効果'!CS546</f>
        <v>4.6231776535639356E-4</v>
      </c>
      <c r="CT322" s="301">
        <f>+'1次効果'!CT546</f>
        <v>9.8964371463211234E-6</v>
      </c>
      <c r="CU322" s="301">
        <f>+'1次効果'!CU546</f>
        <v>1.4751114417606079E-5</v>
      </c>
      <c r="CV322" s="301">
        <f>+'1次効果'!CV546</f>
        <v>3.8931383484427756E-5</v>
      </c>
      <c r="CW322" s="301">
        <f>+'1次効果'!CW546</f>
        <v>1.2070903868046101E-5</v>
      </c>
      <c r="CX322" s="301">
        <f>+'1次効果'!CX546</f>
        <v>3.3376814407428032E-5</v>
      </c>
      <c r="CY322" s="301">
        <f>+'1次効果'!CY546</f>
        <v>4.581895322458769E-5</v>
      </c>
      <c r="CZ322" s="301">
        <f>+'1次効果'!CZ546</f>
        <v>2.6711581605970148E-4</v>
      </c>
      <c r="DA322" s="301">
        <f>+'1次効果'!DA546</f>
        <v>1.0381101984308664E-5</v>
      </c>
      <c r="DB322" s="301">
        <f>+'1次効果'!DB546</f>
        <v>5.7332960646267631E-5</v>
      </c>
      <c r="DC322" s="301">
        <f>+'1次効果'!DC546</f>
        <v>2.066257705545237E-3</v>
      </c>
      <c r="DD322" s="301">
        <f>+'1次効果'!DD546</f>
        <v>4.8885919830826345E-5</v>
      </c>
      <c r="DE322" s="301">
        <f>+'1次効果'!DE546</f>
        <v>3.5380699366014648E-5</v>
      </c>
      <c r="DF322" s="302">
        <f>+'1次効果'!DF546</f>
        <v>1.2055554065301137E-4</v>
      </c>
    </row>
    <row r="323" spans="2:110" s="153" customFormat="1">
      <c r="B323" s="340" t="str">
        <f t="shared" ref="B323:C323" si="205">B206</f>
        <v>643</v>
      </c>
      <c r="C323" s="370" t="str">
        <f t="shared" si="205"/>
        <v>社会保険・社会福祉</v>
      </c>
      <c r="D323" s="300">
        <f>+'1次効果'!D547</f>
        <v>0</v>
      </c>
      <c r="E323" s="301">
        <f>+'1次効果'!E547</f>
        <v>0</v>
      </c>
      <c r="F323" s="301">
        <f>+'1次効果'!F547</f>
        <v>0</v>
      </c>
      <c r="G323" s="301">
        <f>+'1次効果'!G547</f>
        <v>0</v>
      </c>
      <c r="H323" s="301">
        <f>+'1次効果'!H547</f>
        <v>0</v>
      </c>
      <c r="I323" s="301">
        <f>+'1次効果'!I547</f>
        <v>0</v>
      </c>
      <c r="J323" s="301">
        <f>+'1次効果'!J547</f>
        <v>0</v>
      </c>
      <c r="K323" s="301">
        <f>+'1次効果'!K547</f>
        <v>0</v>
      </c>
      <c r="L323" s="301">
        <f>+'1次効果'!L547</f>
        <v>0</v>
      </c>
      <c r="M323" s="301">
        <f>+'1次効果'!M547</f>
        <v>0</v>
      </c>
      <c r="N323" s="301">
        <f>+'1次効果'!N547</f>
        <v>0</v>
      </c>
      <c r="O323" s="301">
        <f>+'1次効果'!O547</f>
        <v>0</v>
      </c>
      <c r="P323" s="301">
        <f>+'1次効果'!P547</f>
        <v>0</v>
      </c>
      <c r="Q323" s="301">
        <f>+'1次効果'!Q547</f>
        <v>0</v>
      </c>
      <c r="R323" s="301">
        <f>+'1次効果'!R547</f>
        <v>0</v>
      </c>
      <c r="S323" s="301">
        <f>+'1次効果'!S547</f>
        <v>0</v>
      </c>
      <c r="T323" s="301">
        <f>+'1次効果'!T547</f>
        <v>0</v>
      </c>
      <c r="U323" s="301">
        <f>+'1次効果'!U547</f>
        <v>0</v>
      </c>
      <c r="V323" s="301">
        <f>+'1次効果'!V547</f>
        <v>0</v>
      </c>
      <c r="W323" s="301">
        <f>+'1次効果'!W547</f>
        <v>0</v>
      </c>
      <c r="X323" s="301">
        <f>+'1次効果'!X547</f>
        <v>0</v>
      </c>
      <c r="Y323" s="301">
        <f>+'1次効果'!Y547</f>
        <v>0</v>
      </c>
      <c r="Z323" s="301">
        <f>+'1次効果'!Z547</f>
        <v>0</v>
      </c>
      <c r="AA323" s="301">
        <f>+'1次効果'!AA547</f>
        <v>0</v>
      </c>
      <c r="AB323" s="301">
        <f>+'1次効果'!AB547</f>
        <v>0</v>
      </c>
      <c r="AC323" s="301">
        <f>+'1次効果'!AC547</f>
        <v>0</v>
      </c>
      <c r="AD323" s="301">
        <f>+'1次効果'!AD547</f>
        <v>0</v>
      </c>
      <c r="AE323" s="301">
        <f>+'1次効果'!AE547</f>
        <v>0</v>
      </c>
      <c r="AF323" s="301">
        <f>+'1次効果'!AF547</f>
        <v>0</v>
      </c>
      <c r="AG323" s="301">
        <f>+'1次効果'!AG547</f>
        <v>0</v>
      </c>
      <c r="AH323" s="301">
        <f>+'1次効果'!AH547</f>
        <v>0</v>
      </c>
      <c r="AI323" s="301">
        <f>+'1次効果'!AI547</f>
        <v>0</v>
      </c>
      <c r="AJ323" s="301">
        <f>+'1次効果'!AJ547</f>
        <v>0</v>
      </c>
      <c r="AK323" s="301">
        <f>+'1次効果'!AK547</f>
        <v>0</v>
      </c>
      <c r="AL323" s="301">
        <f>+'1次効果'!AL547</f>
        <v>0</v>
      </c>
      <c r="AM323" s="301">
        <f>+'1次効果'!AM547</f>
        <v>0</v>
      </c>
      <c r="AN323" s="301">
        <f>+'1次効果'!AN547</f>
        <v>0</v>
      </c>
      <c r="AO323" s="301">
        <f>+'1次効果'!AO547</f>
        <v>0</v>
      </c>
      <c r="AP323" s="301">
        <f>+'1次効果'!AP547</f>
        <v>0</v>
      </c>
      <c r="AQ323" s="301">
        <f>+'1次効果'!AQ547</f>
        <v>0</v>
      </c>
      <c r="AR323" s="301">
        <f>+'1次効果'!AR547</f>
        <v>0</v>
      </c>
      <c r="AS323" s="301">
        <f>+'1次効果'!AS547</f>
        <v>0</v>
      </c>
      <c r="AT323" s="301">
        <f>+'1次効果'!AT547</f>
        <v>0</v>
      </c>
      <c r="AU323" s="301">
        <f>+'1次効果'!AU547</f>
        <v>0</v>
      </c>
      <c r="AV323" s="301">
        <f>+'1次効果'!AV547</f>
        <v>0</v>
      </c>
      <c r="AW323" s="301">
        <f>+'1次効果'!AW547</f>
        <v>0</v>
      </c>
      <c r="AX323" s="301">
        <f>+'1次効果'!AX547</f>
        <v>0</v>
      </c>
      <c r="AY323" s="301">
        <f>+'1次効果'!AY547</f>
        <v>0</v>
      </c>
      <c r="AZ323" s="301">
        <f>+'1次効果'!AZ547</f>
        <v>0</v>
      </c>
      <c r="BA323" s="301">
        <f>+'1次効果'!BA547</f>
        <v>0</v>
      </c>
      <c r="BB323" s="301">
        <f>+'1次効果'!BB547</f>
        <v>0</v>
      </c>
      <c r="BC323" s="301">
        <f>+'1次効果'!BC547</f>
        <v>0</v>
      </c>
      <c r="BD323" s="301">
        <f>+'1次効果'!BD547</f>
        <v>0</v>
      </c>
      <c r="BE323" s="301">
        <f>+'1次効果'!BE547</f>
        <v>0</v>
      </c>
      <c r="BF323" s="301">
        <f>+'1次効果'!BF547</f>
        <v>0</v>
      </c>
      <c r="BG323" s="301">
        <f>+'1次効果'!BG547</f>
        <v>0</v>
      </c>
      <c r="BH323" s="301">
        <f>+'1次効果'!BH547</f>
        <v>0</v>
      </c>
      <c r="BI323" s="301">
        <f>+'1次効果'!BI547</f>
        <v>0</v>
      </c>
      <c r="BJ323" s="301">
        <f>+'1次効果'!BJ547</f>
        <v>0</v>
      </c>
      <c r="BK323" s="301">
        <f>+'1次効果'!BK547</f>
        <v>0</v>
      </c>
      <c r="BL323" s="301">
        <f>+'1次効果'!BL547</f>
        <v>0</v>
      </c>
      <c r="BM323" s="301">
        <f>+'1次効果'!BM547</f>
        <v>0</v>
      </c>
      <c r="BN323" s="301">
        <f>+'1次効果'!BN547</f>
        <v>0</v>
      </c>
      <c r="BO323" s="301">
        <f>+'1次効果'!BO547</f>
        <v>0</v>
      </c>
      <c r="BP323" s="301">
        <f>+'1次効果'!BP547</f>
        <v>0</v>
      </c>
      <c r="BQ323" s="301">
        <f>+'1次効果'!BQ547</f>
        <v>0</v>
      </c>
      <c r="BR323" s="301">
        <f>+'1次効果'!BR547</f>
        <v>0</v>
      </c>
      <c r="BS323" s="301">
        <f>+'1次効果'!BS547</f>
        <v>0</v>
      </c>
      <c r="BT323" s="301">
        <f>+'1次効果'!BT547</f>
        <v>0</v>
      </c>
      <c r="BU323" s="301">
        <f>+'1次効果'!BU547</f>
        <v>0</v>
      </c>
      <c r="BV323" s="301">
        <f>+'1次効果'!BV547</f>
        <v>0</v>
      </c>
      <c r="BW323" s="301">
        <f>+'1次効果'!BW547</f>
        <v>0</v>
      </c>
      <c r="BX323" s="301">
        <f>+'1次効果'!BX547</f>
        <v>0</v>
      </c>
      <c r="BY323" s="301">
        <f>+'1次効果'!BY547</f>
        <v>0</v>
      </c>
      <c r="BZ323" s="301">
        <f>+'1次効果'!BZ547</f>
        <v>0</v>
      </c>
      <c r="CA323" s="301">
        <f>+'1次効果'!CA547</f>
        <v>0</v>
      </c>
      <c r="CB323" s="301">
        <f>+'1次効果'!CB547</f>
        <v>0</v>
      </c>
      <c r="CC323" s="301">
        <f>+'1次効果'!CC547</f>
        <v>0</v>
      </c>
      <c r="CD323" s="301">
        <f>+'1次効果'!CD547</f>
        <v>0</v>
      </c>
      <c r="CE323" s="301">
        <f>+'1次効果'!CE547</f>
        <v>0</v>
      </c>
      <c r="CF323" s="301">
        <f>+'1次効果'!CF547</f>
        <v>0</v>
      </c>
      <c r="CG323" s="301">
        <f>+'1次効果'!CG547</f>
        <v>0</v>
      </c>
      <c r="CH323" s="301">
        <f>+'1次効果'!CH547</f>
        <v>0</v>
      </c>
      <c r="CI323" s="301">
        <f>+'1次効果'!CI547</f>
        <v>0</v>
      </c>
      <c r="CJ323" s="301">
        <f>+'1次効果'!CJ547</f>
        <v>0</v>
      </c>
      <c r="CK323" s="301">
        <f>+'1次効果'!CK547</f>
        <v>0</v>
      </c>
      <c r="CL323" s="301">
        <f>+'1次効果'!CL547</f>
        <v>0</v>
      </c>
      <c r="CM323" s="301">
        <f>+'1次効果'!CM547</f>
        <v>0</v>
      </c>
      <c r="CN323" s="301">
        <f>+'1次効果'!CN547</f>
        <v>0</v>
      </c>
      <c r="CO323" s="301">
        <f>+'1次効果'!CO547</f>
        <v>0</v>
      </c>
      <c r="CP323" s="301">
        <f>+'1次効果'!CP547</f>
        <v>0</v>
      </c>
      <c r="CQ323" s="301">
        <f>+'1次効果'!CQ547</f>
        <v>0</v>
      </c>
      <c r="CR323" s="301">
        <f>+'1次効果'!CR547</f>
        <v>1</v>
      </c>
      <c r="CS323" s="301">
        <f>+'1次効果'!CS547</f>
        <v>0</v>
      </c>
      <c r="CT323" s="301">
        <f>+'1次効果'!CT547</f>
        <v>0</v>
      </c>
      <c r="CU323" s="301">
        <f>+'1次効果'!CU547</f>
        <v>0</v>
      </c>
      <c r="CV323" s="301">
        <f>+'1次効果'!CV547</f>
        <v>0</v>
      </c>
      <c r="CW323" s="301">
        <f>+'1次効果'!CW547</f>
        <v>0</v>
      </c>
      <c r="CX323" s="301">
        <f>+'1次効果'!CX547</f>
        <v>0</v>
      </c>
      <c r="CY323" s="301">
        <f>+'1次効果'!CY547</f>
        <v>0</v>
      </c>
      <c r="CZ323" s="301">
        <f>+'1次効果'!CZ547</f>
        <v>0</v>
      </c>
      <c r="DA323" s="301">
        <f>+'1次効果'!DA547</f>
        <v>0</v>
      </c>
      <c r="DB323" s="301">
        <f>+'1次効果'!DB547</f>
        <v>0</v>
      </c>
      <c r="DC323" s="301">
        <f>+'1次効果'!DC547</f>
        <v>0</v>
      </c>
      <c r="DD323" s="301">
        <f>+'1次効果'!DD547</f>
        <v>0</v>
      </c>
      <c r="DE323" s="301">
        <f>+'1次効果'!DE547</f>
        <v>0</v>
      </c>
      <c r="DF323" s="302">
        <f>+'1次効果'!DF547</f>
        <v>0</v>
      </c>
    </row>
    <row r="324" spans="2:110" s="153" customFormat="1">
      <c r="B324" s="340" t="str">
        <f t="shared" ref="B324:C324" si="206">B207</f>
        <v>644</v>
      </c>
      <c r="C324" s="370" t="str">
        <f t="shared" si="206"/>
        <v>介護</v>
      </c>
      <c r="D324" s="300">
        <f>+'1次効果'!D548</f>
        <v>0</v>
      </c>
      <c r="E324" s="301">
        <f>+'1次効果'!E548</f>
        <v>0</v>
      </c>
      <c r="F324" s="301">
        <f>+'1次効果'!F548</f>
        <v>0</v>
      </c>
      <c r="G324" s="301">
        <f>+'1次効果'!G548</f>
        <v>0</v>
      </c>
      <c r="H324" s="301">
        <f>+'1次効果'!H548</f>
        <v>0</v>
      </c>
      <c r="I324" s="301">
        <f>+'1次効果'!I548</f>
        <v>0</v>
      </c>
      <c r="J324" s="301">
        <f>+'1次効果'!J548</f>
        <v>0</v>
      </c>
      <c r="K324" s="301">
        <f>+'1次効果'!K548</f>
        <v>0</v>
      </c>
      <c r="L324" s="301">
        <f>+'1次効果'!L548</f>
        <v>0</v>
      </c>
      <c r="M324" s="301">
        <f>+'1次効果'!M548</f>
        <v>0</v>
      </c>
      <c r="N324" s="301">
        <f>+'1次効果'!N548</f>
        <v>0</v>
      </c>
      <c r="O324" s="301">
        <f>+'1次効果'!O548</f>
        <v>0</v>
      </c>
      <c r="P324" s="301">
        <f>+'1次効果'!P548</f>
        <v>0</v>
      </c>
      <c r="Q324" s="301">
        <f>+'1次効果'!Q548</f>
        <v>0</v>
      </c>
      <c r="R324" s="301">
        <f>+'1次効果'!R548</f>
        <v>0</v>
      </c>
      <c r="S324" s="301">
        <f>+'1次効果'!S548</f>
        <v>0</v>
      </c>
      <c r="T324" s="301">
        <f>+'1次効果'!T548</f>
        <v>0</v>
      </c>
      <c r="U324" s="301">
        <f>+'1次効果'!U548</f>
        <v>0</v>
      </c>
      <c r="V324" s="301">
        <f>+'1次効果'!V548</f>
        <v>0</v>
      </c>
      <c r="W324" s="301">
        <f>+'1次効果'!W548</f>
        <v>0</v>
      </c>
      <c r="X324" s="301">
        <f>+'1次効果'!X548</f>
        <v>0</v>
      </c>
      <c r="Y324" s="301">
        <f>+'1次効果'!Y548</f>
        <v>0</v>
      </c>
      <c r="Z324" s="301">
        <f>+'1次効果'!Z548</f>
        <v>0</v>
      </c>
      <c r="AA324" s="301">
        <f>+'1次効果'!AA548</f>
        <v>0</v>
      </c>
      <c r="AB324" s="301">
        <f>+'1次効果'!AB548</f>
        <v>0</v>
      </c>
      <c r="AC324" s="301">
        <f>+'1次効果'!AC548</f>
        <v>0</v>
      </c>
      <c r="AD324" s="301">
        <f>+'1次効果'!AD548</f>
        <v>0</v>
      </c>
      <c r="AE324" s="301">
        <f>+'1次効果'!AE548</f>
        <v>0</v>
      </c>
      <c r="AF324" s="301">
        <f>+'1次効果'!AF548</f>
        <v>0</v>
      </c>
      <c r="AG324" s="301">
        <f>+'1次効果'!AG548</f>
        <v>0</v>
      </c>
      <c r="AH324" s="301">
        <f>+'1次効果'!AH548</f>
        <v>0</v>
      </c>
      <c r="AI324" s="301">
        <f>+'1次効果'!AI548</f>
        <v>0</v>
      </c>
      <c r="AJ324" s="301">
        <f>+'1次効果'!AJ548</f>
        <v>0</v>
      </c>
      <c r="AK324" s="301">
        <f>+'1次効果'!AK548</f>
        <v>0</v>
      </c>
      <c r="AL324" s="301">
        <f>+'1次効果'!AL548</f>
        <v>0</v>
      </c>
      <c r="AM324" s="301">
        <f>+'1次効果'!AM548</f>
        <v>0</v>
      </c>
      <c r="AN324" s="301">
        <f>+'1次効果'!AN548</f>
        <v>0</v>
      </c>
      <c r="AO324" s="301">
        <f>+'1次効果'!AO548</f>
        <v>0</v>
      </c>
      <c r="AP324" s="301">
        <f>+'1次効果'!AP548</f>
        <v>0</v>
      </c>
      <c r="AQ324" s="301">
        <f>+'1次効果'!AQ548</f>
        <v>0</v>
      </c>
      <c r="AR324" s="301">
        <f>+'1次効果'!AR548</f>
        <v>0</v>
      </c>
      <c r="AS324" s="301">
        <f>+'1次効果'!AS548</f>
        <v>0</v>
      </c>
      <c r="AT324" s="301">
        <f>+'1次効果'!AT548</f>
        <v>0</v>
      </c>
      <c r="AU324" s="301">
        <f>+'1次効果'!AU548</f>
        <v>0</v>
      </c>
      <c r="AV324" s="301">
        <f>+'1次効果'!AV548</f>
        <v>0</v>
      </c>
      <c r="AW324" s="301">
        <f>+'1次効果'!AW548</f>
        <v>0</v>
      </c>
      <c r="AX324" s="301">
        <f>+'1次効果'!AX548</f>
        <v>0</v>
      </c>
      <c r="AY324" s="301">
        <f>+'1次効果'!AY548</f>
        <v>0</v>
      </c>
      <c r="AZ324" s="301">
        <f>+'1次効果'!AZ548</f>
        <v>0</v>
      </c>
      <c r="BA324" s="301">
        <f>+'1次効果'!BA548</f>
        <v>0</v>
      </c>
      <c r="BB324" s="301">
        <f>+'1次効果'!BB548</f>
        <v>0</v>
      </c>
      <c r="BC324" s="301">
        <f>+'1次効果'!BC548</f>
        <v>0</v>
      </c>
      <c r="BD324" s="301">
        <f>+'1次効果'!BD548</f>
        <v>0</v>
      </c>
      <c r="BE324" s="301">
        <f>+'1次効果'!BE548</f>
        <v>0</v>
      </c>
      <c r="BF324" s="301">
        <f>+'1次効果'!BF548</f>
        <v>0</v>
      </c>
      <c r="BG324" s="301">
        <f>+'1次効果'!BG548</f>
        <v>0</v>
      </c>
      <c r="BH324" s="301">
        <f>+'1次効果'!BH548</f>
        <v>0</v>
      </c>
      <c r="BI324" s="301">
        <f>+'1次効果'!BI548</f>
        <v>0</v>
      </c>
      <c r="BJ324" s="301">
        <f>+'1次効果'!BJ548</f>
        <v>0</v>
      </c>
      <c r="BK324" s="301">
        <f>+'1次効果'!BK548</f>
        <v>0</v>
      </c>
      <c r="BL324" s="301">
        <f>+'1次効果'!BL548</f>
        <v>0</v>
      </c>
      <c r="BM324" s="301">
        <f>+'1次効果'!BM548</f>
        <v>0</v>
      </c>
      <c r="BN324" s="301">
        <f>+'1次効果'!BN548</f>
        <v>0</v>
      </c>
      <c r="BO324" s="301">
        <f>+'1次効果'!BO548</f>
        <v>0</v>
      </c>
      <c r="BP324" s="301">
        <f>+'1次効果'!BP548</f>
        <v>0</v>
      </c>
      <c r="BQ324" s="301">
        <f>+'1次効果'!BQ548</f>
        <v>0</v>
      </c>
      <c r="BR324" s="301">
        <f>+'1次効果'!BR548</f>
        <v>0</v>
      </c>
      <c r="BS324" s="301">
        <f>+'1次効果'!BS548</f>
        <v>0</v>
      </c>
      <c r="BT324" s="301">
        <f>+'1次効果'!BT548</f>
        <v>0</v>
      </c>
      <c r="BU324" s="301">
        <f>+'1次効果'!BU548</f>
        <v>0</v>
      </c>
      <c r="BV324" s="301">
        <f>+'1次効果'!BV548</f>
        <v>0</v>
      </c>
      <c r="BW324" s="301">
        <f>+'1次効果'!BW548</f>
        <v>0</v>
      </c>
      <c r="BX324" s="301">
        <f>+'1次効果'!BX548</f>
        <v>0</v>
      </c>
      <c r="BY324" s="301">
        <f>+'1次効果'!BY548</f>
        <v>0</v>
      </c>
      <c r="BZ324" s="301">
        <f>+'1次効果'!BZ548</f>
        <v>0</v>
      </c>
      <c r="CA324" s="301">
        <f>+'1次効果'!CA548</f>
        <v>0</v>
      </c>
      <c r="CB324" s="301">
        <f>+'1次効果'!CB548</f>
        <v>0</v>
      </c>
      <c r="CC324" s="301">
        <f>+'1次効果'!CC548</f>
        <v>0</v>
      </c>
      <c r="CD324" s="301">
        <f>+'1次効果'!CD548</f>
        <v>0</v>
      </c>
      <c r="CE324" s="301">
        <f>+'1次効果'!CE548</f>
        <v>0</v>
      </c>
      <c r="CF324" s="301">
        <f>+'1次効果'!CF548</f>
        <v>0</v>
      </c>
      <c r="CG324" s="301">
        <f>+'1次効果'!CG548</f>
        <v>0</v>
      </c>
      <c r="CH324" s="301">
        <f>+'1次効果'!CH548</f>
        <v>0</v>
      </c>
      <c r="CI324" s="301">
        <f>+'1次効果'!CI548</f>
        <v>0</v>
      </c>
      <c r="CJ324" s="301">
        <f>+'1次効果'!CJ548</f>
        <v>0</v>
      </c>
      <c r="CK324" s="301">
        <f>+'1次効果'!CK548</f>
        <v>0</v>
      </c>
      <c r="CL324" s="301">
        <f>+'1次効果'!CL548</f>
        <v>0</v>
      </c>
      <c r="CM324" s="301">
        <f>+'1次効果'!CM548</f>
        <v>0</v>
      </c>
      <c r="CN324" s="301">
        <f>+'1次効果'!CN548</f>
        <v>0</v>
      </c>
      <c r="CO324" s="301">
        <f>+'1次効果'!CO548</f>
        <v>0</v>
      </c>
      <c r="CP324" s="301">
        <f>+'1次効果'!CP548</f>
        <v>0</v>
      </c>
      <c r="CQ324" s="301">
        <f>+'1次効果'!CQ548</f>
        <v>0</v>
      </c>
      <c r="CR324" s="301">
        <f>+'1次効果'!CR548</f>
        <v>0</v>
      </c>
      <c r="CS324" s="301">
        <f>+'1次効果'!CS548</f>
        <v>1</v>
      </c>
      <c r="CT324" s="301">
        <f>+'1次効果'!CT548</f>
        <v>0</v>
      </c>
      <c r="CU324" s="301">
        <f>+'1次効果'!CU548</f>
        <v>0</v>
      </c>
      <c r="CV324" s="301">
        <f>+'1次効果'!CV548</f>
        <v>0</v>
      </c>
      <c r="CW324" s="301">
        <f>+'1次効果'!CW548</f>
        <v>0</v>
      </c>
      <c r="CX324" s="301">
        <f>+'1次効果'!CX548</f>
        <v>0</v>
      </c>
      <c r="CY324" s="301">
        <f>+'1次効果'!CY548</f>
        <v>0</v>
      </c>
      <c r="CZ324" s="301">
        <f>+'1次効果'!CZ548</f>
        <v>0</v>
      </c>
      <c r="DA324" s="301">
        <f>+'1次効果'!DA548</f>
        <v>0</v>
      </c>
      <c r="DB324" s="301">
        <f>+'1次効果'!DB548</f>
        <v>0</v>
      </c>
      <c r="DC324" s="301">
        <f>+'1次効果'!DC548</f>
        <v>0</v>
      </c>
      <c r="DD324" s="301">
        <f>+'1次効果'!DD548</f>
        <v>0</v>
      </c>
      <c r="DE324" s="301">
        <f>+'1次効果'!DE548</f>
        <v>0</v>
      </c>
      <c r="DF324" s="302">
        <f>+'1次効果'!DF548</f>
        <v>0</v>
      </c>
    </row>
    <row r="325" spans="2:110" s="153" customFormat="1">
      <c r="B325" s="340" t="str">
        <f t="shared" ref="B325:C325" si="207">B208</f>
        <v>659</v>
      </c>
      <c r="C325" s="370" t="str">
        <f t="shared" si="207"/>
        <v>他に分類されない会員制団体</v>
      </c>
      <c r="D325" s="300">
        <f>+'1次効果'!D549</f>
        <v>3.3566811854505166E-4</v>
      </c>
      <c r="E325" s="301">
        <f>+'1次効果'!E549</f>
        <v>2.6401789949034263E-4</v>
      </c>
      <c r="F325" s="301">
        <f>+'1次効果'!F549</f>
        <v>4.4605371940159994E-4</v>
      </c>
      <c r="G325" s="301">
        <f>+'1次効果'!G549</f>
        <v>2.155513532662755E-3</v>
      </c>
      <c r="H325" s="301">
        <f>+'1次効果'!H549</f>
        <v>1.3291672345326331E-2</v>
      </c>
      <c r="I325" s="301">
        <f>+'1次効果'!I549</f>
        <v>0</v>
      </c>
      <c r="J325" s="301">
        <f>+'1次効果'!J549</f>
        <v>2.7460944042906315E-3</v>
      </c>
      <c r="K325" s="301">
        <f>+'1次効果'!K549</f>
        <v>1.8898143532513228E-3</v>
      </c>
      <c r="L325" s="301">
        <f>+'1次効果'!L549</f>
        <v>1.3070927084792743E-3</v>
      </c>
      <c r="M325" s="301">
        <f>+'1次効果'!M549</f>
        <v>9.8685835359981497E-4</v>
      </c>
      <c r="N325" s="301">
        <f>+'1次効果'!N549</f>
        <v>0</v>
      </c>
      <c r="O325" s="301">
        <f>+'1次効果'!O549</f>
        <v>6.4206070865967095E-4</v>
      </c>
      <c r="P325" s="301">
        <f>+'1次効果'!P549</f>
        <v>1.657216110615121E-3</v>
      </c>
      <c r="Q325" s="301">
        <f>+'1次効果'!Q549</f>
        <v>1.1681519799142418E-3</v>
      </c>
      <c r="R325" s="301">
        <f>+'1次効果'!R549</f>
        <v>9.4036123385896173E-4</v>
      </c>
      <c r="S325" s="301">
        <f>+'1次効果'!S549</f>
        <v>1.4846188391907141E-3</v>
      </c>
      <c r="T325" s="301">
        <f>+'1次効果'!T549</f>
        <v>7.5667918938786315E-4</v>
      </c>
      <c r="U325" s="301">
        <f>+'1次効果'!U549</f>
        <v>1.2112062274853416E-3</v>
      </c>
      <c r="V325" s="301">
        <f>+'1次効果'!V549</f>
        <v>1.5098279743805648E-4</v>
      </c>
      <c r="W325" s="301">
        <f>+'1次効果'!W549</f>
        <v>2.188954080857267E-3</v>
      </c>
      <c r="X325" s="301">
        <f>+'1次効果'!X549</f>
        <v>7.5468428558351488E-4</v>
      </c>
      <c r="Y325" s="301">
        <f>+'1次効果'!Y549</f>
        <v>9.7167907459099303E-4</v>
      </c>
      <c r="Z325" s="301">
        <f>+'1次効果'!Z549</f>
        <v>9.626445829422031E-4</v>
      </c>
      <c r="AA325" s="301">
        <f>+'1次効果'!AA549</f>
        <v>1.590066076543316E-3</v>
      </c>
      <c r="AB325" s="301">
        <f>+'1次効果'!AB549</f>
        <v>1.9550964202197109E-3</v>
      </c>
      <c r="AC325" s="301">
        <f>+'1次効果'!AC549</f>
        <v>6.5753391618126472E-4</v>
      </c>
      <c r="AD325" s="301">
        <f>+'1次効果'!AD549</f>
        <v>2.2033929489725899E-4</v>
      </c>
      <c r="AE325" s="301">
        <f>+'1次効果'!AE549</f>
        <v>6.4657752584036513E-4</v>
      </c>
      <c r="AF325" s="301">
        <f>+'1次効果'!AF549</f>
        <v>6.3523699472093536E-4</v>
      </c>
      <c r="AG325" s="301">
        <f>+'1次効果'!AG549</f>
        <v>6.2657991871110182E-4</v>
      </c>
      <c r="AH325" s="301">
        <f>+'1次効果'!AH549</f>
        <v>4.0639808353567339E-5</v>
      </c>
      <c r="AI325" s="301">
        <f>+'1次効果'!AI549</f>
        <v>7.1430340074367111E-4</v>
      </c>
      <c r="AJ325" s="301">
        <f>+'1次効果'!AJ549</f>
        <v>1.8671837330449471E-3</v>
      </c>
      <c r="AK325" s="301">
        <f>+'1次効果'!AK549</f>
        <v>9.9163142994813372E-4</v>
      </c>
      <c r="AL325" s="301">
        <f>+'1次効果'!AL549</f>
        <v>1.256639483208471E-3</v>
      </c>
      <c r="AM325" s="301">
        <f>+'1次効果'!AM549</f>
        <v>-1.0393464518548332E-4</v>
      </c>
      <c r="AN325" s="301">
        <f>+'1次効果'!AN549</f>
        <v>8.6871823032017297E-4</v>
      </c>
      <c r="AO325" s="301">
        <f>+'1次効果'!AO549</f>
        <v>4.6901116465814332E-4</v>
      </c>
      <c r="AP325" s="301">
        <f>+'1次効果'!AP549</f>
        <v>7.3795627165276572E-4</v>
      </c>
      <c r="AQ325" s="301">
        <f>+'1次効果'!AQ549</f>
        <v>8.1512452473996911E-4</v>
      </c>
      <c r="AR325" s="301">
        <f>+'1次効果'!AR549</f>
        <v>2.5210816913749097E-3</v>
      </c>
      <c r="AS325" s="301">
        <f>+'1次効果'!AS549</f>
        <v>5.3333439285743072E-4</v>
      </c>
      <c r="AT325" s="301">
        <f>+'1次効果'!AT549</f>
        <v>5.0351460021874097E-4</v>
      </c>
      <c r="AU325" s="301">
        <f>+'1次効果'!AU549</f>
        <v>3.3007610721130956E-3</v>
      </c>
      <c r="AV325" s="301">
        <f>+'1次効果'!AV549</f>
        <v>7.4551223015205631E-4</v>
      </c>
      <c r="AW325" s="301">
        <f>+'1次効果'!AW549</f>
        <v>6.645345856832076E-4</v>
      </c>
      <c r="AX325" s="301">
        <f>+'1次効果'!AX549</f>
        <v>5.6053264946528849E-4</v>
      </c>
      <c r="AY325" s="301">
        <f>+'1次効果'!AY549</f>
        <v>6.8893722792398972E-4</v>
      </c>
      <c r="AZ325" s="301">
        <f>+'1次効果'!AZ549</f>
        <v>4.0842119842671767E-4</v>
      </c>
      <c r="BA325" s="301">
        <f>+'1次効果'!BA549</f>
        <v>2.7670611072505981E-4</v>
      </c>
      <c r="BB325" s="301">
        <f>+'1次効果'!BB549</f>
        <v>1.0043604493005429E-3</v>
      </c>
      <c r="BC325" s="301">
        <f>+'1次効果'!BC549</f>
        <v>4.8423948389974663E-4</v>
      </c>
      <c r="BD325" s="301">
        <f>+'1次効果'!BD549</f>
        <v>7.4100495937764489E-4</v>
      </c>
      <c r="BE325" s="301">
        <f>+'1次効果'!BE549</f>
        <v>1.6550311111621479E-4</v>
      </c>
      <c r="BF325" s="301">
        <f>+'1次効果'!BF549</f>
        <v>1.9218311028109492E-4</v>
      </c>
      <c r="BG325" s="301">
        <f>+'1次効果'!BG549</f>
        <v>3.7016361906012696E-4</v>
      </c>
      <c r="BH325" s="301">
        <f>+'1次効果'!BH549</f>
        <v>2.4850743179269592E-4</v>
      </c>
      <c r="BI325" s="301">
        <f>+'1次効果'!BI549</f>
        <v>9.7606011014510121E-4</v>
      </c>
      <c r="BJ325" s="301">
        <f>+'1次効果'!BJ549</f>
        <v>4.1069479626421778E-4</v>
      </c>
      <c r="BK325" s="301">
        <f>+'1次効果'!BK549</f>
        <v>1.4238475383058695E-3</v>
      </c>
      <c r="BL325" s="301">
        <f>+'1次効果'!BL549</f>
        <v>9.4287727914408247E-5</v>
      </c>
      <c r="BM325" s="301">
        <f>+'1次効果'!BM549</f>
        <v>1.1427767583747851E-3</v>
      </c>
      <c r="BN325" s="301">
        <f>+'1次効果'!BN549</f>
        <v>1.9289721414846742E-3</v>
      </c>
      <c r="BO325" s="301">
        <f>+'1次効果'!BO549</f>
        <v>1.2528711858470255E-3</v>
      </c>
      <c r="BP325" s="301">
        <f>+'1次効果'!BP549</f>
        <v>1.46235250140391E-3</v>
      </c>
      <c r="BQ325" s="301">
        <f>+'1次効果'!BQ549</f>
        <v>1.6670938178630545E-3</v>
      </c>
      <c r="BR325" s="301">
        <f>+'1次効果'!BR549</f>
        <v>6.9069330914818044E-3</v>
      </c>
      <c r="BS325" s="301">
        <f>+'1次効果'!BS549</f>
        <v>1.2467479645213428E-2</v>
      </c>
      <c r="BT325" s="301">
        <f>+'1次効果'!BT549</f>
        <v>2.4661853196681354E-3</v>
      </c>
      <c r="BU325" s="301">
        <f>+'1次効果'!BU549</f>
        <v>1.0364477099420247E-3</v>
      </c>
      <c r="BV325" s="301">
        <f>+'1次効果'!BV549</f>
        <v>4.0611892840041941E-3</v>
      </c>
      <c r="BW325" s="301">
        <f>+'1次効果'!BW549</f>
        <v>5.4087221079654945E-4</v>
      </c>
      <c r="BX325" s="301">
        <f>+'1次効果'!BX549</f>
        <v>3.0713076544631145E-4</v>
      </c>
      <c r="BY325" s="301">
        <f>+'1次効果'!BY549</f>
        <v>6.4105772664687212E-4</v>
      </c>
      <c r="BZ325" s="301">
        <f>+'1次効果'!BZ549</f>
        <v>1.3971632381640064E-3</v>
      </c>
      <c r="CA325" s="301">
        <f>+'1次効果'!CA549</f>
        <v>1.6075907112251201E-3</v>
      </c>
      <c r="CB325" s="301">
        <f>+'1次効果'!CB549</f>
        <v>1.6222724876088519E-3</v>
      </c>
      <c r="CC325" s="301">
        <f>+'1次効果'!CC549</f>
        <v>3.6659552543244576E-4</v>
      </c>
      <c r="CD325" s="301">
        <f>+'1次効果'!CD549</f>
        <v>1.4349050819997176E-3</v>
      </c>
      <c r="CE325" s="301">
        <f>+'1次効果'!CE549</f>
        <v>4.5422000597240726E-3</v>
      </c>
      <c r="CF325" s="301">
        <f>+'1次効果'!CF549</f>
        <v>9.4543097724234784E-4</v>
      </c>
      <c r="CG325" s="301">
        <f>+'1次効果'!CG549</f>
        <v>3.3133177360520835E-4</v>
      </c>
      <c r="CH325" s="301">
        <f>+'1次効果'!CH549</f>
        <v>1.6292876719531347E-3</v>
      </c>
      <c r="CI325" s="301">
        <f>+'1次効果'!CI549</f>
        <v>2.656093081385728E-3</v>
      </c>
      <c r="CJ325" s="301">
        <f>+'1次効果'!CJ549</f>
        <v>4.3474244810770942E-4</v>
      </c>
      <c r="CK325" s="301">
        <f>+'1次効果'!CK549</f>
        <v>9.7699673333145887E-4</v>
      </c>
      <c r="CL325" s="301">
        <f>+'1次効果'!CL549</f>
        <v>4.1917634346622136E-3</v>
      </c>
      <c r="CM325" s="301">
        <f>+'1次効果'!CM549</f>
        <v>2.931690618745751E-4</v>
      </c>
      <c r="CN325" s="301">
        <f>+'1次効果'!CN549</f>
        <v>6.3939334268130622E-4</v>
      </c>
      <c r="CO325" s="301">
        <f>+'1次効果'!CO549</f>
        <v>5.5182986262554664E-3</v>
      </c>
      <c r="CP325" s="301">
        <f>+'1次効果'!CP549</f>
        <v>1.9361224816525091E-3</v>
      </c>
      <c r="CQ325" s="301">
        <f>+'1次効果'!CQ549</f>
        <v>7.5249208094520096E-4</v>
      </c>
      <c r="CR325" s="301">
        <f>+'1次効果'!CR549</f>
        <v>3.0979355251100287E-4</v>
      </c>
      <c r="CS325" s="301">
        <f>+'1次効果'!CS549</f>
        <v>6.0998597991774835E-4</v>
      </c>
      <c r="CT325" s="301">
        <f>+'1次効果'!CT549</f>
        <v>1.0002053663845025</v>
      </c>
      <c r="CU325" s="301">
        <f>+'1次効果'!CU549</f>
        <v>2.131744067239579E-3</v>
      </c>
      <c r="CV325" s="301">
        <f>+'1次効果'!CV549</f>
        <v>1.2841749473764083E-3</v>
      </c>
      <c r="CW325" s="301">
        <f>+'1次効果'!CW549</f>
        <v>2.0186104786239886E-3</v>
      </c>
      <c r="CX325" s="301">
        <f>+'1次効果'!CX549</f>
        <v>2.3084679946585142E-3</v>
      </c>
      <c r="CY325" s="301">
        <f>+'1次効果'!CY549</f>
        <v>2.264322965895797E-3</v>
      </c>
      <c r="CZ325" s="301">
        <f>+'1次効果'!CZ549</f>
        <v>1.4250211917766452E-3</v>
      </c>
      <c r="DA325" s="301">
        <f>+'1次効果'!DA549</f>
        <v>1.3314836448349297E-3</v>
      </c>
      <c r="DB325" s="301">
        <f>+'1次効果'!DB549</f>
        <v>5.7367227061549241E-3</v>
      </c>
      <c r="DC325" s="301">
        <f>+'1次効果'!DC549</f>
        <v>3.8927931749015601E-3</v>
      </c>
      <c r="DD325" s="301">
        <f>+'1次効果'!DD549</f>
        <v>2.358140963808784E-3</v>
      </c>
      <c r="DE325" s="301">
        <f>+'1次効果'!DE549</f>
        <v>3.3245242845397923E-4</v>
      </c>
      <c r="DF325" s="302">
        <f>+'1次効果'!DF549</f>
        <v>6.6849172649995439E-4</v>
      </c>
    </row>
    <row r="326" spans="2:110" s="153" customFormat="1">
      <c r="B326" s="340" t="str">
        <f t="shared" ref="B326:C326" si="208">B209</f>
        <v>661</v>
      </c>
      <c r="C326" s="370" t="str">
        <f t="shared" si="208"/>
        <v>物品賃貸サービス</v>
      </c>
      <c r="D326" s="300">
        <f>+'1次効果'!D550</f>
        <v>2.6645250734361019E-3</v>
      </c>
      <c r="E326" s="301">
        <f>+'1次効果'!E550</f>
        <v>2.0690027335616792E-3</v>
      </c>
      <c r="F326" s="301">
        <f>+'1次効果'!F550</f>
        <v>2.8614476593010587E-3</v>
      </c>
      <c r="G326" s="301">
        <f>+'1次効果'!G550</f>
        <v>7.1708027633864751E-3</v>
      </c>
      <c r="H326" s="301">
        <f>+'1次効果'!H550</f>
        <v>2.6951436948205679E-3</v>
      </c>
      <c r="I326" s="301">
        <f>+'1次効果'!I550</f>
        <v>0</v>
      </c>
      <c r="J326" s="301">
        <f>+'1次効果'!J550</f>
        <v>1.9768034948882199E-2</v>
      </c>
      <c r="K326" s="301">
        <f>+'1次効果'!K550</f>
        <v>1.6220633656735995E-3</v>
      </c>
      <c r="L326" s="301">
        <f>+'1次効果'!L550</f>
        <v>1.9132938614884426E-3</v>
      </c>
      <c r="M326" s="301">
        <f>+'1次効果'!M550</f>
        <v>1.8881271979545474E-3</v>
      </c>
      <c r="N326" s="301">
        <f>+'1次効果'!N550</f>
        <v>0</v>
      </c>
      <c r="O326" s="301">
        <f>+'1次効果'!O550</f>
        <v>2.4795155074998124E-3</v>
      </c>
      <c r="P326" s="301">
        <f>+'1次効果'!P550</f>
        <v>1.8525102352786303E-3</v>
      </c>
      <c r="Q326" s="301">
        <f>+'1次効果'!Q550</f>
        <v>5.1057604318561255E-3</v>
      </c>
      <c r="R326" s="301">
        <f>+'1次効果'!R550</f>
        <v>2.323798853271736E-3</v>
      </c>
      <c r="S326" s="301">
        <f>+'1次効果'!S550</f>
        <v>1.4952462121789964E-3</v>
      </c>
      <c r="T326" s="301">
        <f>+'1次効果'!T550</f>
        <v>1.5891018109074155E-3</v>
      </c>
      <c r="U326" s="301">
        <f>+'1次効果'!U550</f>
        <v>4.9779208265529054E-3</v>
      </c>
      <c r="V326" s="301">
        <f>+'1次効果'!V550</f>
        <v>2.0817635440517583E-4</v>
      </c>
      <c r="W326" s="301">
        <f>+'1次効果'!W550</f>
        <v>2.254661362577022E-3</v>
      </c>
      <c r="X326" s="301">
        <f>+'1次効果'!X550</f>
        <v>5.9530448285583415E-4</v>
      </c>
      <c r="Y326" s="301">
        <f>+'1次効果'!Y550</f>
        <v>1.0419591325228907E-3</v>
      </c>
      <c r="Z326" s="301">
        <f>+'1次効果'!Z550</f>
        <v>6.5303168453913825E-4</v>
      </c>
      <c r="AA326" s="301">
        <f>+'1次効果'!AA550</f>
        <v>1.3314496535801734E-3</v>
      </c>
      <c r="AB326" s="301">
        <f>+'1次効果'!AB550</f>
        <v>7.3994592326013489E-4</v>
      </c>
      <c r="AC326" s="301">
        <f>+'1次効果'!AC550</f>
        <v>1.0406236773955607E-3</v>
      </c>
      <c r="AD326" s="301">
        <f>+'1次効果'!AD550</f>
        <v>1.0259112373627014E-4</v>
      </c>
      <c r="AE326" s="301">
        <f>+'1次効果'!AE550</f>
        <v>6.8069391143670164E-3</v>
      </c>
      <c r="AF326" s="301">
        <f>+'1次効果'!AF550</f>
        <v>1.1985878586622382E-3</v>
      </c>
      <c r="AG326" s="301">
        <f>+'1次効果'!AG550</f>
        <v>1.5484645219139644E-3</v>
      </c>
      <c r="AH326" s="301">
        <f>+'1次効果'!AH550</f>
        <v>1.9620063946792368E-4</v>
      </c>
      <c r="AI326" s="301">
        <f>+'1次効果'!AI550</f>
        <v>1.8935157768071502E-3</v>
      </c>
      <c r="AJ326" s="301">
        <f>+'1次効果'!AJ550</f>
        <v>4.6874146681884707E-3</v>
      </c>
      <c r="AK326" s="301">
        <f>+'1次効果'!AK550</f>
        <v>1.6133653178833827E-3</v>
      </c>
      <c r="AL326" s="301">
        <f>+'1次効果'!AL550</f>
        <v>6.9827421181772077E-3</v>
      </c>
      <c r="AM326" s="301">
        <f>+'1次効果'!AM550</f>
        <v>-1.6797922227330635E-4</v>
      </c>
      <c r="AN326" s="301">
        <f>+'1次効果'!AN550</f>
        <v>9.7303736638111441E-4</v>
      </c>
      <c r="AO326" s="301">
        <f>+'1次効果'!AO550</f>
        <v>1.8138450627542282E-3</v>
      </c>
      <c r="AP326" s="301">
        <f>+'1次効果'!AP550</f>
        <v>1.5548470468205644E-3</v>
      </c>
      <c r="AQ326" s="301">
        <f>+'1次効果'!AQ550</f>
        <v>1.6330427567160092E-3</v>
      </c>
      <c r="AR326" s="301">
        <f>+'1次効果'!AR550</f>
        <v>1.5430571027318667E-3</v>
      </c>
      <c r="AS326" s="301">
        <f>+'1次効果'!AS550</f>
        <v>1.6785391499859728E-3</v>
      </c>
      <c r="AT326" s="301">
        <f>+'1次効果'!AT550</f>
        <v>2.3043589309788646E-3</v>
      </c>
      <c r="AU326" s="301">
        <f>+'1次効果'!AU550</f>
        <v>2.9426862822454483E-3</v>
      </c>
      <c r="AV326" s="301">
        <f>+'1次効果'!AV550</f>
        <v>3.3326200090516077E-3</v>
      </c>
      <c r="AW326" s="301">
        <f>+'1次効果'!AW550</f>
        <v>1.7520657959379288E-3</v>
      </c>
      <c r="AX326" s="301">
        <f>+'1次効果'!AX550</f>
        <v>3.7071521577606895E-3</v>
      </c>
      <c r="AY326" s="301">
        <f>+'1次効果'!AY550</f>
        <v>1.8565650216404662E-3</v>
      </c>
      <c r="AZ326" s="301">
        <f>+'1次効果'!AZ550</f>
        <v>3.4099300872939826E-3</v>
      </c>
      <c r="BA326" s="301">
        <f>+'1次効果'!BA550</f>
        <v>1.3102285423839913E-3</v>
      </c>
      <c r="BB326" s="301">
        <f>+'1次効果'!BB550</f>
        <v>1.9021366264240947E-3</v>
      </c>
      <c r="BC326" s="301">
        <f>+'1次効果'!BC550</f>
        <v>3.1222053234197756E-3</v>
      </c>
      <c r="BD326" s="301">
        <f>+'1次効果'!BD550</f>
        <v>1.1126970728208229E-3</v>
      </c>
      <c r="BE326" s="301">
        <f>+'1次効果'!BE550</f>
        <v>6.574236422026671E-4</v>
      </c>
      <c r="BF326" s="301">
        <f>+'1次効果'!BF550</f>
        <v>1.3767601615107122E-3</v>
      </c>
      <c r="BG326" s="301">
        <f>+'1次効果'!BG550</f>
        <v>1.2820625293597705E-3</v>
      </c>
      <c r="BH326" s="301">
        <f>+'1次効果'!BH550</f>
        <v>1.4536601539737503E-3</v>
      </c>
      <c r="BI326" s="301">
        <f>+'1次効果'!BI550</f>
        <v>4.9635333052848339E-3</v>
      </c>
      <c r="BJ326" s="301">
        <f>+'1次効果'!BJ550</f>
        <v>7.2603429039454119E-3</v>
      </c>
      <c r="BK326" s="301">
        <f>+'1次効果'!BK550</f>
        <v>4.6602438599071018E-3</v>
      </c>
      <c r="BL326" s="301">
        <f>+'1次効果'!BL550</f>
        <v>2.4257400628056684E-4</v>
      </c>
      <c r="BM326" s="301">
        <f>+'1次効果'!BM550</f>
        <v>1.1113960182117332E-2</v>
      </c>
      <c r="BN326" s="301">
        <f>+'1次効果'!BN550</f>
        <v>7.4744243826187539E-3</v>
      </c>
      <c r="BO326" s="301">
        <f>+'1次効果'!BO550</f>
        <v>1.6759647069639023E-2</v>
      </c>
      <c r="BP326" s="301">
        <f>+'1次効果'!BP550</f>
        <v>2.4177986047351056E-2</v>
      </c>
      <c r="BQ326" s="301">
        <f>+'1次効果'!BQ550</f>
        <v>1.7998741384657904E-3</v>
      </c>
      <c r="BR326" s="301">
        <f>+'1次効果'!BR550</f>
        <v>2.8189695722426922E-3</v>
      </c>
      <c r="BS326" s="301">
        <f>+'1次効果'!BS550</f>
        <v>1.8964598853273226E-3</v>
      </c>
      <c r="BT326" s="301">
        <f>+'1次効果'!BT550</f>
        <v>3.5298346513540149E-3</v>
      </c>
      <c r="BU326" s="301">
        <f>+'1次効果'!BU550</f>
        <v>6.0373666744294877E-3</v>
      </c>
      <c r="BV326" s="301">
        <f>+'1次効果'!BV550</f>
        <v>2.2850237399175194E-3</v>
      </c>
      <c r="BW326" s="301">
        <f>+'1次効果'!BW550</f>
        <v>6.3450625132576029E-4</v>
      </c>
      <c r="BX326" s="301">
        <f>+'1次効果'!BX550</f>
        <v>2.4538837399315717E-4</v>
      </c>
      <c r="BY326" s="301">
        <f>+'1次効果'!BY550</f>
        <v>6.7867184281432001E-4</v>
      </c>
      <c r="BZ326" s="301">
        <f>+'1次効果'!BZ550</f>
        <v>1.6540708180990773E-3</v>
      </c>
      <c r="CA326" s="301">
        <f>+'1次効果'!CA550</f>
        <v>2.2113050172018517E-3</v>
      </c>
      <c r="CB326" s="301">
        <f>+'1次効果'!CB550</f>
        <v>1.522464244334874E-3</v>
      </c>
      <c r="CC326" s="301">
        <f>+'1次効果'!CC550</f>
        <v>1.6844323412114767E-2</v>
      </c>
      <c r="CD326" s="301">
        <f>+'1次効果'!CD550</f>
        <v>3.3789316515733382E-3</v>
      </c>
      <c r="CE326" s="301">
        <f>+'1次効果'!CE550</f>
        <v>3.1622292718336545E-3</v>
      </c>
      <c r="CF326" s="301">
        <f>+'1次効果'!CF550</f>
        <v>2.3709049856588762E-3</v>
      </c>
      <c r="CG326" s="301">
        <f>+'1次効果'!CG550</f>
        <v>1.28063552746613E-3</v>
      </c>
      <c r="CH326" s="301">
        <f>+'1次効果'!CH550</f>
        <v>3.7287295907226267E-3</v>
      </c>
      <c r="CI326" s="301">
        <f>+'1次効果'!CI550</f>
        <v>6.8341817881858932E-3</v>
      </c>
      <c r="CJ326" s="301">
        <f>+'1次効果'!CJ550</f>
        <v>1.996945125028092E-3</v>
      </c>
      <c r="CK326" s="301">
        <f>+'1次効果'!CK550</f>
        <v>1.2859251373055311E-2</v>
      </c>
      <c r="CL326" s="301">
        <f>+'1次効果'!CL550</f>
        <v>3.0997871268701651E-3</v>
      </c>
      <c r="CM326" s="301">
        <f>+'1次効果'!CM550</f>
        <v>2.3758530367465253E-3</v>
      </c>
      <c r="CN326" s="301">
        <f>+'1次効果'!CN550</f>
        <v>1.751137120576724E-3</v>
      </c>
      <c r="CO326" s="301">
        <f>+'1次効果'!CO550</f>
        <v>1.774004806891051E-3</v>
      </c>
      <c r="CP326" s="301">
        <f>+'1次効果'!CP550</f>
        <v>3.8004009891835148E-3</v>
      </c>
      <c r="CQ326" s="301">
        <f>+'1次効果'!CQ550</f>
        <v>4.5624990577276025E-3</v>
      </c>
      <c r="CR326" s="301">
        <f>+'1次効果'!CR550</f>
        <v>1.9506837968727142E-3</v>
      </c>
      <c r="CS326" s="301">
        <f>+'1次効果'!CS550</f>
        <v>5.5538563699955379E-3</v>
      </c>
      <c r="CT326" s="301">
        <f>+'1次効果'!CT550</f>
        <v>1.2915286632881949E-3</v>
      </c>
      <c r="CU326" s="301">
        <f>+'1次効果'!CU550</f>
        <v>1.0028947138488018</v>
      </c>
      <c r="CV326" s="301">
        <f>+'1次効果'!CV550</f>
        <v>2.4921539250396326E-3</v>
      </c>
      <c r="CW326" s="301">
        <f>+'1次効果'!CW550</f>
        <v>2.9017731594407391E-3</v>
      </c>
      <c r="CX326" s="301">
        <f>+'1次効果'!CX550</f>
        <v>3.1981054261119644E-3</v>
      </c>
      <c r="CY326" s="301">
        <f>+'1次効果'!CY550</f>
        <v>7.4723268024254764E-3</v>
      </c>
      <c r="CZ326" s="301">
        <f>+'1次効果'!CZ550</f>
        <v>1.3831426732287112E-3</v>
      </c>
      <c r="DA326" s="301">
        <f>+'1次効果'!DA550</f>
        <v>2.1451163422916402E-3</v>
      </c>
      <c r="DB326" s="301">
        <f>+'1次効果'!DB550</f>
        <v>2.7309969262683228E-3</v>
      </c>
      <c r="DC326" s="301">
        <f>+'1次効果'!DC550</f>
        <v>1.9083354668678707E-3</v>
      </c>
      <c r="DD326" s="301">
        <f>+'1次効果'!DD550</f>
        <v>2.2482273500153351E-3</v>
      </c>
      <c r="DE326" s="301">
        <f>+'1次効果'!DE550</f>
        <v>8.9405878855595283E-4</v>
      </c>
      <c r="DF326" s="302">
        <f>+'1次効果'!DF550</f>
        <v>1.8795163585542932E-3</v>
      </c>
    </row>
    <row r="327" spans="2:110" s="153" customFormat="1">
      <c r="B327" s="340" t="str">
        <f t="shared" ref="B327:C327" si="209">B210</f>
        <v>662</v>
      </c>
      <c r="C327" s="370" t="str">
        <f t="shared" si="209"/>
        <v>広告</v>
      </c>
      <c r="D327" s="300">
        <f>+'1次効果'!D551</f>
        <v>2.0021009039727716E-4</v>
      </c>
      <c r="E327" s="301">
        <f>+'1次効果'!E551</f>
        <v>8.2710518082202192E-5</v>
      </c>
      <c r="F327" s="301">
        <f>+'1次効果'!F551</f>
        <v>1.7209739097088277E-4</v>
      </c>
      <c r="G327" s="301">
        <f>+'1次効果'!G551</f>
        <v>2.3072592810077731E-4</v>
      </c>
      <c r="H327" s="301">
        <f>+'1次効果'!H551</f>
        <v>2.4720628390161769E-4</v>
      </c>
      <c r="I327" s="301">
        <f>+'1次効果'!I551</f>
        <v>0</v>
      </c>
      <c r="J327" s="301">
        <f>+'1次効果'!J551</f>
        <v>3.5171911277362248E-4</v>
      </c>
      <c r="K327" s="301">
        <f>+'1次効果'!K551</f>
        <v>4.7936934433812057E-4</v>
      </c>
      <c r="L327" s="301">
        <f>+'1次効果'!L551</f>
        <v>2.5493029139984089E-3</v>
      </c>
      <c r="M327" s="301">
        <f>+'1次効果'!M551</f>
        <v>1.5950906326914378E-4</v>
      </c>
      <c r="N327" s="301">
        <f>+'1次効果'!N551</f>
        <v>0</v>
      </c>
      <c r="O327" s="301">
        <f>+'1次効果'!O551</f>
        <v>2.2187491778820855E-4</v>
      </c>
      <c r="P327" s="301">
        <f>+'1次効果'!P551</f>
        <v>6.9912582465608906E-4</v>
      </c>
      <c r="Q327" s="301">
        <f>+'1次効果'!Q551</f>
        <v>2.7601740430017042E-4</v>
      </c>
      <c r="R327" s="301">
        <f>+'1次効果'!R551</f>
        <v>7.9749539962427156E-4</v>
      </c>
      <c r="S327" s="301">
        <f>+'1次効果'!S551</f>
        <v>5.4109637502023429E-4</v>
      </c>
      <c r="T327" s="301">
        <f>+'1次効果'!T551</f>
        <v>5.0440457269944772E-4</v>
      </c>
      <c r="U327" s="301">
        <f>+'1次効果'!U551</f>
        <v>2.8823390184144635E-4</v>
      </c>
      <c r="V327" s="301">
        <f>+'1次効果'!V551</f>
        <v>8.7469551036297957E-5</v>
      </c>
      <c r="W327" s="301">
        <f>+'1次効果'!W551</f>
        <v>2.8766880138493393E-4</v>
      </c>
      <c r="X327" s="301">
        <f>+'1次効果'!X551</f>
        <v>6.1753092135569752E-5</v>
      </c>
      <c r="Y327" s="301">
        <f>+'1次効果'!Y551</f>
        <v>2.0837125123569528E-4</v>
      </c>
      <c r="Z327" s="301">
        <f>+'1次効果'!Z551</f>
        <v>1.4896690984238616E-4</v>
      </c>
      <c r="AA327" s="301">
        <f>+'1次効果'!AA551</f>
        <v>4.5264225030901197E-4</v>
      </c>
      <c r="AB327" s="301">
        <f>+'1次効果'!AB551</f>
        <v>4.7688614782760378E-3</v>
      </c>
      <c r="AC327" s="301">
        <f>+'1次効果'!AC551</f>
        <v>3.9143260780548196E-3</v>
      </c>
      <c r="AD327" s="301">
        <f>+'1次効果'!AD551</f>
        <v>3.5795337513204829E-5</v>
      </c>
      <c r="AE327" s="301">
        <f>+'1次効果'!AE551</f>
        <v>1.0034392121051588E-4</v>
      </c>
      <c r="AF327" s="301">
        <f>+'1次効果'!AF551</f>
        <v>5.0529316827884092E-4</v>
      </c>
      <c r="AG327" s="301">
        <f>+'1次効果'!AG551</f>
        <v>4.7233434727910368E-4</v>
      </c>
      <c r="AH327" s="301">
        <f>+'1次効果'!AH551</f>
        <v>3.7420389229382521E-5</v>
      </c>
      <c r="AI327" s="301">
        <f>+'1次効果'!AI551</f>
        <v>4.0210272762444051E-4</v>
      </c>
      <c r="AJ327" s="301">
        <f>+'1次効果'!AJ551</f>
        <v>2.2510994468529451E-4</v>
      </c>
      <c r="AK327" s="301">
        <f>+'1次効果'!AK551</f>
        <v>8.1688762620309033E-4</v>
      </c>
      <c r="AL327" s="301">
        <f>+'1次効果'!AL551</f>
        <v>4.2008852101190429E-4</v>
      </c>
      <c r="AM327" s="301">
        <f>+'1次効果'!AM551</f>
        <v>-2.4731912018792452E-5</v>
      </c>
      <c r="AN327" s="301">
        <f>+'1次効果'!AN551</f>
        <v>1.1392315116851386E-4</v>
      </c>
      <c r="AO327" s="301">
        <f>+'1次効果'!AO551</f>
        <v>1.4408341569454227E-4</v>
      </c>
      <c r="AP327" s="301">
        <f>+'1次効果'!AP551</f>
        <v>1.1546420523592579E-4</v>
      </c>
      <c r="AQ327" s="301">
        <f>+'1次効果'!AQ551</f>
        <v>1.9046948654065449E-4</v>
      </c>
      <c r="AR327" s="301">
        <f>+'1次効果'!AR551</f>
        <v>2.664462735213657E-4</v>
      </c>
      <c r="AS327" s="301">
        <f>+'1次効果'!AS551</f>
        <v>2.2978244411511617E-4</v>
      </c>
      <c r="AT327" s="301">
        <f>+'1次効果'!AT551</f>
        <v>3.0597333171726419E-4</v>
      </c>
      <c r="AU327" s="301">
        <f>+'1次効果'!AU551</f>
        <v>6.2889694144485642E-4</v>
      </c>
      <c r="AV327" s="301">
        <f>+'1次効果'!AV551</f>
        <v>3.8805529817494778E-4</v>
      </c>
      <c r="AW327" s="301">
        <f>+'1次効果'!AW551</f>
        <v>4.3897729625313027E-4</v>
      </c>
      <c r="AX327" s="301">
        <f>+'1次効果'!AX551</f>
        <v>6.088842260531048E-4</v>
      </c>
      <c r="AY327" s="301">
        <f>+'1次効果'!AY551</f>
        <v>2.881769529134952E-4</v>
      </c>
      <c r="AZ327" s="301">
        <f>+'1次効果'!AZ551</f>
        <v>3.5050979391654697E-4</v>
      </c>
      <c r="BA327" s="301">
        <f>+'1次効果'!BA551</f>
        <v>8.1660667842068616E-4</v>
      </c>
      <c r="BB327" s="301">
        <f>+'1次効果'!BB551</f>
        <v>3.8272912030531091E-4</v>
      </c>
      <c r="BC327" s="301">
        <f>+'1次効果'!BC551</f>
        <v>4.0565986909187529E-4</v>
      </c>
      <c r="BD327" s="301">
        <f>+'1次効果'!BD551</f>
        <v>3.7235523967634859E-4</v>
      </c>
      <c r="BE327" s="301">
        <f>+'1次効果'!BE551</f>
        <v>5.8504787452514956E-4</v>
      </c>
      <c r="BF327" s="301">
        <f>+'1次効果'!BF551</f>
        <v>7.2427836348533273E-4</v>
      </c>
      <c r="BG327" s="301">
        <f>+'1次効果'!BG551</f>
        <v>1.2812225090043099E-3</v>
      </c>
      <c r="BH327" s="301">
        <f>+'1次効果'!BH551</f>
        <v>4.7660004183906204E-4</v>
      </c>
      <c r="BI327" s="301">
        <f>+'1次効果'!BI551</f>
        <v>2.3941218210664489E-4</v>
      </c>
      <c r="BJ327" s="301">
        <f>+'1次効果'!BJ551</f>
        <v>3.3309479653108553E-4</v>
      </c>
      <c r="BK327" s="301">
        <f>+'1次効果'!BK551</f>
        <v>1.0350240912764628E-3</v>
      </c>
      <c r="BL327" s="301">
        <f>+'1次効果'!BL551</f>
        <v>2.6191482708050754E-5</v>
      </c>
      <c r="BM327" s="301">
        <f>+'1次効果'!BM551</f>
        <v>3.6029947153558945E-4</v>
      </c>
      <c r="BN327" s="301">
        <f>+'1次効果'!BN551</f>
        <v>1.7329514758242481E-4</v>
      </c>
      <c r="BO327" s="301">
        <f>+'1次効果'!BO551</f>
        <v>2.8438908458294391E-4</v>
      </c>
      <c r="BP327" s="301">
        <f>+'1次効果'!BP551</f>
        <v>2.6214355049180758E-4</v>
      </c>
      <c r="BQ327" s="301">
        <f>+'1次効果'!BQ551</f>
        <v>3.9705158880777927E-4</v>
      </c>
      <c r="BR327" s="301">
        <f>+'1次効果'!BR551</f>
        <v>1.335367611924963E-3</v>
      </c>
      <c r="BS327" s="301">
        <f>+'1次効果'!BS551</f>
        <v>7.4500759420390765E-4</v>
      </c>
      <c r="BT327" s="301">
        <f>+'1次効果'!BT551</f>
        <v>2.9246151706930609E-4</v>
      </c>
      <c r="BU327" s="301">
        <f>+'1次効果'!BU551</f>
        <v>1.2434347295158237E-3</v>
      </c>
      <c r="BV327" s="301">
        <f>+'1次効果'!BV551</f>
        <v>2.9747636557461224E-3</v>
      </c>
      <c r="BW327" s="301">
        <f>+'1次効果'!BW551</f>
        <v>1.2382746501053666E-3</v>
      </c>
      <c r="BX327" s="301">
        <f>+'1次効果'!BX551</f>
        <v>5.0941255883443987E-4</v>
      </c>
      <c r="BY327" s="301">
        <f>+'1次効果'!BY551</f>
        <v>4.3713050724394388E-4</v>
      </c>
      <c r="BZ327" s="301">
        <f>+'1次効果'!BZ551</f>
        <v>6.8112397987651907E-4</v>
      </c>
      <c r="CA327" s="301">
        <f>+'1次効果'!CA551</f>
        <v>3.4323375388623536E-4</v>
      </c>
      <c r="CB327" s="301">
        <f>+'1次効果'!CB551</f>
        <v>3.8872035191972796E-4</v>
      </c>
      <c r="CC327" s="301">
        <f>+'1次効果'!CC551</f>
        <v>9.4901281495397534E-4</v>
      </c>
      <c r="CD327" s="301">
        <f>+'1次効果'!CD551</f>
        <v>4.8833721818050961E-4</v>
      </c>
      <c r="CE327" s="301">
        <f>+'1次効果'!CE551</f>
        <v>2.9069363690807101E-4</v>
      </c>
      <c r="CF327" s="301">
        <f>+'1次効果'!CF551</f>
        <v>3.5371289236540797E-4</v>
      </c>
      <c r="CG327" s="301">
        <f>+'1次効果'!CG551</f>
        <v>1.794656131711472E-4</v>
      </c>
      <c r="CH327" s="301">
        <f>+'1次効果'!CH551</f>
        <v>2.433625390353827E-3</v>
      </c>
      <c r="CI327" s="301">
        <f>+'1次効果'!CI551</f>
        <v>1.4578239302401705E-3</v>
      </c>
      <c r="CJ327" s="301">
        <f>+'1次効果'!CJ551</f>
        <v>1.0995114821099215E-3</v>
      </c>
      <c r="CK327" s="301">
        <f>+'1次効果'!CK551</f>
        <v>2.2715736879934277E-3</v>
      </c>
      <c r="CL327" s="301">
        <f>+'1次効果'!CL551</f>
        <v>2.4433119390014466E-3</v>
      </c>
      <c r="CM327" s="301">
        <f>+'1次効果'!CM551</f>
        <v>2.0053062495892194E-4</v>
      </c>
      <c r="CN327" s="301">
        <f>+'1次効果'!CN551</f>
        <v>3.5196985423336074E-4</v>
      </c>
      <c r="CO327" s="301">
        <f>+'1次効果'!CO551</f>
        <v>4.3607803181499975E-4</v>
      </c>
      <c r="CP327" s="301">
        <f>+'1次効果'!CP551</f>
        <v>2.8101214815313388E-4</v>
      </c>
      <c r="CQ327" s="301">
        <f>+'1次効果'!CQ551</f>
        <v>4.2000736359565192E-4</v>
      </c>
      <c r="CR327" s="301">
        <f>+'1次効果'!CR551</f>
        <v>1.7414726597911464E-4</v>
      </c>
      <c r="CS327" s="301">
        <f>+'1次効果'!CS551</f>
        <v>2.2323568154474424E-4</v>
      </c>
      <c r="CT327" s="301">
        <f>+'1次効果'!CT551</f>
        <v>3.1703371913327196E-4</v>
      </c>
      <c r="CU327" s="301">
        <f>+'1次効果'!CU551</f>
        <v>1.612446293820146E-3</v>
      </c>
      <c r="CV327" s="301">
        <f>+'1次効果'!CV551</f>
        <v>1.0005922254713147</v>
      </c>
      <c r="CW327" s="301">
        <f>+'1次効果'!CW551</f>
        <v>2.6633886300887538E-4</v>
      </c>
      <c r="CX327" s="301">
        <f>+'1次効果'!CX551</f>
        <v>1.2832016489117976E-3</v>
      </c>
      <c r="CY327" s="301">
        <f>+'1次効果'!CY551</f>
        <v>5.8946907034592051E-4</v>
      </c>
      <c r="CZ327" s="301">
        <f>+'1次効果'!CZ551</f>
        <v>9.5818653060745183E-4</v>
      </c>
      <c r="DA327" s="301">
        <f>+'1次効果'!DA551</f>
        <v>1.0789224302660909E-3</v>
      </c>
      <c r="DB327" s="301">
        <f>+'1次効果'!DB551</f>
        <v>1.0978511775889003E-3</v>
      </c>
      <c r="DC327" s="301">
        <f>+'1次効果'!DC551</f>
        <v>4.1915096262687786E-4</v>
      </c>
      <c r="DD327" s="301">
        <f>+'1次効果'!DD551</f>
        <v>7.1689797179330932E-4</v>
      </c>
      <c r="DE327" s="301">
        <f>+'1次効果'!DE551</f>
        <v>2.0759005550852541E-4</v>
      </c>
      <c r="DF327" s="302">
        <f>+'1次効果'!DF551</f>
        <v>4.9951375116191916E-4</v>
      </c>
    </row>
    <row r="328" spans="2:110" s="153" customFormat="1">
      <c r="B328" s="340" t="str">
        <f t="shared" ref="B328:C328" si="210">B211</f>
        <v>663</v>
      </c>
      <c r="C328" s="370" t="str">
        <f t="shared" si="210"/>
        <v>自動車整備・機械修理</v>
      </c>
      <c r="D328" s="300">
        <f>+'1次効果'!D552</f>
        <v>2.8369789213935466E-2</v>
      </c>
      <c r="E328" s="301">
        <f>+'1次効果'!E552</f>
        <v>1.0684217299356308E-2</v>
      </c>
      <c r="F328" s="301">
        <f>+'1次効果'!F552</f>
        <v>6.311377113442114E-2</v>
      </c>
      <c r="G328" s="301">
        <f>+'1次効果'!G552</f>
        <v>1.4458514999339008E-2</v>
      </c>
      <c r="H328" s="301">
        <f>+'1次効果'!H552</f>
        <v>6.2266390115106457E-3</v>
      </c>
      <c r="I328" s="301">
        <f>+'1次効果'!I552</f>
        <v>0</v>
      </c>
      <c r="J328" s="301">
        <f>+'1次効果'!J552</f>
        <v>4.3721163184446174E-2</v>
      </c>
      <c r="K328" s="301">
        <f>+'1次効果'!K552</f>
        <v>6.4366527232822216E-3</v>
      </c>
      <c r="L328" s="301">
        <f>+'1次効果'!L552</f>
        <v>7.2706237469160944E-3</v>
      </c>
      <c r="M328" s="301">
        <f>+'1次効果'!M552</f>
        <v>7.4545920238191623E-3</v>
      </c>
      <c r="N328" s="301">
        <f>+'1次効果'!N552</f>
        <v>0</v>
      </c>
      <c r="O328" s="301">
        <f>+'1次効果'!O552</f>
        <v>1.0150732296995911E-2</v>
      </c>
      <c r="P328" s="301">
        <f>+'1次効果'!P552</f>
        <v>5.7676333395840591E-3</v>
      </c>
      <c r="Q328" s="301">
        <f>+'1次効果'!Q552</f>
        <v>1.554880215757138E-2</v>
      </c>
      <c r="R328" s="301">
        <f>+'1次効果'!R552</f>
        <v>5.9293497879656792E-3</v>
      </c>
      <c r="S328" s="301">
        <f>+'1次効果'!S552</f>
        <v>1.0320615191758692E-2</v>
      </c>
      <c r="T328" s="301">
        <f>+'1次効果'!T552</f>
        <v>5.9972382871162295E-3</v>
      </c>
      <c r="U328" s="301">
        <f>+'1次効果'!U552</f>
        <v>7.5410921880516317E-3</v>
      </c>
      <c r="V328" s="301">
        <f>+'1次効果'!V552</f>
        <v>4.1200594375853461E-3</v>
      </c>
      <c r="W328" s="301">
        <f>+'1次効果'!W552</f>
        <v>1.5128777384663811E-2</v>
      </c>
      <c r="X328" s="301">
        <f>+'1次効果'!X552</f>
        <v>4.4344899205332943E-3</v>
      </c>
      <c r="Y328" s="301">
        <f>+'1次効果'!Y552</f>
        <v>1.547035054693249E-2</v>
      </c>
      <c r="Z328" s="301">
        <f>+'1次効果'!Z552</f>
        <v>6.6083483356478671E-3</v>
      </c>
      <c r="AA328" s="301">
        <f>+'1次効果'!AA552</f>
        <v>8.2791609000520024E-3</v>
      </c>
      <c r="AB328" s="301">
        <f>+'1次効果'!AB552</f>
        <v>6.8919891542926224E-3</v>
      </c>
      <c r="AC328" s="301">
        <f>+'1次効果'!AC552</f>
        <v>5.5552687613173437E-3</v>
      </c>
      <c r="AD328" s="301">
        <f>+'1次効果'!AD552</f>
        <v>1.6388113427256454E-3</v>
      </c>
      <c r="AE328" s="301">
        <f>+'1次効果'!AE552</f>
        <v>1.058834225069457E-2</v>
      </c>
      <c r="AF328" s="301">
        <f>+'1次効果'!AF552</f>
        <v>6.804312530868919E-3</v>
      </c>
      <c r="AG328" s="301">
        <f>+'1次効果'!AG552</f>
        <v>1.1729919151713737E-2</v>
      </c>
      <c r="AH328" s="301">
        <f>+'1次効果'!AH552</f>
        <v>6.9738667315038605E-4</v>
      </c>
      <c r="AI328" s="301">
        <f>+'1次効果'!AI552</f>
        <v>1.0088964679836944E-2</v>
      </c>
      <c r="AJ328" s="301">
        <f>+'1次効果'!AJ552</f>
        <v>1.6700985732853203E-2</v>
      </c>
      <c r="AK328" s="301">
        <f>+'1次効果'!AK552</f>
        <v>1.2492840655625921E-2</v>
      </c>
      <c r="AL328" s="301">
        <f>+'1次効果'!AL552</f>
        <v>2.3011011968982146E-2</v>
      </c>
      <c r="AM328" s="301">
        <f>+'1次効果'!AM552</f>
        <v>-5.0561088667355238E-3</v>
      </c>
      <c r="AN328" s="301">
        <f>+'1次効果'!AN552</f>
        <v>4.3611022394303483E-3</v>
      </c>
      <c r="AO328" s="301">
        <f>+'1次効果'!AO552</f>
        <v>3.7846342787135729E-3</v>
      </c>
      <c r="AP328" s="301">
        <f>+'1次効果'!AP552</f>
        <v>2.9024395990182605E-3</v>
      </c>
      <c r="AQ328" s="301">
        <f>+'1次効果'!AQ552</f>
        <v>8.8314578134670568E-3</v>
      </c>
      <c r="AR328" s="301">
        <f>+'1次効果'!AR552</f>
        <v>7.3672521230634391E-3</v>
      </c>
      <c r="AS328" s="301">
        <f>+'1次効果'!AS552</f>
        <v>8.9004607321579773E-3</v>
      </c>
      <c r="AT328" s="301">
        <f>+'1次効果'!AT552</f>
        <v>9.5851152100768604E-3</v>
      </c>
      <c r="AU328" s="301">
        <f>+'1次効果'!AU552</f>
        <v>8.7109551305907165E-3</v>
      </c>
      <c r="AV328" s="301">
        <f>+'1次効果'!AV552</f>
        <v>7.1358402783564768E-3</v>
      </c>
      <c r="AW328" s="301">
        <f>+'1次効果'!AW552</f>
        <v>1.0887469485044404E-2</v>
      </c>
      <c r="AX328" s="301">
        <f>+'1次効果'!AX552</f>
        <v>1.1132837288017863E-2</v>
      </c>
      <c r="AY328" s="301">
        <f>+'1次効果'!AY552</f>
        <v>1.0756843541871815E-2</v>
      </c>
      <c r="AZ328" s="301">
        <f>+'1次効果'!AZ552</f>
        <v>6.2957816610005801E-3</v>
      </c>
      <c r="BA328" s="301">
        <f>+'1次効果'!BA552</f>
        <v>4.3177633237104288E-3</v>
      </c>
      <c r="BB328" s="301">
        <f>+'1次効果'!BB552</f>
        <v>8.1926549533427959E-3</v>
      </c>
      <c r="BC328" s="301">
        <f>+'1次効果'!BC552</f>
        <v>4.4426477091699459E-3</v>
      </c>
      <c r="BD328" s="301">
        <f>+'1次効果'!BD552</f>
        <v>3.5568430389690178E-3</v>
      </c>
      <c r="BE328" s="301">
        <f>+'1次効果'!BE552</f>
        <v>4.8956842941420596E-3</v>
      </c>
      <c r="BF328" s="301">
        <f>+'1次効果'!BF552</f>
        <v>3.7280494282436322E-3</v>
      </c>
      <c r="BG328" s="301">
        <f>+'1次効果'!BG552</f>
        <v>4.445499261215429E-3</v>
      </c>
      <c r="BH328" s="301">
        <f>+'1次効果'!BH552</f>
        <v>5.3037586677747717E-3</v>
      </c>
      <c r="BI328" s="301">
        <f>+'1次効果'!BI552</f>
        <v>3.0108452282502913E-3</v>
      </c>
      <c r="BJ328" s="301">
        <f>+'1次効果'!BJ552</f>
        <v>5.0695535014115773E-3</v>
      </c>
      <c r="BK328" s="301">
        <f>+'1次効果'!BK552</f>
        <v>8.9820453289421766E-3</v>
      </c>
      <c r="BL328" s="301">
        <f>+'1次効果'!BL552</f>
        <v>3.1917068707861523E-3</v>
      </c>
      <c r="BM328" s="301">
        <f>+'1次効果'!BM552</f>
        <v>6.9939158436233464E-3</v>
      </c>
      <c r="BN328" s="301">
        <f>+'1次効果'!BN552</f>
        <v>1.1109426059658329E-2</v>
      </c>
      <c r="BO328" s="301">
        <f>+'1次効果'!BO552</f>
        <v>1.0634805495770021E-2</v>
      </c>
      <c r="BP328" s="301">
        <f>+'1次効果'!BP552</f>
        <v>1.028025922415453E-2</v>
      </c>
      <c r="BQ328" s="301">
        <f>+'1次効果'!BQ552</f>
        <v>2.5257245844775549E-2</v>
      </c>
      <c r="BR328" s="301">
        <f>+'1次効果'!BR552</f>
        <v>6.733674984669512E-3</v>
      </c>
      <c r="BS328" s="301">
        <f>+'1次効果'!BS552</f>
        <v>1.9430264225115065E-2</v>
      </c>
      <c r="BT328" s="301">
        <f>+'1次効果'!BT552</f>
        <v>1.7698071729367371E-2</v>
      </c>
      <c r="BU328" s="301">
        <f>+'1次効果'!BU552</f>
        <v>5.3914666109456484E-3</v>
      </c>
      <c r="BV328" s="301">
        <f>+'1次効果'!BV552</f>
        <v>5.1206337446589997E-3</v>
      </c>
      <c r="BW328" s="301">
        <f>+'1次効果'!BW552</f>
        <v>1.3335945174651881E-3</v>
      </c>
      <c r="BX328" s="301">
        <f>+'1次効果'!BX552</f>
        <v>6.9661130027387334E-4</v>
      </c>
      <c r="BY328" s="301">
        <f>+'1次効果'!BY552</f>
        <v>1.3769898458576635E-3</v>
      </c>
      <c r="BZ328" s="301">
        <f>+'1次効果'!BZ552</f>
        <v>5.1391545753646925E-3</v>
      </c>
      <c r="CA328" s="301">
        <f>+'1次効果'!CA552</f>
        <v>2.0013467009863031E-2</v>
      </c>
      <c r="CB328" s="301">
        <f>+'1次効果'!CB552</f>
        <v>2.4580811358285155E-3</v>
      </c>
      <c r="CC328" s="301">
        <f>+'1次効果'!CC552</f>
        <v>6.2289024443571176E-3</v>
      </c>
      <c r="CD328" s="301">
        <f>+'1次効果'!CD552</f>
        <v>7.4646160752103513E-3</v>
      </c>
      <c r="CE328" s="301">
        <f>+'1次効果'!CE552</f>
        <v>8.9161030437397808E-3</v>
      </c>
      <c r="CF328" s="301">
        <f>+'1次効果'!CF552</f>
        <v>3.6001483551550543E-3</v>
      </c>
      <c r="CG328" s="301">
        <f>+'1次効果'!CG552</f>
        <v>6.2665751605503481E-3</v>
      </c>
      <c r="CH328" s="301">
        <f>+'1次効果'!CH552</f>
        <v>8.11235428042246E-3</v>
      </c>
      <c r="CI328" s="301">
        <f>+'1次効果'!CI552</f>
        <v>9.3061858142986908E-3</v>
      </c>
      <c r="CJ328" s="301">
        <f>+'1次効果'!CJ552</f>
        <v>1.2017206399875531E-2</v>
      </c>
      <c r="CK328" s="301">
        <f>+'1次効果'!CK552</f>
        <v>5.4873846356339531E-3</v>
      </c>
      <c r="CL328" s="301">
        <f>+'1次効果'!CL552</f>
        <v>6.6999473896165373E-3</v>
      </c>
      <c r="CM328" s="301">
        <f>+'1次効果'!CM552</f>
        <v>8.7303382090762778E-3</v>
      </c>
      <c r="CN328" s="301">
        <f>+'1次効果'!CN552</f>
        <v>6.4854558263878108E-3</v>
      </c>
      <c r="CO328" s="301">
        <f>+'1次効果'!CO552</f>
        <v>1.4231229965400154E-2</v>
      </c>
      <c r="CP328" s="301">
        <f>+'1次効果'!CP552</f>
        <v>3.9180284887121233E-3</v>
      </c>
      <c r="CQ328" s="301">
        <f>+'1次効果'!CQ552</f>
        <v>1.1390646574474266E-2</v>
      </c>
      <c r="CR328" s="301">
        <f>+'1次効果'!CR552</f>
        <v>5.7804241725917587E-3</v>
      </c>
      <c r="CS328" s="301">
        <f>+'1次効果'!CS552</f>
        <v>4.1255592433983935E-3</v>
      </c>
      <c r="CT328" s="301">
        <f>+'1次効果'!CT552</f>
        <v>4.652551842596552E-3</v>
      </c>
      <c r="CU328" s="301">
        <f>+'1次効果'!CU552</f>
        <v>0.10860568942045226</v>
      </c>
      <c r="CV328" s="301">
        <f>+'1次効果'!CV552</f>
        <v>5.1436913162100648E-3</v>
      </c>
      <c r="CW328" s="301">
        <f>+'1次効果'!CW552</f>
        <v>1.0189554958282219</v>
      </c>
      <c r="CX328" s="301">
        <f>+'1次効果'!CX552</f>
        <v>4.2252484444599983E-3</v>
      </c>
      <c r="CY328" s="301">
        <f>+'1次効果'!CY552</f>
        <v>1.4898658380623422E-2</v>
      </c>
      <c r="CZ328" s="301">
        <f>+'1次効果'!CZ552</f>
        <v>4.4703739696453811E-3</v>
      </c>
      <c r="DA328" s="301">
        <f>+'1次効果'!DA552</f>
        <v>6.8971991060344474E-3</v>
      </c>
      <c r="DB328" s="301">
        <f>+'1次効果'!DB552</f>
        <v>8.7806680931568001E-3</v>
      </c>
      <c r="DC328" s="301">
        <f>+'1次効果'!DC552</f>
        <v>3.989338225847865E-3</v>
      </c>
      <c r="DD328" s="301">
        <f>+'1次効果'!DD552</f>
        <v>5.9731971265691271E-3</v>
      </c>
      <c r="DE328" s="301">
        <f>+'1次効果'!DE552</f>
        <v>2.5117666635242775E-3</v>
      </c>
      <c r="DF328" s="302">
        <f>+'1次効果'!DF552</f>
        <v>4.9256249031131337E-3</v>
      </c>
    </row>
    <row r="329" spans="2:110" s="153" customFormat="1">
      <c r="B329" s="340" t="str">
        <f t="shared" ref="B329:C329" si="211">B212</f>
        <v>669</v>
      </c>
      <c r="C329" s="370" t="str">
        <f t="shared" si="211"/>
        <v>その他の対事業所サービス</v>
      </c>
      <c r="D329" s="300">
        <f>+'1次効果'!D553</f>
        <v>4.7971968784191778E-3</v>
      </c>
      <c r="E329" s="301">
        <f>+'1次効果'!E553</f>
        <v>5.2196203853456923E-3</v>
      </c>
      <c r="F329" s="301">
        <f>+'1次効果'!F553</f>
        <v>2.3452380922290929E-2</v>
      </c>
      <c r="G329" s="301">
        <f>+'1次効果'!G553</f>
        <v>4.8881494495348048E-3</v>
      </c>
      <c r="H329" s="301">
        <f>+'1次効果'!H553</f>
        <v>1.3664374091408044E-2</v>
      </c>
      <c r="I329" s="301">
        <f>+'1次効果'!I553</f>
        <v>0</v>
      </c>
      <c r="J329" s="301">
        <f>+'1次効果'!J553</f>
        <v>1.7808821405811866E-2</v>
      </c>
      <c r="K329" s="301">
        <f>+'1次効果'!K553</f>
        <v>1.8077910498401167E-2</v>
      </c>
      <c r="L329" s="301">
        <f>+'1次効果'!L553</f>
        <v>1.3991155321527848E-2</v>
      </c>
      <c r="M329" s="301">
        <f>+'1次効果'!M553</f>
        <v>5.6305948459894166E-3</v>
      </c>
      <c r="N329" s="301">
        <f>+'1次効果'!N553</f>
        <v>0</v>
      </c>
      <c r="O329" s="301">
        <f>+'1次効果'!O553</f>
        <v>1.0848294915560466E-2</v>
      </c>
      <c r="P329" s="301">
        <f>+'1次効果'!P553</f>
        <v>2.4419681755528076E-2</v>
      </c>
      <c r="Q329" s="301">
        <f>+'1次効果'!Q553</f>
        <v>1.4844124108909607E-2</v>
      </c>
      <c r="R329" s="301">
        <f>+'1次効果'!R553</f>
        <v>2.7830105176911053E-2</v>
      </c>
      <c r="S329" s="301">
        <f>+'1次効果'!S553</f>
        <v>1.6216838656914048E-2</v>
      </c>
      <c r="T329" s="301">
        <f>+'1次効果'!T553</f>
        <v>1.3331662946466972E-2</v>
      </c>
      <c r="U329" s="301">
        <f>+'1次効果'!U553</f>
        <v>3.4914146559822223E-2</v>
      </c>
      <c r="V329" s="301">
        <f>+'1次効果'!V553</f>
        <v>3.6906209257244063E-3</v>
      </c>
      <c r="W329" s="301">
        <f>+'1次効果'!W553</f>
        <v>1.7308721996181511E-2</v>
      </c>
      <c r="X329" s="301">
        <f>+'1次効果'!X553</f>
        <v>4.2608303482606366E-3</v>
      </c>
      <c r="Y329" s="301">
        <f>+'1次効果'!Y553</f>
        <v>1.4589795034193749E-2</v>
      </c>
      <c r="Z329" s="301">
        <f>+'1次効果'!Z553</f>
        <v>9.5990097332035468E-3</v>
      </c>
      <c r="AA329" s="301">
        <f>+'1次効果'!AA553</f>
        <v>1.4999059504237288E-2</v>
      </c>
      <c r="AB329" s="301">
        <f>+'1次効果'!AB553</f>
        <v>1.5844590286190941E-2</v>
      </c>
      <c r="AC329" s="301">
        <f>+'1次効果'!AC553</f>
        <v>1.4527092135202691E-2</v>
      </c>
      <c r="AD329" s="301">
        <f>+'1次効果'!AD553</f>
        <v>2.4451066797913264E-3</v>
      </c>
      <c r="AE329" s="301">
        <f>+'1次効果'!AE553</f>
        <v>1.1112417128246692E-2</v>
      </c>
      <c r="AF329" s="301">
        <f>+'1次効果'!AF553</f>
        <v>2.0208190856226181E-2</v>
      </c>
      <c r="AG329" s="301">
        <f>+'1次効果'!AG553</f>
        <v>1.4927780677952562E-2</v>
      </c>
      <c r="AH329" s="301">
        <f>+'1次効果'!AH553</f>
        <v>1.41957123501524E-3</v>
      </c>
      <c r="AI329" s="301">
        <f>+'1次効果'!AI553</f>
        <v>4.7600843033658996E-2</v>
      </c>
      <c r="AJ329" s="301">
        <f>+'1次効果'!AJ553</f>
        <v>4.9484639798727685E-2</v>
      </c>
      <c r="AK329" s="301">
        <f>+'1次効果'!AK553</f>
        <v>1.8948208549672444E-2</v>
      </c>
      <c r="AL329" s="301">
        <f>+'1次効果'!AL553</f>
        <v>3.9482367691424165E-2</v>
      </c>
      <c r="AM329" s="301">
        <f>+'1次効果'!AM553</f>
        <v>-2.0161324119909226E-3</v>
      </c>
      <c r="AN329" s="301">
        <f>+'1次効果'!AN553</f>
        <v>6.3542062379592099E-3</v>
      </c>
      <c r="AO329" s="301">
        <f>+'1次効果'!AO553</f>
        <v>1.3949493645288883E-2</v>
      </c>
      <c r="AP329" s="301">
        <f>+'1次効果'!AP553</f>
        <v>9.4760395395018203E-3</v>
      </c>
      <c r="AQ329" s="301">
        <f>+'1次効果'!AQ553</f>
        <v>7.5533398141069781E-3</v>
      </c>
      <c r="AR329" s="301">
        <f>+'1次効果'!AR553</f>
        <v>1.5937110550375822E-2</v>
      </c>
      <c r="AS329" s="301">
        <f>+'1次効果'!AS553</f>
        <v>1.4894515457419728E-2</v>
      </c>
      <c r="AT329" s="301">
        <f>+'1次効果'!AT553</f>
        <v>2.4351125524852302E-2</v>
      </c>
      <c r="AU329" s="301">
        <f>+'1次効果'!AU553</f>
        <v>2.0309405898861651E-2</v>
      </c>
      <c r="AV329" s="301">
        <f>+'1次効果'!AV553</f>
        <v>1.867349796976071E-2</v>
      </c>
      <c r="AW329" s="301">
        <f>+'1次効果'!AW553</f>
        <v>2.1205073385062761E-2</v>
      </c>
      <c r="AX329" s="301">
        <f>+'1次効果'!AX553</f>
        <v>2.5134430912771347E-2</v>
      </c>
      <c r="AY329" s="301">
        <f>+'1次効果'!AY553</f>
        <v>2.5754852152253899E-2</v>
      </c>
      <c r="AZ329" s="301">
        <f>+'1次効果'!AZ553</f>
        <v>1.9679568246247798E-2</v>
      </c>
      <c r="BA329" s="301">
        <f>+'1次効果'!BA553</f>
        <v>1.7908084450177168E-2</v>
      </c>
      <c r="BB329" s="301">
        <f>+'1次効果'!BB553</f>
        <v>2.0754311473927381E-2</v>
      </c>
      <c r="BC329" s="301">
        <f>+'1次効果'!BC553</f>
        <v>1.6908261104259508E-2</v>
      </c>
      <c r="BD329" s="301">
        <f>+'1次効果'!BD553</f>
        <v>2.2032142083967855E-2</v>
      </c>
      <c r="BE329" s="301">
        <f>+'1次効果'!BE553</f>
        <v>1.8549916553967271E-2</v>
      </c>
      <c r="BF329" s="301">
        <f>+'1次効果'!BF553</f>
        <v>1.4913312010597887E-2</v>
      </c>
      <c r="BG329" s="301">
        <f>+'1次効果'!BG553</f>
        <v>1.7952442315848801E-2</v>
      </c>
      <c r="BH329" s="301">
        <f>+'1次効果'!BH553</f>
        <v>1.8282050487288128E-2</v>
      </c>
      <c r="BI329" s="301">
        <f>+'1次効果'!BI553</f>
        <v>1.2221326350174493E-2</v>
      </c>
      <c r="BJ329" s="301">
        <f>+'1次効果'!BJ553</f>
        <v>2.4374918450981976E-2</v>
      </c>
      <c r="BK329" s="301">
        <f>+'1次効果'!BK553</f>
        <v>1.7446830498583733E-2</v>
      </c>
      <c r="BL329" s="301">
        <f>+'1次効果'!BL553</f>
        <v>1.479055124715314E-3</v>
      </c>
      <c r="BM329" s="301">
        <f>+'1次効果'!BM553</f>
        <v>5.3356526866625918E-2</v>
      </c>
      <c r="BN329" s="301">
        <f>+'1次効果'!BN553</f>
        <v>2.76004327733884E-2</v>
      </c>
      <c r="BO329" s="301">
        <f>+'1次効果'!BO553</f>
        <v>8.528527073390163E-2</v>
      </c>
      <c r="BP329" s="301">
        <f>+'1次効果'!BP553</f>
        <v>4.4751005124996419E-2</v>
      </c>
      <c r="BQ329" s="301">
        <f>+'1次効果'!BQ553</f>
        <v>3.3166039831837232E-2</v>
      </c>
      <c r="BR329" s="301">
        <f>+'1次効果'!BR553</f>
        <v>3.2033624880716323E-2</v>
      </c>
      <c r="BS329" s="301">
        <f>+'1次効果'!BS553</f>
        <v>8.0803291317386852E-2</v>
      </c>
      <c r="BT329" s="301">
        <f>+'1次効果'!BT553</f>
        <v>3.5910835663391281E-2</v>
      </c>
      <c r="BU329" s="301">
        <f>+'1次効果'!BU553</f>
        <v>4.7347091301838708E-2</v>
      </c>
      <c r="BV329" s="301">
        <f>+'1次効果'!BV553</f>
        <v>6.7871125023786213E-2</v>
      </c>
      <c r="BW329" s="301">
        <f>+'1次効果'!BW553</f>
        <v>1.9240050813925366E-2</v>
      </c>
      <c r="BX329" s="301">
        <f>+'1次効果'!BX553</f>
        <v>9.4796568751852779E-3</v>
      </c>
      <c r="BY329" s="301">
        <f>+'1次効果'!BY553</f>
        <v>1.254097863649991E-2</v>
      </c>
      <c r="BZ329" s="301">
        <f>+'1次効果'!BZ553</f>
        <v>2.9755715936349503E-2</v>
      </c>
      <c r="CA329" s="301">
        <f>+'1次効果'!CA553</f>
        <v>1.5220831391705596E-2</v>
      </c>
      <c r="CB329" s="301">
        <f>+'1次効果'!CB553</f>
        <v>1.1331643484075069E-2</v>
      </c>
      <c r="CC329" s="301">
        <f>+'1次効果'!CC553</f>
        <v>1.496315650809768E-2</v>
      </c>
      <c r="CD329" s="301">
        <f>+'1次効果'!CD553</f>
        <v>4.3457477246035124E-2</v>
      </c>
      <c r="CE329" s="301">
        <f>+'1次効果'!CE553</f>
        <v>0.10149500526780988</v>
      </c>
      <c r="CF329" s="301">
        <f>+'1次効果'!CF553</f>
        <v>2.2512520867708913E-2</v>
      </c>
      <c r="CG329" s="301">
        <f>+'1次効果'!CG553</f>
        <v>1.6452989179729399E-2</v>
      </c>
      <c r="CH329" s="301">
        <f>+'1次効果'!CH553</f>
        <v>8.3291195107372193E-2</v>
      </c>
      <c r="CI329" s="301">
        <f>+'1次効果'!CI553</f>
        <v>7.9591415401203139E-2</v>
      </c>
      <c r="CJ329" s="301">
        <f>+'1次効果'!CJ553</f>
        <v>7.6554478365499487E-2</v>
      </c>
      <c r="CK329" s="301">
        <f>+'1次効果'!CK553</f>
        <v>9.8835810152998277E-2</v>
      </c>
      <c r="CL329" s="301">
        <f>+'1次効果'!CL553</f>
        <v>3.6304333429277642E-2</v>
      </c>
      <c r="CM329" s="301">
        <f>+'1次効果'!CM553</f>
        <v>3.5844579480210789E-2</v>
      </c>
      <c r="CN329" s="301">
        <f>+'1次効果'!CN553</f>
        <v>3.8790554074229523E-2</v>
      </c>
      <c r="CO329" s="301">
        <f>+'1次効果'!CO553</f>
        <v>0.10765745500641283</v>
      </c>
      <c r="CP329" s="301">
        <f>+'1次効果'!CP553</f>
        <v>2.5033893497425814E-2</v>
      </c>
      <c r="CQ329" s="301">
        <f>+'1次効果'!CQ553</f>
        <v>4.9942933133689291E-2</v>
      </c>
      <c r="CR329" s="301">
        <f>+'1次効果'!CR553</f>
        <v>3.5522908781380667E-2</v>
      </c>
      <c r="CS329" s="301">
        <f>+'1次効果'!CS553</f>
        <v>2.0249197183087583E-2</v>
      </c>
      <c r="CT329" s="301">
        <f>+'1次効果'!CT553</f>
        <v>3.2876487098631238E-2</v>
      </c>
      <c r="CU329" s="301">
        <f>+'1次効果'!CU553</f>
        <v>8.2974762967949894E-2</v>
      </c>
      <c r="CV329" s="301">
        <f>+'1次効果'!CV553</f>
        <v>4.401165078293677E-2</v>
      </c>
      <c r="CW329" s="301">
        <f>+'1次効果'!CW553</f>
        <v>3.6658514604497351E-2</v>
      </c>
      <c r="CX329" s="301">
        <f>+'1次効果'!CX553</f>
        <v>1.0846420418034459</v>
      </c>
      <c r="CY329" s="301">
        <f>+'1次効果'!CY553</f>
        <v>3.2164147433567998E-2</v>
      </c>
      <c r="CZ329" s="301">
        <f>+'1次効果'!CZ553</f>
        <v>1.6119277956804894E-2</v>
      </c>
      <c r="DA329" s="301">
        <f>+'1次効果'!DA553</f>
        <v>2.5302882869622234E-2</v>
      </c>
      <c r="DB329" s="301">
        <f>+'1次効果'!DB553</f>
        <v>2.1826799998029129E-2</v>
      </c>
      <c r="DC329" s="301">
        <f>+'1次効果'!DC553</f>
        <v>1.5056472432601267E-2</v>
      </c>
      <c r="DD329" s="301">
        <f>+'1次効果'!DD553</f>
        <v>1.6735999959444949E-2</v>
      </c>
      <c r="DE329" s="301">
        <f>+'1次効果'!DE553</f>
        <v>6.6541153811907052E-3</v>
      </c>
      <c r="DF329" s="302">
        <f>+'1次効果'!DF553</f>
        <v>3.0940342527385603E-2</v>
      </c>
    </row>
    <row r="330" spans="2:110" s="153" customFormat="1">
      <c r="B330" s="340" t="str">
        <f t="shared" ref="B330:C330" si="212">B213</f>
        <v>671</v>
      </c>
      <c r="C330" s="370" t="str">
        <f t="shared" si="212"/>
        <v>宿泊業</v>
      </c>
      <c r="D330" s="300">
        <f>+'1次効果'!D554</f>
        <v>0</v>
      </c>
      <c r="E330" s="301">
        <f>+'1次効果'!E554</f>
        <v>0</v>
      </c>
      <c r="F330" s="301">
        <f>+'1次効果'!F554</f>
        <v>0</v>
      </c>
      <c r="G330" s="301">
        <f>+'1次効果'!G554</f>
        <v>0</v>
      </c>
      <c r="H330" s="301">
        <f>+'1次効果'!H554</f>
        <v>0</v>
      </c>
      <c r="I330" s="301">
        <f>+'1次効果'!I554</f>
        <v>0</v>
      </c>
      <c r="J330" s="301">
        <f>+'1次効果'!J554</f>
        <v>0</v>
      </c>
      <c r="K330" s="301">
        <f>+'1次効果'!K554</f>
        <v>0</v>
      </c>
      <c r="L330" s="301">
        <f>+'1次効果'!L554</f>
        <v>0</v>
      </c>
      <c r="M330" s="301">
        <f>+'1次効果'!M554</f>
        <v>0</v>
      </c>
      <c r="N330" s="301">
        <f>+'1次効果'!N554</f>
        <v>0</v>
      </c>
      <c r="O330" s="301">
        <f>+'1次効果'!O554</f>
        <v>0</v>
      </c>
      <c r="P330" s="301">
        <f>+'1次効果'!P554</f>
        <v>0</v>
      </c>
      <c r="Q330" s="301">
        <f>+'1次効果'!Q554</f>
        <v>0</v>
      </c>
      <c r="R330" s="301">
        <f>+'1次効果'!R554</f>
        <v>0</v>
      </c>
      <c r="S330" s="301">
        <f>+'1次効果'!S554</f>
        <v>0</v>
      </c>
      <c r="T330" s="301">
        <f>+'1次効果'!T554</f>
        <v>0</v>
      </c>
      <c r="U330" s="301">
        <f>+'1次効果'!U554</f>
        <v>0</v>
      </c>
      <c r="V330" s="301">
        <f>+'1次効果'!V554</f>
        <v>0</v>
      </c>
      <c r="W330" s="301">
        <f>+'1次効果'!W554</f>
        <v>0</v>
      </c>
      <c r="X330" s="301">
        <f>+'1次効果'!X554</f>
        <v>0</v>
      </c>
      <c r="Y330" s="301">
        <f>+'1次効果'!Y554</f>
        <v>0</v>
      </c>
      <c r="Z330" s="301">
        <f>+'1次効果'!Z554</f>
        <v>0</v>
      </c>
      <c r="AA330" s="301">
        <f>+'1次効果'!AA554</f>
        <v>0</v>
      </c>
      <c r="AB330" s="301">
        <f>+'1次効果'!AB554</f>
        <v>0</v>
      </c>
      <c r="AC330" s="301">
        <f>+'1次効果'!AC554</f>
        <v>0</v>
      </c>
      <c r="AD330" s="301">
        <f>+'1次効果'!AD554</f>
        <v>0</v>
      </c>
      <c r="AE330" s="301">
        <f>+'1次効果'!AE554</f>
        <v>0</v>
      </c>
      <c r="AF330" s="301">
        <f>+'1次効果'!AF554</f>
        <v>0</v>
      </c>
      <c r="AG330" s="301">
        <f>+'1次効果'!AG554</f>
        <v>0</v>
      </c>
      <c r="AH330" s="301">
        <f>+'1次効果'!AH554</f>
        <v>0</v>
      </c>
      <c r="AI330" s="301">
        <f>+'1次効果'!AI554</f>
        <v>0</v>
      </c>
      <c r="AJ330" s="301">
        <f>+'1次効果'!AJ554</f>
        <v>0</v>
      </c>
      <c r="AK330" s="301">
        <f>+'1次効果'!AK554</f>
        <v>0</v>
      </c>
      <c r="AL330" s="301">
        <f>+'1次効果'!AL554</f>
        <v>0</v>
      </c>
      <c r="AM330" s="301">
        <f>+'1次効果'!AM554</f>
        <v>0</v>
      </c>
      <c r="AN330" s="301">
        <f>+'1次効果'!AN554</f>
        <v>0</v>
      </c>
      <c r="AO330" s="301">
        <f>+'1次効果'!AO554</f>
        <v>0</v>
      </c>
      <c r="AP330" s="301">
        <f>+'1次効果'!AP554</f>
        <v>0</v>
      </c>
      <c r="AQ330" s="301">
        <f>+'1次効果'!AQ554</f>
        <v>0</v>
      </c>
      <c r="AR330" s="301">
        <f>+'1次効果'!AR554</f>
        <v>0</v>
      </c>
      <c r="AS330" s="301">
        <f>+'1次効果'!AS554</f>
        <v>0</v>
      </c>
      <c r="AT330" s="301">
        <f>+'1次効果'!AT554</f>
        <v>0</v>
      </c>
      <c r="AU330" s="301">
        <f>+'1次効果'!AU554</f>
        <v>0</v>
      </c>
      <c r="AV330" s="301">
        <f>+'1次効果'!AV554</f>
        <v>0</v>
      </c>
      <c r="AW330" s="301">
        <f>+'1次効果'!AW554</f>
        <v>0</v>
      </c>
      <c r="AX330" s="301">
        <f>+'1次効果'!AX554</f>
        <v>0</v>
      </c>
      <c r="AY330" s="301">
        <f>+'1次効果'!AY554</f>
        <v>0</v>
      </c>
      <c r="AZ330" s="301">
        <f>+'1次効果'!AZ554</f>
        <v>0</v>
      </c>
      <c r="BA330" s="301">
        <f>+'1次効果'!BA554</f>
        <v>0</v>
      </c>
      <c r="BB330" s="301">
        <f>+'1次効果'!BB554</f>
        <v>0</v>
      </c>
      <c r="BC330" s="301">
        <f>+'1次効果'!BC554</f>
        <v>0</v>
      </c>
      <c r="BD330" s="301">
        <f>+'1次効果'!BD554</f>
        <v>0</v>
      </c>
      <c r="BE330" s="301">
        <f>+'1次効果'!BE554</f>
        <v>0</v>
      </c>
      <c r="BF330" s="301">
        <f>+'1次効果'!BF554</f>
        <v>0</v>
      </c>
      <c r="BG330" s="301">
        <f>+'1次効果'!BG554</f>
        <v>0</v>
      </c>
      <c r="BH330" s="301">
        <f>+'1次効果'!BH554</f>
        <v>0</v>
      </c>
      <c r="BI330" s="301">
        <f>+'1次効果'!BI554</f>
        <v>0</v>
      </c>
      <c r="BJ330" s="301">
        <f>+'1次効果'!BJ554</f>
        <v>0</v>
      </c>
      <c r="BK330" s="301">
        <f>+'1次効果'!BK554</f>
        <v>0</v>
      </c>
      <c r="BL330" s="301">
        <f>+'1次効果'!BL554</f>
        <v>0</v>
      </c>
      <c r="BM330" s="301">
        <f>+'1次効果'!BM554</f>
        <v>0</v>
      </c>
      <c r="BN330" s="301">
        <f>+'1次効果'!BN554</f>
        <v>0</v>
      </c>
      <c r="BO330" s="301">
        <f>+'1次効果'!BO554</f>
        <v>0</v>
      </c>
      <c r="BP330" s="301">
        <f>+'1次効果'!BP554</f>
        <v>0</v>
      </c>
      <c r="BQ330" s="301">
        <f>+'1次効果'!BQ554</f>
        <v>0</v>
      </c>
      <c r="BR330" s="301">
        <f>+'1次効果'!BR554</f>
        <v>0</v>
      </c>
      <c r="BS330" s="301">
        <f>+'1次効果'!BS554</f>
        <v>0</v>
      </c>
      <c r="BT330" s="301">
        <f>+'1次効果'!BT554</f>
        <v>0</v>
      </c>
      <c r="BU330" s="301">
        <f>+'1次効果'!BU554</f>
        <v>0</v>
      </c>
      <c r="BV330" s="301">
        <f>+'1次効果'!BV554</f>
        <v>0</v>
      </c>
      <c r="BW330" s="301">
        <f>+'1次効果'!BW554</f>
        <v>0</v>
      </c>
      <c r="BX330" s="301">
        <f>+'1次効果'!BX554</f>
        <v>0</v>
      </c>
      <c r="BY330" s="301">
        <f>+'1次効果'!BY554</f>
        <v>0</v>
      </c>
      <c r="BZ330" s="301">
        <f>+'1次効果'!BZ554</f>
        <v>0</v>
      </c>
      <c r="CA330" s="301">
        <f>+'1次効果'!CA554</f>
        <v>0</v>
      </c>
      <c r="CB330" s="301">
        <f>+'1次効果'!CB554</f>
        <v>0</v>
      </c>
      <c r="CC330" s="301">
        <f>+'1次効果'!CC554</f>
        <v>0</v>
      </c>
      <c r="CD330" s="301">
        <f>+'1次効果'!CD554</f>
        <v>0</v>
      </c>
      <c r="CE330" s="301">
        <f>+'1次効果'!CE554</f>
        <v>0</v>
      </c>
      <c r="CF330" s="301">
        <f>+'1次効果'!CF554</f>
        <v>0</v>
      </c>
      <c r="CG330" s="301">
        <f>+'1次効果'!CG554</f>
        <v>0</v>
      </c>
      <c r="CH330" s="301">
        <f>+'1次効果'!CH554</f>
        <v>0</v>
      </c>
      <c r="CI330" s="301">
        <f>+'1次効果'!CI554</f>
        <v>0</v>
      </c>
      <c r="CJ330" s="301">
        <f>+'1次効果'!CJ554</f>
        <v>0</v>
      </c>
      <c r="CK330" s="301">
        <f>+'1次効果'!CK554</f>
        <v>0</v>
      </c>
      <c r="CL330" s="301">
        <f>+'1次効果'!CL554</f>
        <v>0</v>
      </c>
      <c r="CM330" s="301">
        <f>+'1次効果'!CM554</f>
        <v>0</v>
      </c>
      <c r="CN330" s="301">
        <f>+'1次効果'!CN554</f>
        <v>0</v>
      </c>
      <c r="CO330" s="301">
        <f>+'1次効果'!CO554</f>
        <v>0</v>
      </c>
      <c r="CP330" s="301">
        <f>+'1次効果'!CP554</f>
        <v>0</v>
      </c>
      <c r="CQ330" s="301">
        <f>+'1次効果'!CQ554</f>
        <v>0</v>
      </c>
      <c r="CR330" s="301">
        <f>+'1次効果'!CR554</f>
        <v>0</v>
      </c>
      <c r="CS330" s="301">
        <f>+'1次効果'!CS554</f>
        <v>0</v>
      </c>
      <c r="CT330" s="301">
        <f>+'1次効果'!CT554</f>
        <v>0</v>
      </c>
      <c r="CU330" s="301">
        <f>+'1次効果'!CU554</f>
        <v>0</v>
      </c>
      <c r="CV330" s="301">
        <f>+'1次効果'!CV554</f>
        <v>0</v>
      </c>
      <c r="CW330" s="301">
        <f>+'1次効果'!CW554</f>
        <v>0</v>
      </c>
      <c r="CX330" s="301">
        <f>+'1次効果'!CX554</f>
        <v>0</v>
      </c>
      <c r="CY330" s="301">
        <f>+'1次効果'!CY554</f>
        <v>1</v>
      </c>
      <c r="CZ330" s="301">
        <f>+'1次効果'!CZ554</f>
        <v>0</v>
      </c>
      <c r="DA330" s="301">
        <f>+'1次効果'!DA554</f>
        <v>0</v>
      </c>
      <c r="DB330" s="301">
        <f>+'1次効果'!DB554</f>
        <v>0</v>
      </c>
      <c r="DC330" s="301">
        <f>+'1次効果'!DC554</f>
        <v>0</v>
      </c>
      <c r="DD330" s="301">
        <f>+'1次効果'!DD554</f>
        <v>0</v>
      </c>
      <c r="DE330" s="301">
        <f>+'1次効果'!DE554</f>
        <v>0</v>
      </c>
      <c r="DF330" s="302">
        <f>+'1次効果'!DF554</f>
        <v>0</v>
      </c>
    </row>
    <row r="331" spans="2:110" s="153" customFormat="1">
      <c r="B331" s="340" t="str">
        <f t="shared" ref="B331:C331" si="213">B214</f>
        <v>672</v>
      </c>
      <c r="C331" s="370" t="str">
        <f t="shared" si="213"/>
        <v>飲食サービス</v>
      </c>
      <c r="D331" s="300">
        <f>+'1次効果'!D555</f>
        <v>1.5712034323054628E-6</v>
      </c>
      <c r="E331" s="301">
        <f>+'1次効果'!E555</f>
        <v>1.0086241111143584E-6</v>
      </c>
      <c r="F331" s="301">
        <f>+'1次効果'!F555</f>
        <v>1.4215166048726753E-6</v>
      </c>
      <c r="G331" s="301">
        <f>+'1次効果'!G555</f>
        <v>1.1872457986661398E-5</v>
      </c>
      <c r="H331" s="301">
        <f>+'1次効果'!H555</f>
        <v>1.0813670008749034E-6</v>
      </c>
      <c r="I331" s="301">
        <f>+'1次効果'!I555</f>
        <v>0</v>
      </c>
      <c r="J331" s="301">
        <f>+'1次効果'!J555</f>
        <v>9.9806832127497577E-6</v>
      </c>
      <c r="K331" s="301">
        <f>+'1次効果'!K555</f>
        <v>4.35490083206399E-6</v>
      </c>
      <c r="L331" s="301">
        <f>+'1次効果'!L555</f>
        <v>2.3083604986948159E-6</v>
      </c>
      <c r="M331" s="301">
        <f>+'1次効果'!M555</f>
        <v>3.3135404135782237E-6</v>
      </c>
      <c r="N331" s="301">
        <f>+'1次効果'!N555</f>
        <v>0</v>
      </c>
      <c r="O331" s="301">
        <f>+'1次効果'!O555</f>
        <v>8.8040865117773092E-7</v>
      </c>
      <c r="P331" s="301">
        <f>+'1次効果'!P555</f>
        <v>1.8778551353305341E-6</v>
      </c>
      <c r="Q331" s="301">
        <f>+'1次効果'!Q555</f>
        <v>2.918353905196755E-6</v>
      </c>
      <c r="R331" s="301">
        <f>+'1次効果'!R555</f>
        <v>2.6151084003527669E-6</v>
      </c>
      <c r="S331" s="301">
        <f>+'1次効果'!S555</f>
        <v>6.4814518544872029E-6</v>
      </c>
      <c r="T331" s="301">
        <f>+'1次効果'!T555</f>
        <v>3.3394225822044459E-6</v>
      </c>
      <c r="U331" s="301">
        <f>+'1次効果'!U555</f>
        <v>1.8472385769041683E-6</v>
      </c>
      <c r="V331" s="301">
        <f>+'1次効果'!V555</f>
        <v>4.7814203102773549E-7</v>
      </c>
      <c r="W331" s="301">
        <f>+'1次効果'!W555</f>
        <v>3.8794271888254137E-6</v>
      </c>
      <c r="X331" s="301">
        <f>+'1次効果'!X555</f>
        <v>1.5922959339803953E-6</v>
      </c>
      <c r="Y331" s="301">
        <f>+'1次効果'!Y555</f>
        <v>4.0574914059575264E-6</v>
      </c>
      <c r="Z331" s="301">
        <f>+'1次効果'!Z555</f>
        <v>4.5608686805031525E-6</v>
      </c>
      <c r="AA331" s="301">
        <f>+'1次効果'!AA555</f>
        <v>5.8473235510362609E-6</v>
      </c>
      <c r="AB331" s="301">
        <f>+'1次効果'!AB555</f>
        <v>4.4545944493146441E-6</v>
      </c>
      <c r="AC331" s="301">
        <f>+'1次効果'!AC555</f>
        <v>7.7007335772690735E-6</v>
      </c>
      <c r="AD331" s="301">
        <f>+'1次効果'!AD555</f>
        <v>2.6332484568277045E-7</v>
      </c>
      <c r="AE331" s="301">
        <f>+'1次効果'!AE555</f>
        <v>1.3159670671842875E-6</v>
      </c>
      <c r="AF331" s="301">
        <f>+'1次効果'!AF555</f>
        <v>3.1332091896919299E-6</v>
      </c>
      <c r="AG331" s="301">
        <f>+'1次効果'!AG555</f>
        <v>1.4090822593764929E-6</v>
      </c>
      <c r="AH331" s="301">
        <f>+'1次効果'!AH555</f>
        <v>1.8279436990452537E-7</v>
      </c>
      <c r="AI331" s="301">
        <f>+'1次効果'!AI555</f>
        <v>2.3599085048217799E-6</v>
      </c>
      <c r="AJ331" s="301">
        <f>+'1次効果'!AJ555</f>
        <v>9.3525528567810272E-6</v>
      </c>
      <c r="AK331" s="301">
        <f>+'1次効果'!AK555</f>
        <v>2.8249681520237793E-5</v>
      </c>
      <c r="AL331" s="301">
        <f>+'1次効果'!AL555</f>
        <v>5.7289732583668075E-6</v>
      </c>
      <c r="AM331" s="301">
        <f>+'1次効果'!AM555</f>
        <v>-5.9801486488446117E-7</v>
      </c>
      <c r="AN331" s="301">
        <f>+'1次効果'!AN555</f>
        <v>3.5990397404883589E-6</v>
      </c>
      <c r="AO331" s="301">
        <f>+'1次効果'!AO555</f>
        <v>9.0811783628902668E-6</v>
      </c>
      <c r="AP331" s="301">
        <f>+'1次効果'!AP555</f>
        <v>6.284797907529611E-7</v>
      </c>
      <c r="AQ331" s="301">
        <f>+'1次効果'!AQ555</f>
        <v>1.1206514901085574E-6</v>
      </c>
      <c r="AR331" s="301">
        <f>+'1次効果'!AR555</f>
        <v>1.3050641079970526E-6</v>
      </c>
      <c r="AS331" s="301">
        <f>+'1次効果'!AS555</f>
        <v>7.6394990655785097E-6</v>
      </c>
      <c r="AT331" s="301">
        <f>+'1次効果'!AT555</f>
        <v>5.5281987040547008E-6</v>
      </c>
      <c r="AU331" s="301">
        <f>+'1次効果'!AU555</f>
        <v>1.5396437775488755E-5</v>
      </c>
      <c r="AV331" s="301">
        <f>+'1次効果'!AV555</f>
        <v>5.3206735899568054E-6</v>
      </c>
      <c r="AW331" s="301">
        <f>+'1次効果'!AW555</f>
        <v>6.1099302466987196E-6</v>
      </c>
      <c r="AX331" s="301">
        <f>+'1次効果'!AX555</f>
        <v>1.4458003089501702E-5</v>
      </c>
      <c r="AY331" s="301">
        <f>+'1次効果'!AY555</f>
        <v>2.6432110113388165E-5</v>
      </c>
      <c r="AZ331" s="301">
        <f>+'1次効果'!AZ555</f>
        <v>1.6199098877634276E-5</v>
      </c>
      <c r="BA331" s="301">
        <f>+'1次効果'!BA555</f>
        <v>2.8624619097201959E-5</v>
      </c>
      <c r="BB331" s="301">
        <f>+'1次効果'!BB555</f>
        <v>1.9822557551227959E-5</v>
      </c>
      <c r="BC331" s="301">
        <f>+'1次効果'!BC555</f>
        <v>1.3530780026094538E-5</v>
      </c>
      <c r="BD331" s="301">
        <f>+'1次効果'!BD555</f>
        <v>2.3134172377476157E-5</v>
      </c>
      <c r="BE331" s="301">
        <f>+'1次効果'!BE555</f>
        <v>6.8187338021381477E-6</v>
      </c>
      <c r="BF331" s="301">
        <f>+'1次効果'!BF555</f>
        <v>3.030027797215983E-6</v>
      </c>
      <c r="BG331" s="301">
        <f>+'1次効果'!BG555</f>
        <v>3.5630839059830154E-6</v>
      </c>
      <c r="BH331" s="301">
        <f>+'1次効果'!BH555</f>
        <v>5.6717381065942548E-6</v>
      </c>
      <c r="BI331" s="301">
        <f>+'1次効果'!BI555</f>
        <v>8.6244155626669845E-6</v>
      </c>
      <c r="BJ331" s="301">
        <f>+'1次効果'!BJ555</f>
        <v>2.1867338856183999E-6</v>
      </c>
      <c r="BK331" s="301">
        <f>+'1次効果'!BK555</f>
        <v>2.909614591210667E-6</v>
      </c>
      <c r="BL331" s="301">
        <f>+'1次効果'!BL555</f>
        <v>4.956345267557831E-7</v>
      </c>
      <c r="BM331" s="301">
        <f>+'1次効果'!BM555</f>
        <v>5.1529776349198494E-6</v>
      </c>
      <c r="BN331" s="301">
        <f>+'1次効果'!BN555</f>
        <v>2.4019283299407736E-6</v>
      </c>
      <c r="BO331" s="301">
        <f>+'1次効果'!BO555</f>
        <v>4.2612053352068611E-6</v>
      </c>
      <c r="BP331" s="301">
        <f>+'1次効果'!BP555</f>
        <v>4.6132035648865843E-6</v>
      </c>
      <c r="BQ331" s="301">
        <f>+'1次効果'!BQ555</f>
        <v>1.0239355073399629E-5</v>
      </c>
      <c r="BR331" s="301">
        <f>+'1次効果'!BR555</f>
        <v>1.0812166033779135E-5</v>
      </c>
      <c r="BS331" s="301">
        <f>+'1次効果'!BS555</f>
        <v>4.1202945356487514E-6</v>
      </c>
      <c r="BT331" s="301">
        <f>+'1次効果'!BT555</f>
        <v>6.2977980639411437E-6</v>
      </c>
      <c r="BU331" s="301">
        <f>+'1次効果'!BU555</f>
        <v>5.1874683425395418E-6</v>
      </c>
      <c r="BV331" s="301">
        <f>+'1次効果'!BV555</f>
        <v>5.6204069349506094E-6</v>
      </c>
      <c r="BW331" s="301">
        <f>+'1次効果'!BW555</f>
        <v>9.3219626934392753E-7</v>
      </c>
      <c r="BX331" s="301">
        <f>+'1次効果'!BX555</f>
        <v>3.3989677901494006E-7</v>
      </c>
      <c r="BY331" s="301">
        <f>+'1次効果'!BY555</f>
        <v>9.0116496407096718E-7</v>
      </c>
      <c r="BZ331" s="301">
        <f>+'1次効果'!BZ555</f>
        <v>9.1950513800362091E-5</v>
      </c>
      <c r="CA331" s="301">
        <f>+'1次効果'!CA555</f>
        <v>3.075612437850078E-6</v>
      </c>
      <c r="CB331" s="301">
        <f>+'1次効果'!CB555</f>
        <v>3.4837679934938776E-6</v>
      </c>
      <c r="CC331" s="301">
        <f>+'1次効果'!CC555</f>
        <v>1.2260130899028322E-6</v>
      </c>
      <c r="CD331" s="301">
        <f>+'1次効果'!CD555</f>
        <v>1.2514155336063134E-5</v>
      </c>
      <c r="CE331" s="301">
        <f>+'1次効果'!CE555</f>
        <v>6.9988641841514229E-6</v>
      </c>
      <c r="CF331" s="301">
        <f>+'1次効果'!CF555</f>
        <v>3.5165216166580741E-6</v>
      </c>
      <c r="CG331" s="301">
        <f>+'1次効果'!CG555</f>
        <v>4.9168700906812525E-6</v>
      </c>
      <c r="CH331" s="301">
        <f>+'1次効果'!CH555</f>
        <v>9.94659660547339E-5</v>
      </c>
      <c r="CI331" s="301">
        <f>+'1次効果'!CI555</f>
        <v>2.298096685500684E-5</v>
      </c>
      <c r="CJ331" s="301">
        <f>+'1次効果'!CJ555</f>
        <v>4.9002620825116036E-5</v>
      </c>
      <c r="CK331" s="301">
        <f>+'1次効果'!CK555</f>
        <v>9.1894939130904822E-5</v>
      </c>
      <c r="CL331" s="301">
        <f>+'1次効果'!CL555</f>
        <v>1.2123269914088514E-5</v>
      </c>
      <c r="CM331" s="301">
        <f>+'1次効果'!CM555</f>
        <v>2.398499094046012E-6</v>
      </c>
      <c r="CN331" s="301">
        <f>+'1次効果'!CN555</f>
        <v>1.3737812021437378E-2</v>
      </c>
      <c r="CO331" s="301">
        <f>+'1次効果'!CO555</f>
        <v>2.8096352491789777E-6</v>
      </c>
      <c r="CP331" s="301">
        <f>+'1次効果'!CP555</f>
        <v>7.6415226922297644E-3</v>
      </c>
      <c r="CQ331" s="301">
        <f>+'1次効果'!CQ555</f>
        <v>2.1056555186093278E-6</v>
      </c>
      <c r="CR331" s="301">
        <f>+'1次効果'!CR555</f>
        <v>1.1808361044664281E-2</v>
      </c>
      <c r="CS331" s="301">
        <f>+'1次効果'!CS555</f>
        <v>2.7475969125457696E-2</v>
      </c>
      <c r="CT331" s="301">
        <f>+'1次効果'!CT555</f>
        <v>1.3668710577474771E-6</v>
      </c>
      <c r="CU331" s="301">
        <f>+'1次効果'!CU555</f>
        <v>1.3225515834240819E-5</v>
      </c>
      <c r="CV331" s="301">
        <f>+'1次効果'!CV555</f>
        <v>8.7221251498402088E-6</v>
      </c>
      <c r="CW331" s="301">
        <f>+'1次効果'!CW555</f>
        <v>1.7544239270173794E-6</v>
      </c>
      <c r="CX331" s="301">
        <f>+'1次効果'!CX555</f>
        <v>9.4959411550409738E-6</v>
      </c>
      <c r="CY331" s="301">
        <f>+'1次効果'!CY555</f>
        <v>2.4348033039978041E-3</v>
      </c>
      <c r="CZ331" s="301">
        <f>+'1次効果'!CZ555</f>
        <v>1.0058121490224952</v>
      </c>
      <c r="DA331" s="301">
        <f>+'1次効果'!DA555</f>
        <v>1.4706372960764634E-5</v>
      </c>
      <c r="DB331" s="301">
        <f>+'1次効果'!DB555</f>
        <v>4.2248742454054904E-6</v>
      </c>
      <c r="DC331" s="301">
        <f>+'1次効果'!DC555</f>
        <v>9.9218265460870792E-6</v>
      </c>
      <c r="DD331" s="301">
        <f>+'1次効果'!DD555</f>
        <v>5.4210575997154435E-6</v>
      </c>
      <c r="DE331" s="301">
        <f>+'1次効果'!DE555</f>
        <v>1.3134661679933314E-6</v>
      </c>
      <c r="DF331" s="302">
        <f>+'1次効果'!DF555</f>
        <v>4.4718384713186839E-5</v>
      </c>
    </row>
    <row r="332" spans="2:110" s="153" customFormat="1">
      <c r="B332" s="340" t="str">
        <f t="shared" ref="B332:C332" si="214">B215</f>
        <v>673</v>
      </c>
      <c r="C332" s="370" t="str">
        <f t="shared" si="214"/>
        <v>洗濯・理容・美容・浴場業</v>
      </c>
      <c r="D332" s="300">
        <f>+'1次効果'!D556</f>
        <v>2.6214002450853963E-5</v>
      </c>
      <c r="E332" s="301">
        <f>+'1次効果'!E556</f>
        <v>1.2661369443878387E-5</v>
      </c>
      <c r="F332" s="301">
        <f>+'1次効果'!F556</f>
        <v>3.1874981073481555E-5</v>
      </c>
      <c r="G332" s="301">
        <f>+'1次効果'!G556</f>
        <v>1.2382193292174216E-5</v>
      </c>
      <c r="H332" s="301">
        <f>+'1次効果'!H556</f>
        <v>4.890676512188336E-5</v>
      </c>
      <c r="I332" s="301">
        <f>+'1次効果'!I556</f>
        <v>0</v>
      </c>
      <c r="J332" s="301">
        <f>+'1次効果'!J556</f>
        <v>3.1769628031994825E-5</v>
      </c>
      <c r="K332" s="301">
        <f>+'1次効果'!K556</f>
        <v>1.1078428812053505E-4</v>
      </c>
      <c r="L332" s="301">
        <f>+'1次効果'!L556</f>
        <v>1.1452930160105373E-4</v>
      </c>
      <c r="M332" s="301">
        <f>+'1次効果'!M556</f>
        <v>1.7213300756921374E-5</v>
      </c>
      <c r="N332" s="301">
        <f>+'1次効果'!N556</f>
        <v>0</v>
      </c>
      <c r="O332" s="301">
        <f>+'1次効果'!O556</f>
        <v>1.6665911624306559E-4</v>
      </c>
      <c r="P332" s="301">
        <f>+'1次効果'!P556</f>
        <v>8.8344568056812384E-5</v>
      </c>
      <c r="Q332" s="301">
        <f>+'1次効果'!Q556</f>
        <v>9.0649081836636567E-5</v>
      </c>
      <c r="R332" s="301">
        <f>+'1次効果'!R556</f>
        <v>5.4820153594234384E-5</v>
      </c>
      <c r="S332" s="301">
        <f>+'1次効果'!S556</f>
        <v>8.8781076147012187E-5</v>
      </c>
      <c r="T332" s="301">
        <f>+'1次効果'!T556</f>
        <v>6.8780390378769311E-5</v>
      </c>
      <c r="U332" s="301">
        <f>+'1次効果'!U556</f>
        <v>8.8066681581150657E-5</v>
      </c>
      <c r="V332" s="301">
        <f>+'1次効果'!V556</f>
        <v>6.833560182194438E-6</v>
      </c>
      <c r="W332" s="301">
        <f>+'1次効果'!W556</f>
        <v>8.9903241808022183E-5</v>
      </c>
      <c r="X332" s="301">
        <f>+'1次効果'!X556</f>
        <v>7.0352368172606295E-6</v>
      </c>
      <c r="Y332" s="301">
        <f>+'1次効果'!Y556</f>
        <v>2.7093836113174379E-5</v>
      </c>
      <c r="Z332" s="301">
        <f>+'1次効果'!Z556</f>
        <v>2.2101617776281558E-5</v>
      </c>
      <c r="AA332" s="301">
        <f>+'1次効果'!AA556</f>
        <v>1.1470146984803965E-4</v>
      </c>
      <c r="AB332" s="301">
        <f>+'1次効果'!AB556</f>
        <v>1.0238669444595414E-4</v>
      </c>
      <c r="AC332" s="301">
        <f>+'1次効果'!AC556</f>
        <v>2.8797673832988487E-5</v>
      </c>
      <c r="AD332" s="301">
        <f>+'1次効果'!AD556</f>
        <v>6.1763716296279455E-6</v>
      </c>
      <c r="AE332" s="301">
        <f>+'1次効果'!AE556</f>
        <v>3.0242210703264636E-5</v>
      </c>
      <c r="AF332" s="301">
        <f>+'1次効果'!AF556</f>
        <v>6.1587537951641137E-5</v>
      </c>
      <c r="AG332" s="301">
        <f>+'1次効果'!AG556</f>
        <v>5.1562932296435268E-5</v>
      </c>
      <c r="AH332" s="301">
        <f>+'1次効果'!AH556</f>
        <v>4.7252957937719322E-6</v>
      </c>
      <c r="AI332" s="301">
        <f>+'1次効果'!AI556</f>
        <v>5.5015451329321783E-5</v>
      </c>
      <c r="AJ332" s="301">
        <f>+'1次効果'!AJ556</f>
        <v>4.9032358168228746E-5</v>
      </c>
      <c r="AK332" s="301">
        <f>+'1次効果'!AK556</f>
        <v>3.0360246207740042E-5</v>
      </c>
      <c r="AL332" s="301">
        <f>+'1次効果'!AL556</f>
        <v>6.813207739021177E-5</v>
      </c>
      <c r="AM332" s="301">
        <f>+'1次効果'!AM556</f>
        <v>-7.8288867178290916E-6</v>
      </c>
      <c r="AN332" s="301">
        <f>+'1次効果'!AN556</f>
        <v>1.7822593628104009E-5</v>
      </c>
      <c r="AO332" s="301">
        <f>+'1次効果'!AO556</f>
        <v>2.0641741781759546E-5</v>
      </c>
      <c r="AP332" s="301">
        <f>+'1次効果'!AP556</f>
        <v>4.0505546955605996E-5</v>
      </c>
      <c r="AQ332" s="301">
        <f>+'1次効果'!AQ556</f>
        <v>5.1430062539294477E-5</v>
      </c>
      <c r="AR332" s="301">
        <f>+'1次効果'!AR556</f>
        <v>7.3922809883552178E-5</v>
      </c>
      <c r="AS332" s="301">
        <f>+'1次効果'!AS556</f>
        <v>3.8669812039777433E-5</v>
      </c>
      <c r="AT332" s="301">
        <f>+'1次効果'!AT556</f>
        <v>6.6654718307802943E-5</v>
      </c>
      <c r="AU332" s="301">
        <f>+'1次効果'!AU556</f>
        <v>6.2303847976738703E-5</v>
      </c>
      <c r="AV332" s="301">
        <f>+'1次効果'!AV556</f>
        <v>2.8551002175680034E-5</v>
      </c>
      <c r="AW332" s="301">
        <f>+'1次効果'!AW556</f>
        <v>3.424159452251073E-5</v>
      </c>
      <c r="AX332" s="301">
        <f>+'1次効果'!AX556</f>
        <v>1.4280187403174557E-4</v>
      </c>
      <c r="AY332" s="301">
        <f>+'1次効果'!AY556</f>
        <v>1.0880334541445044E-4</v>
      </c>
      <c r="AZ332" s="301">
        <f>+'1次効果'!AZ556</f>
        <v>3.5346416604145221E-5</v>
      </c>
      <c r="BA332" s="301">
        <f>+'1次効果'!BA556</f>
        <v>1.9678316868408259E-5</v>
      </c>
      <c r="BB332" s="301">
        <f>+'1次効果'!BB556</f>
        <v>2.2778331584293136E-5</v>
      </c>
      <c r="BC332" s="301">
        <f>+'1次効果'!BC556</f>
        <v>8.5129040665786837E-5</v>
      </c>
      <c r="BD332" s="301">
        <f>+'1次効果'!BD556</f>
        <v>2.881959942315342E-5</v>
      </c>
      <c r="BE332" s="301">
        <f>+'1次効果'!BE556</f>
        <v>2.1139228234051099E-5</v>
      </c>
      <c r="BF332" s="301">
        <f>+'1次効果'!BF556</f>
        <v>5.0414643810665989E-5</v>
      </c>
      <c r="BG332" s="301">
        <f>+'1次効果'!BG556</f>
        <v>2.8598021807838202E-5</v>
      </c>
      <c r="BH332" s="301">
        <f>+'1次効果'!BH556</f>
        <v>5.6277361222099463E-5</v>
      </c>
      <c r="BI332" s="301">
        <f>+'1次効果'!BI556</f>
        <v>8.8266027599251563E-5</v>
      </c>
      <c r="BJ332" s="301">
        <f>+'1次効果'!BJ556</f>
        <v>5.2323087896334864E-5</v>
      </c>
      <c r="BK332" s="301">
        <f>+'1次効果'!BK556</f>
        <v>6.3355597662110346E-5</v>
      </c>
      <c r="BL332" s="301">
        <f>+'1次効果'!BL556</f>
        <v>6.3774221677143247E-6</v>
      </c>
      <c r="BM332" s="301">
        <f>+'1次効果'!BM556</f>
        <v>6.3313746491304733E-5</v>
      </c>
      <c r="BN332" s="301">
        <f>+'1次効果'!BN556</f>
        <v>5.3572061119226259E-5</v>
      </c>
      <c r="BO332" s="301">
        <f>+'1次効果'!BO556</f>
        <v>1.3389648384416698E-4</v>
      </c>
      <c r="BP332" s="301">
        <f>+'1次効果'!BP556</f>
        <v>7.5679453628031682E-5</v>
      </c>
      <c r="BQ332" s="301">
        <f>+'1次効果'!BQ556</f>
        <v>6.0570759138396687E-5</v>
      </c>
      <c r="BR332" s="301">
        <f>+'1次効果'!BR556</f>
        <v>6.4208513529653797E-5</v>
      </c>
      <c r="BS332" s="301">
        <f>+'1次効果'!BS556</f>
        <v>1.1733524119204655E-4</v>
      </c>
      <c r="BT332" s="301">
        <f>+'1次効果'!BT556</f>
        <v>7.3350491199789021E-5</v>
      </c>
      <c r="BU332" s="301">
        <f>+'1次効果'!BU556</f>
        <v>1.0323396224130526E-4</v>
      </c>
      <c r="BV332" s="301">
        <f>+'1次効果'!BV556</f>
        <v>1.3238616289636284E-4</v>
      </c>
      <c r="BW332" s="301">
        <f>+'1次効果'!BW556</f>
        <v>3.9721593780113275E-5</v>
      </c>
      <c r="BX332" s="301">
        <f>+'1次効果'!BX556</f>
        <v>3.2187479409456166E-5</v>
      </c>
      <c r="BY332" s="301">
        <f>+'1次効果'!BY556</f>
        <v>2.3868599363476452E-5</v>
      </c>
      <c r="BZ332" s="301">
        <f>+'1次効果'!BZ556</f>
        <v>1.8272542050641368E-3</v>
      </c>
      <c r="CA332" s="301">
        <f>+'1次効果'!CA556</f>
        <v>7.0337861852014615E-5</v>
      </c>
      <c r="CB332" s="301">
        <f>+'1次効果'!CB556</f>
        <v>1.0101929491275638E-4</v>
      </c>
      <c r="CC332" s="301">
        <f>+'1次効果'!CC556</f>
        <v>2.4429821001547982E-5</v>
      </c>
      <c r="CD332" s="301">
        <f>+'1次効果'!CD556</f>
        <v>1.1498987810939759E-4</v>
      </c>
      <c r="CE332" s="301">
        <f>+'1次効果'!CE556</f>
        <v>1.602327636348188E-4</v>
      </c>
      <c r="CF332" s="301">
        <f>+'1次効果'!CF556</f>
        <v>4.99980045510505E-5</v>
      </c>
      <c r="CG332" s="301">
        <f>+'1次効果'!CG556</f>
        <v>3.3284631448153541E-4</v>
      </c>
      <c r="CH332" s="301">
        <f>+'1次効果'!CH556</f>
        <v>5.6915155217923544E-4</v>
      </c>
      <c r="CI332" s="301">
        <f>+'1次効果'!CI556</f>
        <v>6.3960756713205967E-4</v>
      </c>
      <c r="CJ332" s="301">
        <f>+'1次効果'!CJ556</f>
        <v>1.018680073152429E-4</v>
      </c>
      <c r="CK332" s="301">
        <f>+'1次効果'!CK556</f>
        <v>8.9027176984642271E-4</v>
      </c>
      <c r="CL332" s="301">
        <f>+'1次効果'!CL556</f>
        <v>6.5538316893976316E-4</v>
      </c>
      <c r="CM332" s="301">
        <f>+'1次効果'!CM556</f>
        <v>9.7526077919397389E-5</v>
      </c>
      <c r="CN332" s="301">
        <f>+'1次効果'!CN556</f>
        <v>3.2761275785621389E-4</v>
      </c>
      <c r="CO332" s="301">
        <f>+'1次効果'!CO556</f>
        <v>2.0617364041359705E-4</v>
      </c>
      <c r="CP332" s="301">
        <f>+'1次効果'!CP556</f>
        <v>1.0734336580371867E-2</v>
      </c>
      <c r="CQ332" s="301">
        <f>+'1次効果'!CQ556</f>
        <v>6.4003390985369803E-3</v>
      </c>
      <c r="CR332" s="301">
        <f>+'1次効果'!CR556</f>
        <v>6.7403003887139728E-3</v>
      </c>
      <c r="CS332" s="301">
        <f>+'1次効果'!CS556</f>
        <v>6.7933726830006541E-3</v>
      </c>
      <c r="CT332" s="301">
        <f>+'1次効果'!CT556</f>
        <v>7.3392151783258195E-5</v>
      </c>
      <c r="CU332" s="301">
        <f>+'1次効果'!CU556</f>
        <v>1.856620810271509E-4</v>
      </c>
      <c r="CV332" s="301">
        <f>+'1次効果'!CV556</f>
        <v>8.9865372227942606E-4</v>
      </c>
      <c r="CW332" s="301">
        <f>+'1次効果'!CW556</f>
        <v>4.650373866485463E-5</v>
      </c>
      <c r="CX332" s="301">
        <f>+'1次効果'!CX556</f>
        <v>6.8308993489905206E-4</v>
      </c>
      <c r="CY332" s="301">
        <f>+'1次効果'!CY556</f>
        <v>9.4193236851807961E-3</v>
      </c>
      <c r="CZ332" s="301">
        <f>+'1次効果'!CZ556</f>
        <v>1.6596844438694287E-3</v>
      </c>
      <c r="DA332" s="301">
        <f>+'1次効果'!DA556</f>
        <v>1.0082478694698422</v>
      </c>
      <c r="DB332" s="301">
        <f>+'1次効果'!DB556</f>
        <v>1.658238125126183E-4</v>
      </c>
      <c r="DC332" s="301">
        <f>+'1次効果'!DC556</f>
        <v>2.6167543384938595E-4</v>
      </c>
      <c r="DD332" s="301">
        <f>+'1次効果'!DD556</f>
        <v>2.4888551812071165E-3</v>
      </c>
      <c r="DE332" s="301">
        <f>+'1次効果'!DE556</f>
        <v>2.3491237166060502E-5</v>
      </c>
      <c r="DF332" s="302">
        <f>+'1次効果'!DF556</f>
        <v>1.7914585137076857E-3</v>
      </c>
    </row>
    <row r="333" spans="2:110" s="153" customFormat="1">
      <c r="B333" s="340" t="str">
        <f t="shared" ref="B333:C333" si="215">B216</f>
        <v>674</v>
      </c>
      <c r="C333" s="370" t="str">
        <f t="shared" si="215"/>
        <v>娯楽サービス</v>
      </c>
      <c r="D333" s="300">
        <f>+'1次効果'!D557</f>
        <v>1.1283530314987037E-5</v>
      </c>
      <c r="E333" s="301">
        <f>+'1次効果'!E557</f>
        <v>7.2424041260019552E-6</v>
      </c>
      <c r="F333" s="301">
        <f>+'1次効果'!F557</f>
        <v>2.4504330014044352E-5</v>
      </c>
      <c r="G333" s="301">
        <f>+'1次効果'!G557</f>
        <v>1.0487121539705403E-5</v>
      </c>
      <c r="H333" s="301">
        <f>+'1次効果'!H557</f>
        <v>1.3576020621349721E-5</v>
      </c>
      <c r="I333" s="301">
        <f>+'1次効果'!I557</f>
        <v>0</v>
      </c>
      <c r="J333" s="301">
        <f>+'1次効果'!J557</f>
        <v>1.7788400986219895E-5</v>
      </c>
      <c r="K333" s="301">
        <f>+'1次効果'!K557</f>
        <v>1.3497626366297774E-5</v>
      </c>
      <c r="L333" s="301">
        <f>+'1次効果'!L557</f>
        <v>3.6949224033810588E-5</v>
      </c>
      <c r="M333" s="301">
        <f>+'1次効果'!M557</f>
        <v>8.5354676191579244E-6</v>
      </c>
      <c r="N333" s="301">
        <f>+'1次効果'!N557</f>
        <v>0</v>
      </c>
      <c r="O333" s="301">
        <f>+'1次効果'!O557</f>
        <v>9.7963040307633835E-6</v>
      </c>
      <c r="P333" s="301">
        <f>+'1次効果'!P557</f>
        <v>2.6032646532416492E-5</v>
      </c>
      <c r="Q333" s="301">
        <f>+'1次効果'!Q557</f>
        <v>1.3362504895254659E-5</v>
      </c>
      <c r="R333" s="301">
        <f>+'1次効果'!R557</f>
        <v>1.9308257009921031E-5</v>
      </c>
      <c r="S333" s="301">
        <f>+'1次効果'!S557</f>
        <v>1.3138421015664336E-5</v>
      </c>
      <c r="T333" s="301">
        <f>+'1次効果'!T557</f>
        <v>1.466141103288262E-5</v>
      </c>
      <c r="U333" s="301">
        <f>+'1次効果'!U557</f>
        <v>1.7093561492798417E-5</v>
      </c>
      <c r="V333" s="301">
        <f>+'1次効果'!V557</f>
        <v>5.5124481456577122E-6</v>
      </c>
      <c r="W333" s="301">
        <f>+'1次効果'!W557</f>
        <v>1.1088605177711235E-5</v>
      </c>
      <c r="X333" s="301">
        <f>+'1次効果'!X557</f>
        <v>2.5219299727523091E-6</v>
      </c>
      <c r="Y333" s="301">
        <f>+'1次効果'!Y557</f>
        <v>7.1659053033104297E-6</v>
      </c>
      <c r="Z333" s="301">
        <f>+'1次効果'!Z557</f>
        <v>4.5627728337238962E-6</v>
      </c>
      <c r="AA333" s="301">
        <f>+'1次効果'!AA557</f>
        <v>1.0705118294922291E-5</v>
      </c>
      <c r="AB333" s="301">
        <f>+'1次効果'!AB557</f>
        <v>6.8747113400219903E-5</v>
      </c>
      <c r="AC333" s="301">
        <f>+'1次効果'!AC557</f>
        <v>5.3796454128080265E-5</v>
      </c>
      <c r="AD333" s="301">
        <f>+'1次効果'!AD557</f>
        <v>1.4822073434862103E-6</v>
      </c>
      <c r="AE333" s="301">
        <f>+'1次効果'!AE557</f>
        <v>1.0219754821139984E-5</v>
      </c>
      <c r="AF333" s="301">
        <f>+'1次効果'!AF557</f>
        <v>9.9245792907500619E-6</v>
      </c>
      <c r="AG333" s="301">
        <f>+'1次効果'!AG557</f>
        <v>1.3013365115738513E-5</v>
      </c>
      <c r="AH333" s="301">
        <f>+'1次効果'!AH557</f>
        <v>1.4455896862012523E-6</v>
      </c>
      <c r="AI333" s="301">
        <f>+'1次効果'!AI557</f>
        <v>1.39913123600825E-5</v>
      </c>
      <c r="AJ333" s="301">
        <f>+'1次効果'!AJ557</f>
        <v>1.1271226139218284E-5</v>
      </c>
      <c r="AK333" s="301">
        <f>+'1次効果'!AK557</f>
        <v>2.5996830726349025E-5</v>
      </c>
      <c r="AL333" s="301">
        <f>+'1次効果'!AL557</f>
        <v>1.6324893326703099E-5</v>
      </c>
      <c r="AM333" s="301">
        <f>+'1次効果'!AM557</f>
        <v>-1.9040134667680266E-6</v>
      </c>
      <c r="AN333" s="301">
        <f>+'1次効果'!AN557</f>
        <v>5.0287237293488698E-6</v>
      </c>
      <c r="AO333" s="301">
        <f>+'1次効果'!AO557</f>
        <v>5.9651610599080866E-6</v>
      </c>
      <c r="AP333" s="301">
        <f>+'1次効果'!AP557</f>
        <v>6.7114178395452595E-6</v>
      </c>
      <c r="AQ333" s="301">
        <f>+'1次効果'!AQ557</f>
        <v>6.3116788403612549E-6</v>
      </c>
      <c r="AR333" s="301">
        <f>+'1次効果'!AR557</f>
        <v>1.0134702187650785E-5</v>
      </c>
      <c r="AS333" s="301">
        <f>+'1次効果'!AS557</f>
        <v>9.6190060139693795E-6</v>
      </c>
      <c r="AT333" s="301">
        <f>+'1次効果'!AT557</f>
        <v>1.1483211525560587E-5</v>
      </c>
      <c r="AU333" s="301">
        <f>+'1次効果'!AU557</f>
        <v>1.6356660696860341E-5</v>
      </c>
      <c r="AV333" s="301">
        <f>+'1次効果'!AV557</f>
        <v>1.1997491587204707E-5</v>
      </c>
      <c r="AW333" s="301">
        <f>+'1次効果'!AW557</f>
        <v>1.2688142814278069E-5</v>
      </c>
      <c r="AX333" s="301">
        <f>+'1次効果'!AX557</f>
        <v>1.340661725182716E-5</v>
      </c>
      <c r="AY333" s="301">
        <f>+'1次効果'!AY557</f>
        <v>1.1428922233612453E-5</v>
      </c>
      <c r="AZ333" s="301">
        <f>+'1次効果'!AZ557</f>
        <v>1.150836908216376E-5</v>
      </c>
      <c r="BA333" s="301">
        <f>+'1次効果'!BA557</f>
        <v>1.5427194972894624E-5</v>
      </c>
      <c r="BB333" s="301">
        <f>+'1次効果'!BB557</f>
        <v>1.6225930452610892E-5</v>
      </c>
      <c r="BC333" s="301">
        <f>+'1次効果'!BC557</f>
        <v>1.1177625778902761E-5</v>
      </c>
      <c r="BD333" s="301">
        <f>+'1次効果'!BD557</f>
        <v>1.5930562940222474E-5</v>
      </c>
      <c r="BE333" s="301">
        <f>+'1次効果'!BE557</f>
        <v>1.9372803134284348E-5</v>
      </c>
      <c r="BF333" s="301">
        <f>+'1次効果'!BF557</f>
        <v>1.1368794815210911E-5</v>
      </c>
      <c r="BG333" s="301">
        <f>+'1次効果'!BG557</f>
        <v>1.8897696558937038E-5</v>
      </c>
      <c r="BH333" s="301">
        <f>+'1次効果'!BH557</f>
        <v>8.8155765571960554E-6</v>
      </c>
      <c r="BI333" s="301">
        <f>+'1次効果'!BI557</f>
        <v>1.0755293402540293E-5</v>
      </c>
      <c r="BJ333" s="301">
        <f>+'1次効果'!BJ557</f>
        <v>1.0049594451727978E-5</v>
      </c>
      <c r="BK333" s="301">
        <f>+'1次効果'!BK557</f>
        <v>2.8352285819260887E-5</v>
      </c>
      <c r="BL333" s="301">
        <f>+'1次効果'!BL557</f>
        <v>1.4798016516640628E-6</v>
      </c>
      <c r="BM333" s="301">
        <f>+'1次効果'!BM557</f>
        <v>1.9209462375929948E-5</v>
      </c>
      <c r="BN333" s="301">
        <f>+'1次効果'!BN557</f>
        <v>1.7217086135105699E-5</v>
      </c>
      <c r="BO333" s="301">
        <f>+'1次効果'!BO557</f>
        <v>1.8062654937087762E-5</v>
      </c>
      <c r="BP333" s="301">
        <f>+'1次効果'!BP557</f>
        <v>1.8830264048404494E-5</v>
      </c>
      <c r="BQ333" s="301">
        <f>+'1次効果'!BQ557</f>
        <v>9.7080217938958905E-6</v>
      </c>
      <c r="BR333" s="301">
        <f>+'1次効果'!BR557</f>
        <v>2.1784534346155234E-5</v>
      </c>
      <c r="BS333" s="301">
        <f>+'1次効果'!BS557</f>
        <v>2.2427411175176664E-5</v>
      </c>
      <c r="BT333" s="301">
        <f>+'1次効果'!BT557</f>
        <v>1.7216721288828106E-5</v>
      </c>
      <c r="BU333" s="301">
        <f>+'1次効果'!BU557</f>
        <v>5.2886855557337536E-5</v>
      </c>
      <c r="BV333" s="301">
        <f>+'1次効果'!BV557</f>
        <v>6.4528775960882439E-5</v>
      </c>
      <c r="BW333" s="301">
        <f>+'1次効果'!BW557</f>
        <v>2.2426423636664165E-5</v>
      </c>
      <c r="BX333" s="301">
        <f>+'1次効果'!BX557</f>
        <v>8.6233084006711017E-6</v>
      </c>
      <c r="BY333" s="301">
        <f>+'1次効果'!BY557</f>
        <v>1.0534870772364263E-5</v>
      </c>
      <c r="BZ333" s="301">
        <f>+'1次効果'!BZ557</f>
        <v>3.2813308384026844E-5</v>
      </c>
      <c r="CA333" s="301">
        <f>+'1次効果'!CA557</f>
        <v>1.2431127962961916E-5</v>
      </c>
      <c r="CB333" s="301">
        <f>+'1次効果'!CB557</f>
        <v>1.6168805921353272E-5</v>
      </c>
      <c r="CC333" s="301">
        <f>+'1次効果'!CC557</f>
        <v>1.4832181683108079E-5</v>
      </c>
      <c r="CD333" s="301">
        <f>+'1次効果'!CD557</f>
        <v>3.0642901270951854E-5</v>
      </c>
      <c r="CE333" s="301">
        <f>+'1次効果'!CE557</f>
        <v>2.3870956926507039E-5</v>
      </c>
      <c r="CF333" s="301">
        <f>+'1次効果'!CF557</f>
        <v>1.1143807696771317E-5</v>
      </c>
      <c r="CG333" s="301">
        <f>+'1次効果'!CG557</f>
        <v>2.9253416637318666E-5</v>
      </c>
      <c r="CH333" s="301">
        <f>+'1次効果'!CH557</f>
        <v>7.0157850753075639E-5</v>
      </c>
      <c r="CI333" s="301">
        <f>+'1次効果'!CI557</f>
        <v>1.8481723699337156E-2</v>
      </c>
      <c r="CJ333" s="301">
        <f>+'1次効果'!CJ557</f>
        <v>4.0256717052174306E-5</v>
      </c>
      <c r="CK333" s="301">
        <f>+'1次効果'!CK557</f>
        <v>2.3299292099247882E-4</v>
      </c>
      <c r="CL333" s="301">
        <f>+'1次効果'!CL557</f>
        <v>1.3951987583456784E-2</v>
      </c>
      <c r="CM333" s="301">
        <f>+'1次効果'!CM557</f>
        <v>2.6420609034195086E-5</v>
      </c>
      <c r="CN333" s="301">
        <f>+'1次効果'!CN557</f>
        <v>1.5482271553499566E-4</v>
      </c>
      <c r="CO333" s="301">
        <f>+'1次効果'!CO557</f>
        <v>9.0545260373267822E-5</v>
      </c>
      <c r="CP333" s="301">
        <f>+'1次効果'!CP557</f>
        <v>2.4223629007577437E-5</v>
      </c>
      <c r="CQ333" s="301">
        <f>+'1次効果'!CQ557</f>
        <v>3.9089562647225859E-5</v>
      </c>
      <c r="CR333" s="301">
        <f>+'1次効果'!CR557</f>
        <v>3.9975058230373691E-5</v>
      </c>
      <c r="CS333" s="301">
        <f>+'1次効果'!CS557</f>
        <v>1.9895679971130205E-5</v>
      </c>
      <c r="CT333" s="301">
        <f>+'1次効果'!CT557</f>
        <v>7.2537972719360043E-5</v>
      </c>
      <c r="CU333" s="301">
        <f>+'1次効果'!CU557</f>
        <v>4.9322946756398505E-5</v>
      </c>
      <c r="CV333" s="301">
        <f>+'1次効果'!CV557</f>
        <v>1.2017321208631138E-2</v>
      </c>
      <c r="CW333" s="301">
        <f>+'1次効果'!CW557</f>
        <v>9.3709333929694355E-6</v>
      </c>
      <c r="CX333" s="301">
        <f>+'1次効果'!CX557</f>
        <v>3.7724535330662293E-5</v>
      </c>
      <c r="CY333" s="301">
        <f>+'1次効果'!CY557</f>
        <v>1.5307418484077828E-3</v>
      </c>
      <c r="CZ333" s="301">
        <f>+'1次効果'!CZ557</f>
        <v>1.4612973694640518E-4</v>
      </c>
      <c r="DA333" s="301">
        <f>+'1次効果'!DA557</f>
        <v>8.848808407399646E-5</v>
      </c>
      <c r="DB333" s="301">
        <f>+'1次効果'!DB557</f>
        <v>1.0099215486136972</v>
      </c>
      <c r="DC333" s="301">
        <f>+'1次効果'!DC557</f>
        <v>3.1311449933473209E-5</v>
      </c>
      <c r="DD333" s="301">
        <f>+'1次効果'!DD557</f>
        <v>8.3033475225147775E-4</v>
      </c>
      <c r="DE333" s="301">
        <f>+'1次効果'!DE557</f>
        <v>7.0710369684254037E-6</v>
      </c>
      <c r="DF333" s="302">
        <f>+'1次効果'!DF557</f>
        <v>5.1287768089621627E-4</v>
      </c>
    </row>
    <row r="334" spans="2:110" s="153" customFormat="1">
      <c r="B334" s="340" t="str">
        <f t="shared" ref="B334:C334" si="216">B217</f>
        <v>675</v>
      </c>
      <c r="C334" s="370" t="str">
        <f t="shared" si="216"/>
        <v>獣医業</v>
      </c>
      <c r="D334" s="300">
        <f>+'1次効果'!D558</f>
        <v>1.3060542473490741E-5</v>
      </c>
      <c r="E334" s="301">
        <f>+'1次効果'!E558</f>
        <v>3.942660593992833E-3</v>
      </c>
      <c r="F334" s="301">
        <f>+'1次効果'!F558</f>
        <v>1.0946920625698209E-4</v>
      </c>
      <c r="G334" s="301">
        <f>+'1次効果'!G558</f>
        <v>5.7408119312199901E-6</v>
      </c>
      <c r="H334" s="301">
        <f>+'1次効果'!H558</f>
        <v>1.279691561953625E-6</v>
      </c>
      <c r="I334" s="301">
        <f>+'1次効果'!I558</f>
        <v>0</v>
      </c>
      <c r="J334" s="301">
        <f>+'1次効果'!J558</f>
        <v>2.4542046512230502E-7</v>
      </c>
      <c r="K334" s="301">
        <f>+'1次効果'!K558</f>
        <v>1.1272098959375058E-4</v>
      </c>
      <c r="L334" s="301">
        <f>+'1次効果'!L558</f>
        <v>1.4228475103857989E-6</v>
      </c>
      <c r="M334" s="301">
        <f>+'1次効果'!M558</f>
        <v>8.1630894091104229E-5</v>
      </c>
      <c r="N334" s="301">
        <f>+'1次効果'!N558</f>
        <v>0</v>
      </c>
      <c r="O334" s="301">
        <f>+'1次効果'!O558</f>
        <v>2.4413433458700522E-6</v>
      </c>
      <c r="P334" s="301">
        <f>+'1次効果'!P558</f>
        <v>1.8804910874033759E-6</v>
      </c>
      <c r="Q334" s="301">
        <f>+'1次効果'!Q558</f>
        <v>3.7568858897223801E-6</v>
      </c>
      <c r="R334" s="301">
        <f>+'1次効果'!R558</f>
        <v>1.6966659642480523E-7</v>
      </c>
      <c r="S334" s="301">
        <f>+'1次効果'!S558</f>
        <v>5.2551965089429922E-6</v>
      </c>
      <c r="T334" s="301">
        <f>+'1次効果'!T558</f>
        <v>4.0700685468096998E-7</v>
      </c>
      <c r="U334" s="301">
        <f>+'1次効果'!U558</f>
        <v>2.4261498594062522E-7</v>
      </c>
      <c r="V334" s="301">
        <f>+'1次効果'!V558</f>
        <v>4.6445362885097595E-5</v>
      </c>
      <c r="W334" s="301">
        <f>+'1次効果'!W558</f>
        <v>1.225374658711446E-6</v>
      </c>
      <c r="X334" s="301">
        <f>+'1次効果'!X558</f>
        <v>3.5439024757359264E-7</v>
      </c>
      <c r="Y334" s="301">
        <f>+'1次効果'!Y558</f>
        <v>4.1040151019796239E-7</v>
      </c>
      <c r="Z334" s="301">
        <f>+'1次効果'!Z558</f>
        <v>2.1526522393049937E-7</v>
      </c>
      <c r="AA334" s="301">
        <f>+'1次効果'!AA558</f>
        <v>1.3024450265596758E-6</v>
      </c>
      <c r="AB334" s="301">
        <f>+'1次効果'!AB558</f>
        <v>4.7604812552419164E-7</v>
      </c>
      <c r="AC334" s="301">
        <f>+'1次効果'!AC558</f>
        <v>6.7892646880837537E-7</v>
      </c>
      <c r="AD334" s="301">
        <f>+'1次効果'!AD558</f>
        <v>2.4797132861202713E-8</v>
      </c>
      <c r="AE334" s="301">
        <f>+'1次効果'!AE558</f>
        <v>7.7931706840879125E-8</v>
      </c>
      <c r="AF334" s="301">
        <f>+'1次効果'!AF558</f>
        <v>1.3439386039752326E-6</v>
      </c>
      <c r="AG334" s="301">
        <f>+'1次効果'!AG558</f>
        <v>2.4452418653402295E-7</v>
      </c>
      <c r="AH334" s="301">
        <f>+'1次効果'!AH558</f>
        <v>2.2890604441902055E-7</v>
      </c>
      <c r="AI334" s="301">
        <f>+'1次効果'!AI558</f>
        <v>2.2870051146219234E-6</v>
      </c>
      <c r="AJ334" s="301">
        <f>+'1次効果'!AJ558</f>
        <v>1.2646889091452664E-6</v>
      </c>
      <c r="AK334" s="301">
        <f>+'1次効果'!AK558</f>
        <v>6.9574754212412735E-6</v>
      </c>
      <c r="AL334" s="301">
        <f>+'1次効果'!AL558</f>
        <v>7.7183261130787614E-7</v>
      </c>
      <c r="AM334" s="301">
        <f>+'1次効果'!AM558</f>
        <v>-9.8570461679517868E-8</v>
      </c>
      <c r="AN334" s="301">
        <f>+'1次効果'!AN558</f>
        <v>3.5799950982327077E-6</v>
      </c>
      <c r="AO334" s="301">
        <f>+'1次効果'!AO558</f>
        <v>2.6135624300185264E-6</v>
      </c>
      <c r="AP334" s="301">
        <f>+'1次効果'!AP558</f>
        <v>1.1944586431021645E-7</v>
      </c>
      <c r="AQ334" s="301">
        <f>+'1次効果'!AQ558</f>
        <v>1.9390705173030709E-5</v>
      </c>
      <c r="AR334" s="301">
        <f>+'1次効果'!AR558</f>
        <v>3.8070225608620439E-6</v>
      </c>
      <c r="AS334" s="301">
        <f>+'1次効果'!AS558</f>
        <v>2.2135926195651663E-7</v>
      </c>
      <c r="AT334" s="301">
        <f>+'1次効果'!AT558</f>
        <v>2.8719046989297324E-7</v>
      </c>
      <c r="AU334" s="301">
        <f>+'1次効果'!AU558</f>
        <v>3.6535335018598927E-7</v>
      </c>
      <c r="AV334" s="301">
        <f>+'1次効果'!AV558</f>
        <v>1.5119276140394639E-7</v>
      </c>
      <c r="AW334" s="301">
        <f>+'1次効果'!AW558</f>
        <v>1.6656886118512965E-7</v>
      </c>
      <c r="AX334" s="301">
        <f>+'1次効果'!AX558</f>
        <v>3.6767302973869033E-7</v>
      </c>
      <c r="AY334" s="301">
        <f>+'1次効果'!AY558</f>
        <v>5.8716171535769375E-7</v>
      </c>
      <c r="AZ334" s="301">
        <f>+'1次効果'!AZ558</f>
        <v>3.6582125738376864E-7</v>
      </c>
      <c r="BA334" s="301">
        <f>+'1次効果'!BA558</f>
        <v>5.8251865246228944E-7</v>
      </c>
      <c r="BB334" s="301">
        <f>+'1次効果'!BB558</f>
        <v>4.1144214126996128E-7</v>
      </c>
      <c r="BC334" s="301">
        <f>+'1次効果'!BC558</f>
        <v>3.5434687034040816E-7</v>
      </c>
      <c r="BD334" s="301">
        <f>+'1次効果'!BD558</f>
        <v>4.7726633450153258E-7</v>
      </c>
      <c r="BE334" s="301">
        <f>+'1次効果'!BE558</f>
        <v>1.6604844126520315E-7</v>
      </c>
      <c r="BF334" s="301">
        <f>+'1次効果'!BF558</f>
        <v>1.0853133496579206E-7</v>
      </c>
      <c r="BG334" s="301">
        <f>+'1次効果'!BG558</f>
        <v>1.2278349119748423E-7</v>
      </c>
      <c r="BH334" s="301">
        <f>+'1次効果'!BH558</f>
        <v>2.2582460381621433E-7</v>
      </c>
      <c r="BI334" s="301">
        <f>+'1次効果'!BI558</f>
        <v>2.3265820020269308E-7</v>
      </c>
      <c r="BJ334" s="301">
        <f>+'1次効果'!BJ558</f>
        <v>9.794975760415503E-8</v>
      </c>
      <c r="BK334" s="301">
        <f>+'1次効果'!BK558</f>
        <v>1.0338062957615106E-6</v>
      </c>
      <c r="BL334" s="301">
        <f>+'1次効果'!BL558</f>
        <v>1.0541086562006213E-4</v>
      </c>
      <c r="BM334" s="301">
        <f>+'1次効果'!BM558</f>
        <v>1.8682004700689264E-7</v>
      </c>
      <c r="BN334" s="301">
        <f>+'1次効果'!BN558</f>
        <v>1.1970431390578328E-7</v>
      </c>
      <c r="BO334" s="301">
        <f>+'1次効果'!BO558</f>
        <v>2.6227609657820694E-7</v>
      </c>
      <c r="BP334" s="301">
        <f>+'1次効果'!BP558</f>
        <v>1.6838091414042873E-7</v>
      </c>
      <c r="BQ334" s="301">
        <f>+'1次効果'!BQ558</f>
        <v>2.1375383392480546E-6</v>
      </c>
      <c r="BR334" s="301">
        <f>+'1次効果'!BR558</f>
        <v>2.4817236000772231E-6</v>
      </c>
      <c r="BS334" s="301">
        <f>+'1次効果'!BS558</f>
        <v>1.9191423453803854E-7</v>
      </c>
      <c r="BT334" s="301">
        <f>+'1次効果'!BT558</f>
        <v>2.9223246729393284E-7</v>
      </c>
      <c r="BU334" s="301">
        <f>+'1次効果'!BU558</f>
        <v>1.8296044466761503E-7</v>
      </c>
      <c r="BV334" s="301">
        <f>+'1次効果'!BV558</f>
        <v>1.571196027712576E-7</v>
      </c>
      <c r="BW334" s="301">
        <f>+'1次効果'!BW558</f>
        <v>3.9518943959282663E-8</v>
      </c>
      <c r="BX334" s="301">
        <f>+'1次効果'!BX558</f>
        <v>1.4841119729517643E-8</v>
      </c>
      <c r="BY334" s="301">
        <f>+'1次効果'!BY558</f>
        <v>2.8390225930928223E-8</v>
      </c>
      <c r="BZ334" s="301">
        <f>+'1次効果'!BZ558</f>
        <v>1.8235200405417416E-6</v>
      </c>
      <c r="CA334" s="301">
        <f>+'1次効果'!CA558</f>
        <v>2.5007957935223408E-7</v>
      </c>
      <c r="CB334" s="301">
        <f>+'1次効果'!CB558</f>
        <v>8.493282466659789E-8</v>
      </c>
      <c r="CC334" s="301">
        <f>+'1次効果'!CC558</f>
        <v>4.3787593827410424E-8</v>
      </c>
      <c r="CD334" s="301">
        <f>+'1次効果'!CD558</f>
        <v>2.6704832178247389E-7</v>
      </c>
      <c r="CE334" s="301">
        <f>+'1次効果'!CE558</f>
        <v>2.4079338860695748E-7</v>
      </c>
      <c r="CF334" s="301">
        <f>+'1次効果'!CF558</f>
        <v>1.214913137839925E-7</v>
      </c>
      <c r="CG334" s="301">
        <f>+'1次効果'!CG558</f>
        <v>1.3927517336367317E-7</v>
      </c>
      <c r="CH334" s="301">
        <f>+'1次効果'!CH558</f>
        <v>1.9197121729695411E-6</v>
      </c>
      <c r="CI334" s="301">
        <f>+'1次効果'!CI558</f>
        <v>1.0134239269798571E-5</v>
      </c>
      <c r="CJ334" s="301">
        <f>+'1次効果'!CJ558</f>
        <v>9.5171825310545853E-7</v>
      </c>
      <c r="CK334" s="301">
        <f>+'1次効果'!CK558</f>
        <v>1.8487123204470604E-6</v>
      </c>
      <c r="CL334" s="301">
        <f>+'1次効果'!CL558</f>
        <v>7.641407456670187E-6</v>
      </c>
      <c r="CM334" s="301">
        <f>+'1次効果'!CM558</f>
        <v>9.0575343337117567E-8</v>
      </c>
      <c r="CN334" s="301">
        <f>+'1次効果'!CN558</f>
        <v>2.5631963831837838E-4</v>
      </c>
      <c r="CO334" s="301">
        <f>+'1次効果'!CO558</f>
        <v>2.9716880645856493E-6</v>
      </c>
      <c r="CP334" s="301">
        <f>+'1次効果'!CP558</f>
        <v>4.6509767701996345E-7</v>
      </c>
      <c r="CQ334" s="301">
        <f>+'1次効果'!CQ558</f>
        <v>1.2343414678613545E-7</v>
      </c>
      <c r="CR334" s="301">
        <f>+'1次効果'!CR558</f>
        <v>1.26174520863784E-6</v>
      </c>
      <c r="CS334" s="301">
        <f>+'1次効果'!CS558</f>
        <v>2.5467664122388172E-6</v>
      </c>
      <c r="CT334" s="301">
        <f>+'1次効果'!CT558</f>
        <v>9.6256752108252664E-8</v>
      </c>
      <c r="CU334" s="301">
        <f>+'1次効果'!CU558</f>
        <v>2.9245370583419298E-7</v>
      </c>
      <c r="CV334" s="301">
        <f>+'1次効果'!CV558</f>
        <v>6.5280380131203894E-6</v>
      </c>
      <c r="CW334" s="301">
        <f>+'1次効果'!CW558</f>
        <v>6.1009767015598327E-8</v>
      </c>
      <c r="CX334" s="301">
        <f>+'1次効果'!CX558</f>
        <v>2.1147974125631998E-7</v>
      </c>
      <c r="CY334" s="301">
        <f>+'1次効果'!CY558</f>
        <v>8.3322406020687818E-6</v>
      </c>
      <c r="CZ334" s="301">
        <f>+'1次効果'!CZ558</f>
        <v>1.5092769944859509E-5</v>
      </c>
      <c r="DA334" s="301">
        <f>+'1次効果'!DA558</f>
        <v>3.6775689231139166E-7</v>
      </c>
      <c r="DB334" s="301">
        <f>+'1次効果'!DB558</f>
        <v>5.2921378912138255E-4</v>
      </c>
      <c r="DC334" s="301">
        <f>+'1次効果'!DC558</f>
        <v>1.0000002547699816</v>
      </c>
      <c r="DD334" s="301">
        <f>+'1次効果'!DD558</f>
        <v>1.0424395136453667E-6</v>
      </c>
      <c r="DE334" s="301">
        <f>+'1次効果'!DE558</f>
        <v>2.4052789935605803E-7</v>
      </c>
      <c r="DF334" s="302">
        <f>+'1次効果'!DF558</f>
        <v>1.1292506391596622E-6</v>
      </c>
    </row>
    <row r="335" spans="2:110" s="153" customFormat="1">
      <c r="B335" s="340" t="str">
        <f t="shared" ref="B335:C335" si="217">B218</f>
        <v>679</v>
      </c>
      <c r="C335" s="370" t="str">
        <f t="shared" si="217"/>
        <v>その他の対個人サービス</v>
      </c>
      <c r="D335" s="300">
        <f>+'1次効果'!D559</f>
        <v>1.6938823078011588E-4</v>
      </c>
      <c r="E335" s="301">
        <f>+'1次効果'!E559</f>
        <v>1.2711858757898263E-4</v>
      </c>
      <c r="F335" s="301">
        <f>+'1次効果'!F559</f>
        <v>2.0398875959256484E-3</v>
      </c>
      <c r="G335" s="301">
        <f>+'1次効果'!G559</f>
        <v>2.0223337237834614E-4</v>
      </c>
      <c r="H335" s="301">
        <f>+'1次効果'!H559</f>
        <v>1.0254497079627434E-3</v>
      </c>
      <c r="I335" s="301">
        <f>+'1次効果'!I559</f>
        <v>0</v>
      </c>
      <c r="J335" s="301">
        <f>+'1次効果'!J559</f>
        <v>2.0073494498683533E-4</v>
      </c>
      <c r="K335" s="301">
        <f>+'1次効果'!K559</f>
        <v>2.7769741620253346E-4</v>
      </c>
      <c r="L335" s="301">
        <f>+'1次効果'!L559</f>
        <v>3.5434969992762064E-4</v>
      </c>
      <c r="M335" s="301">
        <f>+'1次効果'!M559</f>
        <v>2.1636654705824656E-4</v>
      </c>
      <c r="N335" s="301">
        <f>+'1次効果'!N559</f>
        <v>0</v>
      </c>
      <c r="O335" s="301">
        <f>+'1次効果'!O559</f>
        <v>6.521627616334044E-5</v>
      </c>
      <c r="P335" s="301">
        <f>+'1次効果'!P559</f>
        <v>1.8645253409338549E-4</v>
      </c>
      <c r="Q335" s="301">
        <f>+'1次効果'!Q559</f>
        <v>1.1170866418272424E-4</v>
      </c>
      <c r="R335" s="301">
        <f>+'1次効果'!R559</f>
        <v>2.5379019598250312E-4</v>
      </c>
      <c r="S335" s="301">
        <f>+'1次効果'!S559</f>
        <v>1.3301847933633331E-4</v>
      </c>
      <c r="T335" s="301">
        <f>+'1次効果'!T559</f>
        <v>1.0109109455094162E-4</v>
      </c>
      <c r="U335" s="301">
        <f>+'1次効果'!U559</f>
        <v>2.6519211298507022E-4</v>
      </c>
      <c r="V335" s="301">
        <f>+'1次効果'!V559</f>
        <v>2.4995559094260211E-5</v>
      </c>
      <c r="W335" s="301">
        <f>+'1次効果'!W559</f>
        <v>2.6674025471894885E-4</v>
      </c>
      <c r="X335" s="301">
        <f>+'1次効果'!X559</f>
        <v>3.2234511635003133E-5</v>
      </c>
      <c r="Y335" s="301">
        <f>+'1次効果'!Y559</f>
        <v>1.1743867476979356E-4</v>
      </c>
      <c r="Z335" s="301">
        <f>+'1次効果'!Z559</f>
        <v>8.6600344373432024E-5</v>
      </c>
      <c r="AA335" s="301">
        <f>+'1次効果'!AA559</f>
        <v>3.5343414613616428E-4</v>
      </c>
      <c r="AB335" s="301">
        <f>+'1次効果'!AB559</f>
        <v>5.9236811889375348E-4</v>
      </c>
      <c r="AC335" s="301">
        <f>+'1次効果'!AC559</f>
        <v>7.3701295164837967E-4</v>
      </c>
      <c r="AD335" s="301">
        <f>+'1次効果'!AD559</f>
        <v>4.3516160022235414E-5</v>
      </c>
      <c r="AE335" s="301">
        <f>+'1次効果'!AE559</f>
        <v>7.441212755894685E-5</v>
      </c>
      <c r="AF335" s="301">
        <f>+'1次効果'!AF559</f>
        <v>1.2065376213325787E-4</v>
      </c>
      <c r="AG335" s="301">
        <f>+'1次効果'!AG559</f>
        <v>1.3269077692234767E-4</v>
      </c>
      <c r="AH335" s="301">
        <f>+'1次効果'!AH559</f>
        <v>1.708920693253214E-5</v>
      </c>
      <c r="AI335" s="301">
        <f>+'1次効果'!AI559</f>
        <v>3.3757137696606464E-4</v>
      </c>
      <c r="AJ335" s="301">
        <f>+'1次効果'!AJ559</f>
        <v>2.4553141298496069E-4</v>
      </c>
      <c r="AK335" s="301">
        <f>+'1次効果'!AK559</f>
        <v>1.8261468396175348E-3</v>
      </c>
      <c r="AL335" s="301">
        <f>+'1次効果'!AL559</f>
        <v>3.1742105597943948E-4</v>
      </c>
      <c r="AM335" s="301">
        <f>+'1次効果'!AM559</f>
        <v>-1.5530315452821049E-5</v>
      </c>
      <c r="AN335" s="301">
        <f>+'1次効果'!AN559</f>
        <v>4.0669270941161345E-5</v>
      </c>
      <c r="AO335" s="301">
        <f>+'1次効果'!AO559</f>
        <v>1.1192439826563967E-4</v>
      </c>
      <c r="AP335" s="301">
        <f>+'1次効果'!AP559</f>
        <v>6.5777691786839799E-5</v>
      </c>
      <c r="AQ335" s="301">
        <f>+'1次効果'!AQ559</f>
        <v>9.9863772761511128E-5</v>
      </c>
      <c r="AR335" s="301">
        <f>+'1次効果'!AR559</f>
        <v>1.2155296185434619E-4</v>
      </c>
      <c r="AS335" s="301">
        <f>+'1次効果'!AS559</f>
        <v>1.0185841501480362E-4</v>
      </c>
      <c r="AT335" s="301">
        <f>+'1次効果'!AT559</f>
        <v>1.2741406954317995E-4</v>
      </c>
      <c r="AU335" s="301">
        <f>+'1次効果'!AU559</f>
        <v>2.2194950880337651E-4</v>
      </c>
      <c r="AV335" s="301">
        <f>+'1次効果'!AV559</f>
        <v>1.5316915115213314E-4</v>
      </c>
      <c r="AW335" s="301">
        <f>+'1次効果'!AW559</f>
        <v>1.8217738736199572E-4</v>
      </c>
      <c r="AX335" s="301">
        <f>+'1次効果'!AX559</f>
        <v>1.8662918474872435E-4</v>
      </c>
      <c r="AY335" s="301">
        <f>+'1次効果'!AY559</f>
        <v>3.3013648127239593E-4</v>
      </c>
      <c r="AZ335" s="301">
        <f>+'1次効果'!AZ559</f>
        <v>2.0387405987770462E-4</v>
      </c>
      <c r="BA335" s="301">
        <f>+'1次効果'!BA559</f>
        <v>2.0084370522406442E-4</v>
      </c>
      <c r="BB335" s="301">
        <f>+'1次効果'!BB559</f>
        <v>8.9188505910112089E-5</v>
      </c>
      <c r="BC335" s="301">
        <f>+'1次効果'!BC559</f>
        <v>1.560554298310789E-4</v>
      </c>
      <c r="BD335" s="301">
        <f>+'1次効果'!BD559</f>
        <v>1.5918497203309614E-4</v>
      </c>
      <c r="BE335" s="301">
        <f>+'1次効果'!BE559</f>
        <v>1.0447236254091528E-4</v>
      </c>
      <c r="BF335" s="301">
        <f>+'1次効果'!BF559</f>
        <v>1.5094106221977057E-4</v>
      </c>
      <c r="BG335" s="301">
        <f>+'1次効果'!BG559</f>
        <v>2.7290303444487188E-4</v>
      </c>
      <c r="BH335" s="301">
        <f>+'1次効果'!BH559</f>
        <v>1.3322797863908549E-4</v>
      </c>
      <c r="BI335" s="301">
        <f>+'1次効果'!BI559</f>
        <v>1.9551172109664539E-4</v>
      </c>
      <c r="BJ335" s="301">
        <f>+'1次効果'!BJ559</f>
        <v>7.4908594471269284E-5</v>
      </c>
      <c r="BK335" s="301">
        <f>+'1次効果'!BK559</f>
        <v>2.794548143299334E-4</v>
      </c>
      <c r="BL335" s="301">
        <f>+'1次効果'!BL559</f>
        <v>1.3091060907113524E-5</v>
      </c>
      <c r="BM335" s="301">
        <f>+'1次効果'!BM559</f>
        <v>3.2186445636134568E-4</v>
      </c>
      <c r="BN335" s="301">
        <f>+'1次効果'!BN559</f>
        <v>2.1025905676071955E-4</v>
      </c>
      <c r="BO335" s="301">
        <f>+'1次効果'!BO559</f>
        <v>4.9573024918911281E-4</v>
      </c>
      <c r="BP335" s="301">
        <f>+'1次効果'!BP559</f>
        <v>5.2873237780167945E-4</v>
      </c>
      <c r="BQ335" s="301">
        <f>+'1次効果'!BQ559</f>
        <v>1.215368015139521E-4</v>
      </c>
      <c r="BR335" s="301">
        <f>+'1次効果'!BR559</f>
        <v>2.5368021544230798E-4</v>
      </c>
      <c r="BS335" s="301">
        <f>+'1次効果'!BS559</f>
        <v>4.5759865026054098E-4</v>
      </c>
      <c r="BT335" s="301">
        <f>+'1次効果'!BT559</f>
        <v>1.0408990435849529E-4</v>
      </c>
      <c r="BU335" s="301">
        <f>+'1次効果'!BU559</f>
        <v>6.1690083908786167E-4</v>
      </c>
      <c r="BV335" s="301">
        <f>+'1次効果'!BV559</f>
        <v>5.6331357064046258E-4</v>
      </c>
      <c r="BW335" s="301">
        <f>+'1次効果'!BW559</f>
        <v>8.2720533061177528E-4</v>
      </c>
      <c r="BX335" s="301">
        <f>+'1次効果'!BX559</f>
        <v>2.682199522888928E-4</v>
      </c>
      <c r="BY335" s="301">
        <f>+'1次効果'!BY559</f>
        <v>8.1096351509226988E-4</v>
      </c>
      <c r="BZ335" s="301">
        <f>+'1次効果'!BZ559</f>
        <v>3.1323604972527321E-4</v>
      </c>
      <c r="CA335" s="301">
        <f>+'1次効果'!CA559</f>
        <v>3.8718489306986751E-4</v>
      </c>
      <c r="CB335" s="301">
        <f>+'1次効果'!CB559</f>
        <v>3.3069080292388945E-4</v>
      </c>
      <c r="CC335" s="301">
        <f>+'1次効果'!CC559</f>
        <v>1.7853613601175695E-4</v>
      </c>
      <c r="CD335" s="301">
        <f>+'1次効果'!CD559</f>
        <v>3.4280715181559085E-4</v>
      </c>
      <c r="CE335" s="301">
        <f>+'1次効果'!CE559</f>
        <v>3.766315867588468E-4</v>
      </c>
      <c r="CF335" s="301">
        <f>+'1次効果'!CF559</f>
        <v>2.8877246880577894E-4</v>
      </c>
      <c r="CG335" s="301">
        <f>+'1次効果'!CG559</f>
        <v>3.2358500580903136E-4</v>
      </c>
      <c r="CH335" s="301">
        <f>+'1次効果'!CH559</f>
        <v>6.8221328621024667E-4</v>
      </c>
      <c r="CI335" s="301">
        <f>+'1次効果'!CI559</f>
        <v>1.4777805440534105E-3</v>
      </c>
      <c r="CJ335" s="301">
        <f>+'1次効果'!CJ559</f>
        <v>1.0756961292689639E-3</v>
      </c>
      <c r="CK335" s="301">
        <f>+'1次効果'!CK559</f>
        <v>3.7248984113365263E-4</v>
      </c>
      <c r="CL335" s="301">
        <f>+'1次効果'!CL559</f>
        <v>1.0724239111702385E-2</v>
      </c>
      <c r="CM335" s="301">
        <f>+'1次効果'!CM559</f>
        <v>2.6905892754023648E-4</v>
      </c>
      <c r="CN335" s="301">
        <f>+'1次効果'!CN559</f>
        <v>5.4702613625832737E-4</v>
      </c>
      <c r="CO335" s="301">
        <f>+'1次効果'!CO559</f>
        <v>2.0959865329211545E-3</v>
      </c>
      <c r="CP335" s="301">
        <f>+'1次効果'!CP559</f>
        <v>3.4949981433540263E-4</v>
      </c>
      <c r="CQ335" s="301">
        <f>+'1次効果'!CQ559</f>
        <v>3.7933800407923348E-4</v>
      </c>
      <c r="CR335" s="301">
        <f>+'1次効果'!CR559</f>
        <v>1.9385749251659253E-4</v>
      </c>
      <c r="CS335" s="301">
        <f>+'1次効果'!CS559</f>
        <v>2.5114955649190745E-4</v>
      </c>
      <c r="CT335" s="301">
        <f>+'1次効果'!CT559</f>
        <v>1.1443371855308191E-3</v>
      </c>
      <c r="CU335" s="301">
        <f>+'1次効果'!CU559</f>
        <v>1.0790945078765404E-3</v>
      </c>
      <c r="CV335" s="301">
        <f>+'1次効果'!CV559</f>
        <v>0.10201549743852169</v>
      </c>
      <c r="CW335" s="301">
        <f>+'1次効果'!CW559</f>
        <v>5.694430005638106E-4</v>
      </c>
      <c r="CX335" s="301">
        <f>+'1次効果'!CX559</f>
        <v>7.4937564018536353E-4</v>
      </c>
      <c r="CY335" s="301">
        <f>+'1次効果'!CY559</f>
        <v>1.8706987616557938E-3</v>
      </c>
      <c r="CZ335" s="301">
        <f>+'1次効果'!CZ559</f>
        <v>6.9838530205392044E-4</v>
      </c>
      <c r="DA335" s="301">
        <f>+'1次効果'!DA559</f>
        <v>1.216027609189152E-3</v>
      </c>
      <c r="DB335" s="301">
        <f>+'1次効果'!DB559</f>
        <v>1.8805522395011285E-3</v>
      </c>
      <c r="DC335" s="301">
        <f>+'1次効果'!DC559</f>
        <v>1.0550277487718029E-3</v>
      </c>
      <c r="DD335" s="301">
        <f>+'1次効果'!DD559</f>
        <v>1.002764768411442</v>
      </c>
      <c r="DE335" s="301">
        <f>+'1次効果'!DE559</f>
        <v>8.1559942779981277E-5</v>
      </c>
      <c r="DF335" s="302">
        <f>+'1次効果'!DF559</f>
        <v>1.5710065824891142E-3</v>
      </c>
    </row>
    <row r="336" spans="2:110" s="153" customFormat="1">
      <c r="B336" s="340" t="str">
        <f t="shared" ref="B336:C336" si="218">B219</f>
        <v>681</v>
      </c>
      <c r="C336" s="370" t="str">
        <f t="shared" si="218"/>
        <v>事務用品</v>
      </c>
      <c r="D336" s="300">
        <f>+'1次効果'!D560</f>
        <v>1.3184471161794722E-3</v>
      </c>
      <c r="E336" s="301">
        <f>+'1次効果'!E560</f>
        <v>1.4423209920878298E-3</v>
      </c>
      <c r="F336" s="301">
        <f>+'1次効果'!F560</f>
        <v>2.3171500630159848E-3</v>
      </c>
      <c r="G336" s="301">
        <f>+'1次効果'!G560</f>
        <v>9.0134483105975393E-3</v>
      </c>
      <c r="H336" s="301">
        <f>+'1次効果'!H560</f>
        <v>2.3341802263251573E-3</v>
      </c>
      <c r="I336" s="301">
        <f>+'1次効果'!I560</f>
        <v>0</v>
      </c>
      <c r="J336" s="301">
        <f>+'1次効果'!J560</f>
        <v>2.6824914713218734E-3</v>
      </c>
      <c r="K336" s="301">
        <f>+'1次効果'!K560</f>
        <v>1.3685573110167656E-3</v>
      </c>
      <c r="L336" s="301">
        <f>+'1次効果'!L560</f>
        <v>7.9868779787179518E-4</v>
      </c>
      <c r="M336" s="301">
        <f>+'1次効果'!M560</f>
        <v>4.4258172533060477E-4</v>
      </c>
      <c r="N336" s="301">
        <f>+'1次効果'!N560</f>
        <v>0</v>
      </c>
      <c r="O336" s="301">
        <f>+'1次効果'!O560</f>
        <v>1.8603669453952471E-3</v>
      </c>
      <c r="P336" s="301">
        <f>+'1次効果'!P560</f>
        <v>2.7235891918442889E-3</v>
      </c>
      <c r="Q336" s="301">
        <f>+'1次効果'!Q560</f>
        <v>2.7726563137027939E-3</v>
      </c>
      <c r="R336" s="301">
        <f>+'1次効果'!R560</f>
        <v>2.5001215565190254E-3</v>
      </c>
      <c r="S336" s="301">
        <f>+'1次効果'!S560</f>
        <v>1.6669692129767071E-3</v>
      </c>
      <c r="T336" s="301">
        <f>+'1次効果'!T560</f>
        <v>1.5339029364765373E-3</v>
      </c>
      <c r="U336" s="301">
        <f>+'1次効果'!U560</f>
        <v>2.488240505553737E-3</v>
      </c>
      <c r="V336" s="301">
        <f>+'1次効果'!V560</f>
        <v>1.4279532613382839E-4</v>
      </c>
      <c r="W336" s="301">
        <f>+'1次効果'!W560</f>
        <v>1.8679330984382816E-3</v>
      </c>
      <c r="X336" s="301">
        <f>+'1次効果'!X560</f>
        <v>2.9592619149315181E-4</v>
      </c>
      <c r="Y336" s="301">
        <f>+'1次効果'!Y560</f>
        <v>7.064593255838974E-4</v>
      </c>
      <c r="Z336" s="301">
        <f>+'1次効果'!Z560</f>
        <v>8.0855156008768849E-4</v>
      </c>
      <c r="AA336" s="301">
        <f>+'1次効果'!AA560</f>
        <v>1.460346289100376E-3</v>
      </c>
      <c r="AB336" s="301">
        <f>+'1次効果'!AB560</f>
        <v>1.5985078177266248E-3</v>
      </c>
      <c r="AC336" s="301">
        <f>+'1次効果'!AC560</f>
        <v>1.1678486783678204E-3</v>
      </c>
      <c r="AD336" s="301">
        <f>+'1次効果'!AD560</f>
        <v>1.0644827027487191E-4</v>
      </c>
      <c r="AE336" s="301">
        <f>+'1次効果'!AE560</f>
        <v>7.3371850924451077E-4</v>
      </c>
      <c r="AF336" s="301">
        <f>+'1次効果'!AF560</f>
        <v>4.260461257071744E-4</v>
      </c>
      <c r="AG336" s="301">
        <f>+'1次効果'!AG560</f>
        <v>6.4555764110747261E-4</v>
      </c>
      <c r="AH336" s="301">
        <f>+'1次効果'!AH560</f>
        <v>1.1072041455048033E-4</v>
      </c>
      <c r="AI336" s="301">
        <f>+'1次効果'!AI560</f>
        <v>2.4937028789437277E-3</v>
      </c>
      <c r="AJ336" s="301">
        <f>+'1次効果'!AJ560</f>
        <v>2.1506903434765521E-3</v>
      </c>
      <c r="AK336" s="301">
        <f>+'1次効果'!AK560</f>
        <v>2.8233390402153864E-3</v>
      </c>
      <c r="AL336" s="301">
        <f>+'1次効果'!AL560</f>
        <v>2.5302118927342677E-3</v>
      </c>
      <c r="AM336" s="301">
        <f>+'1次効果'!AM560</f>
        <v>-5.9321217575581097E-5</v>
      </c>
      <c r="AN336" s="301">
        <f>+'1次効果'!AN560</f>
        <v>1.9459826467137182E-4</v>
      </c>
      <c r="AO336" s="301">
        <f>+'1次効果'!AO560</f>
        <v>5.6813334566710601E-4</v>
      </c>
      <c r="AP336" s="301">
        <f>+'1次効果'!AP560</f>
        <v>1.2705323728313372E-3</v>
      </c>
      <c r="AQ336" s="301">
        <f>+'1次効果'!AQ560</f>
        <v>8.1365779003838483E-4</v>
      </c>
      <c r="AR336" s="301">
        <f>+'1次効果'!AR560</f>
        <v>1.6416872163019808E-3</v>
      </c>
      <c r="AS336" s="301">
        <f>+'1次効果'!AS560</f>
        <v>1.4724036613843207E-3</v>
      </c>
      <c r="AT336" s="301">
        <f>+'1次効果'!AT560</f>
        <v>1.0693191634596299E-3</v>
      </c>
      <c r="AU336" s="301">
        <f>+'1次効果'!AU560</f>
        <v>1.7345128447144493E-3</v>
      </c>
      <c r="AV336" s="301">
        <f>+'1次効果'!AV560</f>
        <v>1.43785834495128E-3</v>
      </c>
      <c r="AW336" s="301">
        <f>+'1次効果'!AW560</f>
        <v>1.3570754992045791E-3</v>
      </c>
      <c r="AX336" s="301">
        <f>+'1次効果'!AX560</f>
        <v>1.6477418344399528E-3</v>
      </c>
      <c r="AY336" s="301">
        <f>+'1次効果'!AY560</f>
        <v>1.2473855036767738E-3</v>
      </c>
      <c r="AZ336" s="301">
        <f>+'1次効果'!AZ560</f>
        <v>1.9481483463489216E-3</v>
      </c>
      <c r="BA336" s="301">
        <f>+'1次効果'!BA560</f>
        <v>1.1497247634079746E-3</v>
      </c>
      <c r="BB336" s="301">
        <f>+'1次効果'!BB560</f>
        <v>1.4408213390044084E-3</v>
      </c>
      <c r="BC336" s="301">
        <f>+'1次効果'!BC560</f>
        <v>1.9713822134854271E-3</v>
      </c>
      <c r="BD336" s="301">
        <f>+'1次効果'!BD560</f>
        <v>2.3199231809518843E-3</v>
      </c>
      <c r="BE336" s="301">
        <f>+'1次効果'!BE560</f>
        <v>1.5799536893437377E-3</v>
      </c>
      <c r="BF336" s="301">
        <f>+'1次効果'!BF560</f>
        <v>5.1203453744399368E-4</v>
      </c>
      <c r="BG336" s="301">
        <f>+'1次効果'!BG560</f>
        <v>6.450200916153176E-4</v>
      </c>
      <c r="BH336" s="301">
        <f>+'1次効果'!BH560</f>
        <v>9.3405032371863238E-4</v>
      </c>
      <c r="BI336" s="301">
        <f>+'1次効果'!BI560</f>
        <v>1.1936710590979705E-3</v>
      </c>
      <c r="BJ336" s="301">
        <f>+'1次効果'!BJ560</f>
        <v>1.6371704038800183E-3</v>
      </c>
      <c r="BK336" s="301">
        <f>+'1次効果'!BK560</f>
        <v>3.2048662014760305E-3</v>
      </c>
      <c r="BL336" s="301">
        <f>+'1次効果'!BL560</f>
        <v>1.2132996864504589E-4</v>
      </c>
      <c r="BM336" s="301">
        <f>+'1次効果'!BM560</f>
        <v>1.4921939219597453E-3</v>
      </c>
      <c r="BN336" s="301">
        <f>+'1次効果'!BN560</f>
        <v>5.2163941254271826E-4</v>
      </c>
      <c r="BO336" s="301">
        <f>+'1次効果'!BO560</f>
        <v>4.1118375039047791E-3</v>
      </c>
      <c r="BP336" s="301">
        <f>+'1次効果'!BP560</f>
        <v>1.0691784956970121E-3</v>
      </c>
      <c r="BQ336" s="301">
        <f>+'1次効果'!BQ560</f>
        <v>5.4175397242374164E-4</v>
      </c>
      <c r="BR336" s="301">
        <f>+'1次効果'!BR560</f>
        <v>7.5059981902337648E-4</v>
      </c>
      <c r="BS336" s="301">
        <f>+'1次効果'!BS560</f>
        <v>1.8228467212410085E-3</v>
      </c>
      <c r="BT336" s="301">
        <f>+'1次効果'!BT560</f>
        <v>5.0450215957218783E-3</v>
      </c>
      <c r="BU336" s="301">
        <f>+'1次効果'!BU560</f>
        <v>3.5613017246192082E-3</v>
      </c>
      <c r="BV336" s="301">
        <f>+'1次効果'!BV560</f>
        <v>6.4340887376492153E-3</v>
      </c>
      <c r="BW336" s="301">
        <f>+'1次効果'!BW560</f>
        <v>1.3222491947646438E-3</v>
      </c>
      <c r="BX336" s="301">
        <f>+'1次効果'!BX560</f>
        <v>4.2701094297767242E-4</v>
      </c>
      <c r="BY336" s="301">
        <f>+'1次効果'!BY560</f>
        <v>9.3515350573865352E-4</v>
      </c>
      <c r="BZ336" s="301">
        <f>+'1次効果'!BZ560</f>
        <v>5.5874476210097329E-3</v>
      </c>
      <c r="CA336" s="301">
        <f>+'1次効果'!CA560</f>
        <v>2.8492176003204485E-3</v>
      </c>
      <c r="CB336" s="301">
        <f>+'1次効果'!CB560</f>
        <v>4.2401321062745566E-3</v>
      </c>
      <c r="CC336" s="301">
        <f>+'1次効果'!CC560</f>
        <v>1.1152651808775743E-3</v>
      </c>
      <c r="CD336" s="301">
        <f>+'1次効果'!CD560</f>
        <v>8.0406921626082796E-3</v>
      </c>
      <c r="CE336" s="301">
        <f>+'1次効果'!CE560</f>
        <v>6.2020382755210808E-3</v>
      </c>
      <c r="CF336" s="301">
        <f>+'1次効果'!CF560</f>
        <v>4.3221607524506359E-3</v>
      </c>
      <c r="CG336" s="301">
        <f>+'1次効果'!CG560</f>
        <v>7.1603883256092021E-3</v>
      </c>
      <c r="CH336" s="301">
        <f>+'1次効果'!CH560</f>
        <v>5.3110204517825572E-3</v>
      </c>
      <c r="CI336" s="301">
        <f>+'1次効果'!CI560</f>
        <v>4.2461689795945702E-3</v>
      </c>
      <c r="CJ336" s="301">
        <f>+'1次効果'!CJ560</f>
        <v>1.1653706418432662E-3</v>
      </c>
      <c r="CK336" s="301">
        <f>+'1次効果'!CK560</f>
        <v>2.6047822373263083E-3</v>
      </c>
      <c r="CL336" s="301">
        <f>+'1次効果'!CL560</f>
        <v>4.6160685665526755E-3</v>
      </c>
      <c r="CM336" s="301">
        <f>+'1次効果'!CM560</f>
        <v>3.4167302116524119E-3</v>
      </c>
      <c r="CN336" s="301">
        <f>+'1次効果'!CN560</f>
        <v>3.7078576531785314E-3</v>
      </c>
      <c r="CO336" s="301">
        <f>+'1次効果'!CO560</f>
        <v>1.1955628787131963E-2</v>
      </c>
      <c r="CP336" s="301">
        <f>+'1次効果'!CP560</f>
        <v>1.7442158006529208E-3</v>
      </c>
      <c r="CQ336" s="301">
        <f>+'1次効果'!CQ560</f>
        <v>8.6022496684219941E-3</v>
      </c>
      <c r="CR336" s="301">
        <f>+'1次効果'!CR560</f>
        <v>4.7433296719423005E-3</v>
      </c>
      <c r="CS336" s="301">
        <f>+'1次効果'!CS560</f>
        <v>7.9919185638069323E-3</v>
      </c>
      <c r="CT336" s="301">
        <f>+'1次効果'!CT560</f>
        <v>4.8788029164249418E-3</v>
      </c>
      <c r="CU336" s="301">
        <f>+'1次効果'!CU560</f>
        <v>3.260758431543925E-3</v>
      </c>
      <c r="CV336" s="301">
        <f>+'1次効果'!CV560</f>
        <v>2.8582424544878614E-3</v>
      </c>
      <c r="CW336" s="301">
        <f>+'1次効果'!CW560</f>
        <v>1.8450063600971374E-3</v>
      </c>
      <c r="CX336" s="301">
        <f>+'1次効果'!CX560</f>
        <v>2.7058484999096556E-3</v>
      </c>
      <c r="CY336" s="301">
        <f>+'1次効果'!CY560</f>
        <v>4.9019209086163338E-3</v>
      </c>
      <c r="CZ336" s="301">
        <f>+'1次効果'!CZ560</f>
        <v>1.643529527424142E-3</v>
      </c>
      <c r="DA336" s="301">
        <f>+'1次効果'!DA560</f>
        <v>5.5243810648191215E-3</v>
      </c>
      <c r="DB336" s="301">
        <f>+'1次効果'!DB560</f>
        <v>4.4948311751799898E-3</v>
      </c>
      <c r="DC336" s="301">
        <f>+'1次効果'!DC560</f>
        <v>4.5201443332558893E-3</v>
      </c>
      <c r="DD336" s="301">
        <f>+'1次効果'!DD560</f>
        <v>3.3858384265008689E-3</v>
      </c>
      <c r="DE336" s="301">
        <f>+'1次効果'!DE560</f>
        <v>1.0007220836032757</v>
      </c>
      <c r="DF336" s="302">
        <f>+'1次効果'!DF560</f>
        <v>1.2228599858943911E-3</v>
      </c>
    </row>
    <row r="337" spans="2:110" s="153" customFormat="1" ht="12.75" thickBot="1">
      <c r="B337" s="371" t="str">
        <f t="shared" ref="B337:C337" si="219">B220</f>
        <v>691</v>
      </c>
      <c r="C337" s="372" t="str">
        <f t="shared" si="219"/>
        <v>分類不明</v>
      </c>
      <c r="D337" s="303">
        <f>+'1次効果'!D561</f>
        <v>3.3149677905419911E-3</v>
      </c>
      <c r="E337" s="304">
        <f>+'1次効果'!E561</f>
        <v>4.0317672826462557E-4</v>
      </c>
      <c r="F337" s="304">
        <f>+'1次効果'!F561</f>
        <v>1.1504493048398053E-3</v>
      </c>
      <c r="G337" s="304">
        <f>+'1次効果'!G561</f>
        <v>5.599360823122419E-4</v>
      </c>
      <c r="H337" s="304">
        <f>+'1次効果'!H561</f>
        <v>4.1384912723024039E-3</v>
      </c>
      <c r="I337" s="304">
        <f>+'1次効果'!I561</f>
        <v>0</v>
      </c>
      <c r="J337" s="304">
        <f>+'1次効果'!J561</f>
        <v>3.3485714121870703E-3</v>
      </c>
      <c r="K337" s="304">
        <f>+'1次効果'!K561</f>
        <v>2.1242518660448471E-3</v>
      </c>
      <c r="L337" s="304">
        <f>+'1次効果'!L561</f>
        <v>4.0822895873398757E-3</v>
      </c>
      <c r="M337" s="304">
        <f>+'1次効果'!M561</f>
        <v>1.3694232810699755E-3</v>
      </c>
      <c r="N337" s="304">
        <f>+'1次効果'!N561</f>
        <v>0</v>
      </c>
      <c r="O337" s="304">
        <f>+'1次効果'!O561</f>
        <v>1.3480838750571653E-3</v>
      </c>
      <c r="P337" s="304">
        <f>+'1次効果'!P561</f>
        <v>2.0469584467524885E-3</v>
      </c>
      <c r="Q337" s="304">
        <f>+'1次効果'!Q561</f>
        <v>3.931918132738267E-3</v>
      </c>
      <c r="R337" s="304">
        <f>+'1次効果'!R561</f>
        <v>1.1061509600194732E-3</v>
      </c>
      <c r="S337" s="304">
        <f>+'1次効果'!S561</f>
        <v>1.7066674193853123E-3</v>
      </c>
      <c r="T337" s="304">
        <f>+'1次効果'!T561</f>
        <v>1.5652931106855991E-3</v>
      </c>
      <c r="U337" s="304">
        <f>+'1次効果'!U561</f>
        <v>1.6474544902543352E-3</v>
      </c>
      <c r="V337" s="304">
        <f>+'1次効果'!V561</f>
        <v>6.7020016702848211E-4</v>
      </c>
      <c r="W337" s="304">
        <f>+'1次効果'!W561</f>
        <v>1.2594893893396585E-3</v>
      </c>
      <c r="X337" s="304">
        <f>+'1次効果'!X561</f>
        <v>2.3438867197122945E-4</v>
      </c>
      <c r="Y337" s="304">
        <f>+'1次効果'!Y561</f>
        <v>4.7610682129540718E-4</v>
      </c>
      <c r="Z337" s="304">
        <f>+'1次効果'!Z561</f>
        <v>6.4300299649501199E-4</v>
      </c>
      <c r="AA337" s="304">
        <f>+'1次効果'!AA561</f>
        <v>1.8781780186267376E-3</v>
      </c>
      <c r="AB337" s="304">
        <f>+'1次効果'!AB561</f>
        <v>4.8450094979392657E-4</v>
      </c>
      <c r="AC337" s="304">
        <f>+'1次効果'!AC561</f>
        <v>6.7485732166323658E-4</v>
      </c>
      <c r="AD337" s="304">
        <f>+'1次効果'!AD561</f>
        <v>1.6282001005486689E-4</v>
      </c>
      <c r="AE337" s="304">
        <f>+'1次効果'!AE561</f>
        <v>8.6783787074441107E-3</v>
      </c>
      <c r="AF337" s="304">
        <f>+'1次効果'!AF561</f>
        <v>8.0393963540498887E-4</v>
      </c>
      <c r="AG337" s="304">
        <f>+'1次効果'!AG561</f>
        <v>2.0715787131729323E-3</v>
      </c>
      <c r="AH337" s="304">
        <f>+'1次効果'!AH561</f>
        <v>1.0691958799176409E-4</v>
      </c>
      <c r="AI337" s="304">
        <f>+'1次効果'!AI561</f>
        <v>9.0544454518857731E-3</v>
      </c>
      <c r="AJ337" s="304">
        <f>+'1次効果'!AJ561</f>
        <v>4.3615782866277255E-3</v>
      </c>
      <c r="AK337" s="304">
        <f>+'1次効果'!AK561</f>
        <v>1.1680631413240675E-3</v>
      </c>
      <c r="AL337" s="304">
        <f>+'1次効果'!AL561</f>
        <v>6.298452593425991E-3</v>
      </c>
      <c r="AM337" s="304">
        <f>+'1次効果'!AM561</f>
        <v>-2.4520776827151409E-3</v>
      </c>
      <c r="AN337" s="304">
        <f>+'1次効果'!AN561</f>
        <v>5.3670831871616793E-3</v>
      </c>
      <c r="AO337" s="304">
        <f>+'1次効果'!AO561</f>
        <v>3.2558897580932779E-3</v>
      </c>
      <c r="AP337" s="304">
        <f>+'1次効果'!AP561</f>
        <v>3.800157457671551E-3</v>
      </c>
      <c r="AQ337" s="304">
        <f>+'1次効果'!AQ561</f>
        <v>2.2618528491620401E-3</v>
      </c>
      <c r="AR337" s="304">
        <f>+'1次効果'!AR561</f>
        <v>4.4086130680373601E-3</v>
      </c>
      <c r="AS337" s="304">
        <f>+'1次効果'!AS561</f>
        <v>2.2825801272605434E-3</v>
      </c>
      <c r="AT337" s="304">
        <f>+'1次効果'!AT561</f>
        <v>4.4536082792622951E-3</v>
      </c>
      <c r="AU337" s="304">
        <f>+'1次効果'!AU561</f>
        <v>4.1449125951405139E-3</v>
      </c>
      <c r="AV337" s="304">
        <f>+'1次効果'!AV561</f>
        <v>2.5017088280208538E-3</v>
      </c>
      <c r="AW337" s="304">
        <f>+'1次効果'!AW561</f>
        <v>1.5119663534118367E-3</v>
      </c>
      <c r="AX337" s="304">
        <f>+'1次効果'!AX561</f>
        <v>6.6780763451996974E-4</v>
      </c>
      <c r="AY337" s="304">
        <f>+'1次効果'!AY561</f>
        <v>6.2821356429958359E-4</v>
      </c>
      <c r="AZ337" s="304">
        <f>+'1次効果'!AZ561</f>
        <v>1.9340955498775394E-3</v>
      </c>
      <c r="BA337" s="304">
        <f>+'1次効果'!BA561</f>
        <v>4.8187704427421637E-4</v>
      </c>
      <c r="BB337" s="304">
        <f>+'1次効果'!BB561</f>
        <v>4.8496495837105764E-4</v>
      </c>
      <c r="BC337" s="304">
        <f>+'1次効果'!BC561</f>
        <v>1.8683879426628137E-3</v>
      </c>
      <c r="BD337" s="304">
        <f>+'1次効果'!BD561</f>
        <v>1.9083682881252618E-3</v>
      </c>
      <c r="BE337" s="304">
        <f>+'1次効果'!BE561</f>
        <v>6.5938432131361379E-4</v>
      </c>
      <c r="BF337" s="304">
        <f>+'1次効果'!BF561</f>
        <v>3.7425770377416369E-4</v>
      </c>
      <c r="BG337" s="304">
        <f>+'1次効果'!BG561</f>
        <v>4.8513993782982518E-4</v>
      </c>
      <c r="BH337" s="304">
        <f>+'1次効果'!BH561</f>
        <v>5.0822948999285154E-4</v>
      </c>
      <c r="BI337" s="304">
        <f>+'1次効果'!BI561</f>
        <v>1.9412359929139782E-3</v>
      </c>
      <c r="BJ337" s="304">
        <f>+'1次効果'!BJ561</f>
        <v>2.4571642813463008E-3</v>
      </c>
      <c r="BK337" s="304">
        <f>+'1次効果'!BK561</f>
        <v>1.0346863822680219E-3</v>
      </c>
      <c r="BL337" s="304">
        <f>+'1次効果'!BL561</f>
        <v>1.3144231154198023E-3</v>
      </c>
      <c r="BM337" s="304">
        <f>+'1次効果'!BM561</f>
        <v>6.4449462488338632E-3</v>
      </c>
      <c r="BN337" s="304">
        <f>+'1次効果'!BN561</f>
        <v>8.193967371702764E-3</v>
      </c>
      <c r="BO337" s="304">
        <f>+'1次効果'!BO561</f>
        <v>5.6662082757416316E-3</v>
      </c>
      <c r="BP337" s="304">
        <f>+'1次効果'!BP561</f>
        <v>6.50677637208932E-3</v>
      </c>
      <c r="BQ337" s="304">
        <f>+'1次効果'!BQ561</f>
        <v>2.0862834062609203E-3</v>
      </c>
      <c r="BR337" s="304">
        <f>+'1次効果'!BR561</f>
        <v>1.9105457332007018E-3</v>
      </c>
      <c r="BS337" s="304">
        <f>+'1次効果'!BS561</f>
        <v>3.8924292611017927E-3</v>
      </c>
      <c r="BT337" s="304">
        <f>+'1次効果'!BT561</f>
        <v>3.6648210100465998E-3</v>
      </c>
      <c r="BU337" s="304">
        <f>+'1次効果'!BU561</f>
        <v>1.8416005744554141E-3</v>
      </c>
      <c r="BV337" s="304">
        <f>+'1次効果'!BV561</f>
        <v>5.1546336020086639E-3</v>
      </c>
      <c r="BW337" s="304">
        <f>+'1次効果'!BW561</f>
        <v>2.2277374857640531E-3</v>
      </c>
      <c r="BX337" s="304">
        <f>+'1次効果'!BX561</f>
        <v>1.0374515025198558E-3</v>
      </c>
      <c r="BY337" s="304">
        <f>+'1次効果'!BY561</f>
        <v>1.1128254344652318E-3</v>
      </c>
      <c r="BZ337" s="304">
        <f>+'1次効果'!BZ561</f>
        <v>3.4178505377575052E-3</v>
      </c>
      <c r="CA337" s="304">
        <f>+'1次効果'!CA561</f>
        <v>8.7016240545668955E-4</v>
      </c>
      <c r="CB337" s="304">
        <f>+'1次効果'!CB561</f>
        <v>6.2799393455750157E-3</v>
      </c>
      <c r="CC337" s="304">
        <f>+'1次効果'!CC561</f>
        <v>1.7726646892973334E-3</v>
      </c>
      <c r="CD337" s="304">
        <f>+'1次効果'!CD561</f>
        <v>2.7526233714810023E-3</v>
      </c>
      <c r="CE337" s="304">
        <f>+'1次効果'!CE561</f>
        <v>1.7624489107280668E-3</v>
      </c>
      <c r="CF337" s="304">
        <f>+'1次効果'!CF561</f>
        <v>2.5798119011328832E-3</v>
      </c>
      <c r="CG337" s="304">
        <f>+'1次効果'!CG561</f>
        <v>7.3337864438220918E-4</v>
      </c>
      <c r="CH337" s="304">
        <f>+'1次効果'!CH561</f>
        <v>3.0019129947064208E-3</v>
      </c>
      <c r="CI337" s="304">
        <f>+'1次効果'!CI561</f>
        <v>3.7636635521815153E-3</v>
      </c>
      <c r="CJ337" s="304">
        <f>+'1次効果'!CJ561</f>
        <v>5.6576417172286592E-4</v>
      </c>
      <c r="CK337" s="304">
        <f>+'1次効果'!CK561</f>
        <v>4.3809280939428805E-3</v>
      </c>
      <c r="CL337" s="304">
        <f>+'1次効果'!CL561</f>
        <v>1.5449171752798941E-3</v>
      </c>
      <c r="CM337" s="304">
        <f>+'1次効果'!CM561</f>
        <v>4.1929049858157512E-4</v>
      </c>
      <c r="CN337" s="304">
        <f>+'1次効果'!CN561</f>
        <v>6.7345445845626174E-3</v>
      </c>
      <c r="CO337" s="304">
        <f>+'1次効果'!CO561</f>
        <v>9.4130995473088515E-4</v>
      </c>
      <c r="CP337" s="304">
        <f>+'1次効果'!CP561</f>
        <v>8.8413729491854055E-4</v>
      </c>
      <c r="CQ337" s="304">
        <f>+'1次効果'!CQ561</f>
        <v>7.9734677788922993E-3</v>
      </c>
      <c r="CR337" s="304">
        <f>+'1次効果'!CR561</f>
        <v>2.2974358452463929E-3</v>
      </c>
      <c r="CS337" s="304">
        <f>+'1次効果'!CS561</f>
        <v>1.5710647935955841E-3</v>
      </c>
      <c r="CT337" s="304">
        <f>+'1次効果'!CT561</f>
        <v>3.234494608170835E-3</v>
      </c>
      <c r="CU337" s="304">
        <f>+'1次効果'!CU561</f>
        <v>2.3860150505626153E-3</v>
      </c>
      <c r="CV337" s="304">
        <f>+'1次効果'!CV561</f>
        <v>1.1561890527984392E-3</v>
      </c>
      <c r="CW337" s="304">
        <f>+'1次効果'!CW561</f>
        <v>2.4096944361396205E-3</v>
      </c>
      <c r="CX337" s="304">
        <f>+'1次効果'!CX561</f>
        <v>1.4203443587542364E-3</v>
      </c>
      <c r="CY337" s="304">
        <f>+'1次効果'!CY561</f>
        <v>9.4565798296555974E-3</v>
      </c>
      <c r="CZ337" s="304">
        <f>+'1次効果'!CZ561</f>
        <v>1.160906095717458E-3</v>
      </c>
      <c r="DA337" s="304">
        <f>+'1次効果'!DA561</f>
        <v>3.1955600793818094E-3</v>
      </c>
      <c r="DB337" s="304">
        <f>+'1次効果'!DB561</f>
        <v>8.0976896488977289E-4</v>
      </c>
      <c r="DC337" s="304">
        <f>+'1次効果'!DC561</f>
        <v>8.9154423720125742E-4</v>
      </c>
      <c r="DD337" s="304">
        <f>+'1次効果'!DD561</f>
        <v>2.5081216326192312E-3</v>
      </c>
      <c r="DE337" s="304">
        <f>+'1次効果'!DE561</f>
        <v>6.0675479417649132E-4</v>
      </c>
      <c r="DF337" s="305">
        <f>+'1次効果'!DF561</f>
        <v>1.0005633734766501</v>
      </c>
    </row>
    <row r="338" spans="2:110" s="153" customFormat="1">
      <c r="B338" s="373"/>
      <c r="C338" s="282"/>
      <c r="D338" s="282"/>
      <c r="E338" s="282"/>
      <c r="F338" s="282"/>
      <c r="G338" s="282"/>
      <c r="H338" s="282"/>
      <c r="I338" s="282"/>
      <c r="J338" s="282"/>
      <c r="K338" s="282"/>
      <c r="L338" s="282"/>
      <c r="M338" s="282"/>
      <c r="N338" s="282"/>
      <c r="O338" s="282"/>
      <c r="P338" s="282"/>
      <c r="Q338" s="282"/>
      <c r="R338" s="282"/>
      <c r="S338" s="282"/>
      <c r="T338" s="282"/>
      <c r="U338" s="282"/>
      <c r="V338" s="282"/>
      <c r="W338" s="282"/>
      <c r="X338" s="282"/>
      <c r="Y338" s="282"/>
      <c r="Z338" s="282"/>
      <c r="AA338" s="282"/>
      <c r="AB338" s="282"/>
      <c r="AC338" s="282"/>
      <c r="AD338" s="282"/>
      <c r="AE338" s="282"/>
      <c r="AF338" s="282"/>
      <c r="AG338" s="282"/>
      <c r="AH338" s="282"/>
      <c r="AI338" s="282"/>
      <c r="AJ338" s="282"/>
      <c r="AK338" s="282"/>
      <c r="AL338" s="282"/>
      <c r="AM338" s="282"/>
      <c r="AN338" s="282"/>
      <c r="AO338" s="282"/>
      <c r="AP338" s="282"/>
      <c r="AQ338" s="282"/>
      <c r="AR338" s="282"/>
      <c r="AS338" s="282"/>
      <c r="AT338" s="282"/>
      <c r="AU338" s="282"/>
      <c r="AV338" s="282"/>
      <c r="AW338" s="282"/>
      <c r="AX338" s="282"/>
      <c r="AY338" s="282"/>
      <c r="AZ338" s="282"/>
      <c r="BA338" s="282"/>
      <c r="BB338" s="282"/>
      <c r="BC338" s="282"/>
      <c r="BD338" s="282"/>
      <c r="BE338" s="282"/>
      <c r="BF338" s="282"/>
      <c r="BG338" s="282"/>
      <c r="BH338" s="282"/>
      <c r="BI338" s="282"/>
      <c r="BJ338" s="282"/>
      <c r="BK338" s="282"/>
      <c r="BL338" s="282"/>
      <c r="BM338" s="282"/>
      <c r="BN338" s="282"/>
      <c r="BO338" s="282"/>
      <c r="BP338" s="282"/>
      <c r="BQ338" s="282"/>
      <c r="BR338" s="282"/>
      <c r="BS338" s="282"/>
      <c r="BT338" s="282"/>
      <c r="BU338" s="282"/>
      <c r="BV338" s="282"/>
      <c r="BW338" s="282"/>
      <c r="BX338" s="282"/>
      <c r="BY338" s="282"/>
      <c r="BZ338" s="282"/>
      <c r="CA338" s="282"/>
      <c r="CB338" s="282"/>
      <c r="CC338" s="282"/>
      <c r="CD338" s="282"/>
      <c r="CE338" s="282"/>
      <c r="CF338" s="282"/>
      <c r="CG338" s="282"/>
      <c r="CH338" s="282"/>
      <c r="CI338" s="282"/>
      <c r="CJ338" s="282"/>
      <c r="CK338" s="282"/>
      <c r="CL338" s="282"/>
      <c r="CM338" s="282"/>
      <c r="CN338" s="282"/>
      <c r="CO338" s="282"/>
      <c r="CP338" s="282"/>
      <c r="CQ338" s="282"/>
      <c r="CR338" s="282"/>
      <c r="CS338" s="282"/>
      <c r="CT338" s="282"/>
      <c r="CU338" s="282"/>
      <c r="CV338" s="282"/>
      <c r="CW338" s="282"/>
      <c r="CX338" s="282"/>
      <c r="CY338" s="282"/>
      <c r="CZ338" s="282"/>
      <c r="DA338" s="282"/>
      <c r="DB338" s="282"/>
      <c r="DC338" s="282"/>
      <c r="DD338" s="282"/>
      <c r="DE338" s="282"/>
      <c r="DF338" s="282"/>
    </row>
    <row r="339" spans="2:110" ht="12.75" thickBot="1"/>
    <row r="340" spans="2:110" ht="36">
      <c r="B340" s="283" t="s">
        <v>245</v>
      </c>
      <c r="C340" s="352" t="s">
        <v>237</v>
      </c>
      <c r="F340" s="316" t="s">
        <v>262</v>
      </c>
      <c r="H340" s="316" t="s">
        <v>265</v>
      </c>
      <c r="J340" s="316" t="s">
        <v>266</v>
      </c>
      <c r="L340" s="316" t="s">
        <v>248</v>
      </c>
      <c r="N340" s="316" t="s">
        <v>249</v>
      </c>
      <c r="P340" s="316" t="s">
        <v>250</v>
      </c>
    </row>
    <row r="341" spans="2:110">
      <c r="B341" s="583" t="str">
        <f>B231</f>
        <v>011</v>
      </c>
      <c r="C341" s="584" t="str">
        <f>C231</f>
        <v>耕種農業</v>
      </c>
      <c r="D341" s="356"/>
      <c r="E341" s="359"/>
      <c r="F341" s="318">
        <f t="shared" ref="F341:F372" si="220">N114</f>
        <v>0</v>
      </c>
      <c r="G341" s="349"/>
      <c r="H341" s="318">
        <f t="array" ref="H341:H447">MMULT(D231:DF337,F341:F447)</f>
        <v>0</v>
      </c>
      <c r="I341" s="356"/>
      <c r="J341" s="329">
        <f>+係数!D6</f>
        <v>0.19439415882210959</v>
      </c>
      <c r="K341" s="359"/>
      <c r="L341" s="318">
        <f>H341*J341</f>
        <v>0</v>
      </c>
      <c r="M341" s="356"/>
      <c r="N341" s="320">
        <f>+係数!D7</f>
        <v>0.61774378469707936</v>
      </c>
      <c r="O341" s="359"/>
      <c r="P341" s="318">
        <f>H341*N341</f>
        <v>0</v>
      </c>
    </row>
    <row r="342" spans="2:110">
      <c r="B342" s="340" t="str">
        <f t="shared" ref="B342:C342" si="221">B232</f>
        <v>012</v>
      </c>
      <c r="C342" s="585" t="str">
        <f t="shared" si="221"/>
        <v>畜産</v>
      </c>
      <c r="D342" s="356"/>
      <c r="E342" s="359"/>
      <c r="F342" s="318">
        <f t="shared" si="220"/>
        <v>0</v>
      </c>
      <c r="G342" s="349"/>
      <c r="H342" s="318">
        <v>0</v>
      </c>
      <c r="I342" s="356"/>
      <c r="J342" s="329">
        <f>+係数!E6</f>
        <v>7.3580304261990484E-2</v>
      </c>
      <c r="K342" s="359"/>
      <c r="L342" s="318">
        <f t="shared" ref="L342:L404" si="222">H342*J342</f>
        <v>0</v>
      </c>
      <c r="M342" s="356"/>
      <c r="N342" s="321">
        <f>+係数!E7</f>
        <v>0.17884101730344909</v>
      </c>
      <c r="O342" s="359"/>
      <c r="P342" s="318">
        <f t="shared" ref="P342:P404" si="223">H342*N342</f>
        <v>0</v>
      </c>
    </row>
    <row r="343" spans="2:110">
      <c r="B343" s="340" t="str">
        <f t="shared" ref="B343:C343" si="224">B233</f>
        <v>013</v>
      </c>
      <c r="C343" s="585" t="str">
        <f t="shared" si="224"/>
        <v>農業サービス</v>
      </c>
      <c r="D343" s="356"/>
      <c r="E343" s="359"/>
      <c r="F343" s="318">
        <f t="shared" si="220"/>
        <v>0</v>
      </c>
      <c r="G343" s="349"/>
      <c r="H343" s="318">
        <v>0</v>
      </c>
      <c r="I343" s="356"/>
      <c r="J343" s="329">
        <f>+係数!F6</f>
        <v>0.11466570812365205</v>
      </c>
      <c r="K343" s="359"/>
      <c r="L343" s="318">
        <f t="shared" si="222"/>
        <v>0</v>
      </c>
      <c r="M343" s="356"/>
      <c r="N343" s="321">
        <f>+係数!F7</f>
        <v>0.47028516654684877</v>
      </c>
      <c r="O343" s="359"/>
      <c r="P343" s="318">
        <f t="shared" si="223"/>
        <v>0</v>
      </c>
    </row>
    <row r="344" spans="2:110">
      <c r="B344" s="340" t="str">
        <f t="shared" ref="B344:C344" si="225">B234</f>
        <v>015</v>
      </c>
      <c r="C344" s="585" t="str">
        <f t="shared" si="225"/>
        <v>林業</v>
      </c>
      <c r="D344" s="356"/>
      <c r="E344" s="359"/>
      <c r="F344" s="318">
        <f t="shared" si="220"/>
        <v>0</v>
      </c>
      <c r="G344" s="349"/>
      <c r="H344" s="318">
        <v>0</v>
      </c>
      <c r="I344" s="356"/>
      <c r="J344" s="329">
        <f>+係数!G6</f>
        <v>0.25087440381558029</v>
      </c>
      <c r="K344" s="359"/>
      <c r="L344" s="318">
        <f t="shared" si="222"/>
        <v>0</v>
      </c>
      <c r="M344" s="356"/>
      <c r="N344" s="321">
        <f>+係数!G7</f>
        <v>0.52384737678855331</v>
      </c>
      <c r="O344" s="359"/>
      <c r="P344" s="318">
        <f t="shared" si="223"/>
        <v>0</v>
      </c>
    </row>
    <row r="345" spans="2:110">
      <c r="B345" s="340" t="str">
        <f t="shared" ref="B345:C345" si="226">B235</f>
        <v>017</v>
      </c>
      <c r="C345" s="585" t="str">
        <f t="shared" si="226"/>
        <v>漁業</v>
      </c>
      <c r="D345" s="356"/>
      <c r="E345" s="359"/>
      <c r="F345" s="318">
        <f t="shared" si="220"/>
        <v>0</v>
      </c>
      <c r="G345" s="349"/>
      <c r="H345" s="318">
        <v>0</v>
      </c>
      <c r="I345" s="356"/>
      <c r="J345" s="329">
        <f>+係数!H6</f>
        <v>0.14185483870967741</v>
      </c>
      <c r="K345" s="359"/>
      <c r="L345" s="318">
        <f t="shared" si="222"/>
        <v>0</v>
      </c>
      <c r="M345" s="356"/>
      <c r="N345" s="321">
        <f>+係数!H7</f>
        <v>0.44448924731182798</v>
      </c>
      <c r="O345" s="359"/>
      <c r="P345" s="318">
        <f t="shared" si="223"/>
        <v>0</v>
      </c>
    </row>
    <row r="346" spans="2:110">
      <c r="B346" s="340" t="str">
        <f t="shared" ref="B346:C346" si="227">B236</f>
        <v>061</v>
      </c>
      <c r="C346" s="585" t="str">
        <f t="shared" si="227"/>
        <v>石炭・原油・天然ガス</v>
      </c>
      <c r="D346" s="356"/>
      <c r="E346" s="359"/>
      <c r="F346" s="318">
        <f t="shared" si="220"/>
        <v>0</v>
      </c>
      <c r="G346" s="349"/>
      <c r="H346" s="318">
        <v>0</v>
      </c>
      <c r="I346" s="356"/>
      <c r="J346" s="329">
        <f>+係数!I6</f>
        <v>0</v>
      </c>
      <c r="K346" s="359"/>
      <c r="L346" s="318">
        <f t="shared" si="222"/>
        <v>0</v>
      </c>
      <c r="M346" s="356"/>
      <c r="N346" s="321">
        <f>+係数!I7</f>
        <v>0</v>
      </c>
      <c r="O346" s="359"/>
      <c r="P346" s="318">
        <f t="shared" si="223"/>
        <v>0</v>
      </c>
    </row>
    <row r="347" spans="2:110">
      <c r="B347" s="340" t="str">
        <f t="shared" ref="B347:C347" si="228">B237</f>
        <v>062</v>
      </c>
      <c r="C347" s="585" t="str">
        <f t="shared" si="228"/>
        <v>その他の鉱業</v>
      </c>
      <c r="D347" s="356"/>
      <c r="E347" s="359"/>
      <c r="F347" s="318">
        <f t="shared" si="220"/>
        <v>0</v>
      </c>
      <c r="G347" s="349"/>
      <c r="H347" s="318">
        <v>0</v>
      </c>
      <c r="I347" s="356"/>
      <c r="J347" s="329">
        <f>+係数!J6</f>
        <v>0.15768326146609174</v>
      </c>
      <c r="K347" s="359"/>
      <c r="L347" s="318">
        <f t="shared" si="222"/>
        <v>0</v>
      </c>
      <c r="M347" s="356"/>
      <c r="N347" s="321">
        <f>+係数!J7</f>
        <v>0.53959231673853392</v>
      </c>
      <c r="O347" s="359"/>
      <c r="P347" s="318">
        <f t="shared" si="223"/>
        <v>0</v>
      </c>
    </row>
    <row r="348" spans="2:110">
      <c r="B348" s="340" t="str">
        <f t="shared" ref="B348:C348" si="229">B238</f>
        <v>111</v>
      </c>
      <c r="C348" s="585" t="str">
        <f t="shared" si="229"/>
        <v>食料品</v>
      </c>
      <c r="D348" s="356"/>
      <c r="E348" s="359"/>
      <c r="F348" s="318">
        <f t="shared" si="220"/>
        <v>0</v>
      </c>
      <c r="G348" s="349"/>
      <c r="H348" s="318">
        <v>0</v>
      </c>
      <c r="I348" s="356"/>
      <c r="J348" s="329">
        <f>+係数!K6</f>
        <v>0.12795964317467637</v>
      </c>
      <c r="K348" s="359"/>
      <c r="L348" s="318">
        <f t="shared" si="222"/>
        <v>0</v>
      </c>
      <c r="M348" s="356"/>
      <c r="N348" s="321">
        <f>+係数!K7</f>
        <v>0.34143648917978037</v>
      </c>
      <c r="O348" s="359"/>
      <c r="P348" s="318">
        <f t="shared" si="223"/>
        <v>0</v>
      </c>
    </row>
    <row r="349" spans="2:110">
      <c r="B349" s="340" t="str">
        <f t="shared" ref="B349:C349" si="230">B239</f>
        <v>112</v>
      </c>
      <c r="C349" s="585" t="str">
        <f t="shared" si="230"/>
        <v>飲料</v>
      </c>
      <c r="D349" s="356"/>
      <c r="E349" s="359"/>
      <c r="F349" s="318">
        <f t="shared" si="220"/>
        <v>0</v>
      </c>
      <c r="G349" s="349"/>
      <c r="H349" s="318">
        <v>0</v>
      </c>
      <c r="I349" s="356"/>
      <c r="J349" s="329">
        <f>+係数!L6</f>
        <v>9.4521604938271608E-2</v>
      </c>
      <c r="K349" s="359"/>
      <c r="L349" s="318">
        <f t="shared" si="222"/>
        <v>0</v>
      </c>
      <c r="M349" s="356"/>
      <c r="N349" s="321">
        <f>+係数!L7</f>
        <v>0.49673934687375548</v>
      </c>
      <c r="O349" s="359"/>
      <c r="P349" s="318">
        <f t="shared" si="223"/>
        <v>0</v>
      </c>
    </row>
    <row r="350" spans="2:110">
      <c r="B350" s="340" t="str">
        <f t="shared" ref="B350:C350" si="231">B240</f>
        <v>113</v>
      </c>
      <c r="C350" s="585" t="str">
        <f t="shared" si="231"/>
        <v>飼料・有機質肥料（別掲を除く。）</v>
      </c>
      <c r="D350" s="356"/>
      <c r="E350" s="359"/>
      <c r="F350" s="318">
        <f t="shared" si="220"/>
        <v>0</v>
      </c>
      <c r="G350" s="349"/>
      <c r="H350" s="318">
        <v>0</v>
      </c>
      <c r="I350" s="356"/>
      <c r="J350" s="329">
        <f>+係数!M6</f>
        <v>0.12558233745189387</v>
      </c>
      <c r="K350" s="359"/>
      <c r="L350" s="318">
        <f t="shared" si="222"/>
        <v>0</v>
      </c>
      <c r="M350" s="356"/>
      <c r="N350" s="321">
        <f>+係数!M7</f>
        <v>0.33390723111201132</v>
      </c>
      <c r="O350" s="359"/>
      <c r="P350" s="318">
        <f t="shared" si="223"/>
        <v>0</v>
      </c>
    </row>
    <row r="351" spans="2:110">
      <c r="B351" s="340" t="str">
        <f t="shared" ref="B351:C351" si="232">B241</f>
        <v>114</v>
      </c>
      <c r="C351" s="585" t="str">
        <f t="shared" si="232"/>
        <v>たばこ</v>
      </c>
      <c r="D351" s="356"/>
      <c r="E351" s="359"/>
      <c r="F351" s="318">
        <f t="shared" si="220"/>
        <v>0</v>
      </c>
      <c r="G351" s="349"/>
      <c r="H351" s="318">
        <v>0</v>
      </c>
      <c r="I351" s="356"/>
      <c r="J351" s="329">
        <f>+係数!N6</f>
        <v>0</v>
      </c>
      <c r="K351" s="359"/>
      <c r="L351" s="318">
        <f t="shared" si="222"/>
        <v>0</v>
      </c>
      <c r="M351" s="356"/>
      <c r="N351" s="321">
        <f>+係数!N7</f>
        <v>0</v>
      </c>
      <c r="O351" s="359"/>
      <c r="P351" s="318">
        <f t="shared" si="223"/>
        <v>0</v>
      </c>
    </row>
    <row r="352" spans="2:110">
      <c r="B352" s="340" t="str">
        <f t="shared" ref="B352:C352" si="233">B242</f>
        <v>151</v>
      </c>
      <c r="C352" s="585" t="str">
        <f t="shared" si="233"/>
        <v>繊維工業製品</v>
      </c>
      <c r="D352" s="356"/>
      <c r="E352" s="359"/>
      <c r="F352" s="318">
        <f t="shared" si="220"/>
        <v>0</v>
      </c>
      <c r="G352" s="349"/>
      <c r="H352" s="318">
        <v>0</v>
      </c>
      <c r="I352" s="356"/>
      <c r="J352" s="329">
        <f>+係数!O6</f>
        <v>0.19015480460638098</v>
      </c>
      <c r="K352" s="359"/>
      <c r="L352" s="318">
        <f t="shared" si="222"/>
        <v>0</v>
      </c>
      <c r="M352" s="356"/>
      <c r="N352" s="321">
        <f>+係数!O7</f>
        <v>0.32707192750613556</v>
      </c>
      <c r="O352" s="359"/>
      <c r="P352" s="318">
        <f t="shared" si="223"/>
        <v>0</v>
      </c>
    </row>
    <row r="353" spans="2:16">
      <c r="B353" s="340" t="str">
        <f t="shared" ref="B353:C353" si="234">B243</f>
        <v>152</v>
      </c>
      <c r="C353" s="585" t="str">
        <f t="shared" si="234"/>
        <v>衣服・その他の繊維既製品</v>
      </c>
      <c r="D353" s="356"/>
      <c r="E353" s="359"/>
      <c r="F353" s="318">
        <f t="shared" si="220"/>
        <v>0</v>
      </c>
      <c r="G353" s="349"/>
      <c r="H353" s="318">
        <v>0</v>
      </c>
      <c r="I353" s="356"/>
      <c r="J353" s="329">
        <f>+係数!P6</f>
        <v>0.19673861609580315</v>
      </c>
      <c r="K353" s="359"/>
      <c r="L353" s="318">
        <f t="shared" si="222"/>
        <v>0</v>
      </c>
      <c r="M353" s="356"/>
      <c r="N353" s="321">
        <f>+係数!P7</f>
        <v>0.30728351472354676</v>
      </c>
      <c r="O353" s="359"/>
      <c r="P353" s="318">
        <f t="shared" si="223"/>
        <v>0</v>
      </c>
    </row>
    <row r="354" spans="2:16">
      <c r="B354" s="340" t="str">
        <f t="shared" ref="B354:C354" si="235">B244</f>
        <v>161</v>
      </c>
      <c r="C354" s="585" t="str">
        <f t="shared" si="235"/>
        <v>木材・木製品</v>
      </c>
      <c r="D354" s="356"/>
      <c r="E354" s="359"/>
      <c r="F354" s="318">
        <f t="shared" si="220"/>
        <v>0</v>
      </c>
      <c r="G354" s="349"/>
      <c r="H354" s="318">
        <v>0</v>
      </c>
      <c r="I354" s="356"/>
      <c r="J354" s="329">
        <f>+係数!Q6</f>
        <v>0.10593454218369892</v>
      </c>
      <c r="K354" s="359"/>
      <c r="L354" s="318">
        <f t="shared" si="222"/>
        <v>0</v>
      </c>
      <c r="M354" s="356"/>
      <c r="N354" s="321">
        <f>+係数!Q7</f>
        <v>0.33295173457080363</v>
      </c>
      <c r="O354" s="359"/>
      <c r="P354" s="318">
        <f t="shared" si="223"/>
        <v>0</v>
      </c>
    </row>
    <row r="355" spans="2:16">
      <c r="B355" s="340" t="str">
        <f t="shared" ref="B355:C355" si="236">B245</f>
        <v>162</v>
      </c>
      <c r="C355" s="585" t="str">
        <f t="shared" si="236"/>
        <v>家具・装備品</v>
      </c>
      <c r="D355" s="356"/>
      <c r="E355" s="359"/>
      <c r="F355" s="318">
        <f t="shared" si="220"/>
        <v>0</v>
      </c>
      <c r="G355" s="349"/>
      <c r="H355" s="318">
        <v>0</v>
      </c>
      <c r="I355" s="356"/>
      <c r="J355" s="329">
        <f>+係数!R6</f>
        <v>0.13055963244209048</v>
      </c>
      <c r="K355" s="359"/>
      <c r="L355" s="318">
        <f t="shared" si="222"/>
        <v>0</v>
      </c>
      <c r="M355" s="356"/>
      <c r="N355" s="321">
        <f>+係数!R7</f>
        <v>0.28431497670856998</v>
      </c>
      <c r="O355" s="359"/>
      <c r="P355" s="318">
        <f t="shared" si="223"/>
        <v>0</v>
      </c>
    </row>
    <row r="356" spans="2:16">
      <c r="B356" s="340" t="str">
        <f t="shared" ref="B356:C356" si="237">B246</f>
        <v>163</v>
      </c>
      <c r="C356" s="585" t="str">
        <f t="shared" si="237"/>
        <v>パルプ・紙・板紙・加工紙</v>
      </c>
      <c r="D356" s="356"/>
      <c r="E356" s="359"/>
      <c r="F356" s="318">
        <f t="shared" si="220"/>
        <v>0</v>
      </c>
      <c r="G356" s="349"/>
      <c r="H356" s="318">
        <v>0</v>
      </c>
      <c r="I356" s="356"/>
      <c r="J356" s="329">
        <f>+係数!S6</f>
        <v>5.2991057662658034E-2</v>
      </c>
      <c r="K356" s="359"/>
      <c r="L356" s="318">
        <f t="shared" si="222"/>
        <v>0</v>
      </c>
      <c r="M356" s="356"/>
      <c r="N356" s="321">
        <f>+係数!S7</f>
        <v>0.14013259327782918</v>
      </c>
      <c r="O356" s="359"/>
      <c r="P356" s="318">
        <f t="shared" si="223"/>
        <v>0</v>
      </c>
    </row>
    <row r="357" spans="2:16">
      <c r="B357" s="340" t="str">
        <f t="shared" ref="B357:C357" si="238">B247</f>
        <v>164</v>
      </c>
      <c r="C357" s="585" t="str">
        <f t="shared" si="238"/>
        <v>紙加工品</v>
      </c>
      <c r="D357" s="356"/>
      <c r="E357" s="359"/>
      <c r="F357" s="318">
        <f t="shared" si="220"/>
        <v>0</v>
      </c>
      <c r="G357" s="349"/>
      <c r="H357" s="318">
        <v>0</v>
      </c>
      <c r="I357" s="356"/>
      <c r="J357" s="329">
        <f>+係数!T6</f>
        <v>0.14870430753389394</v>
      </c>
      <c r="K357" s="359"/>
      <c r="L357" s="318">
        <f t="shared" si="222"/>
        <v>0</v>
      </c>
      <c r="M357" s="356"/>
      <c r="N357" s="321">
        <f>+係数!T7</f>
        <v>0.32026199874149075</v>
      </c>
      <c r="O357" s="359"/>
      <c r="P357" s="318">
        <f t="shared" si="223"/>
        <v>0</v>
      </c>
    </row>
    <row r="358" spans="2:16">
      <c r="B358" s="340" t="str">
        <f t="shared" ref="B358:C358" si="239">B248</f>
        <v>191</v>
      </c>
      <c r="C358" s="585" t="str">
        <f t="shared" si="239"/>
        <v>印刷・製版・製本</v>
      </c>
      <c r="D358" s="356"/>
      <c r="E358" s="359"/>
      <c r="F358" s="318">
        <f t="shared" si="220"/>
        <v>0</v>
      </c>
      <c r="G358" s="349"/>
      <c r="H358" s="318">
        <v>0</v>
      </c>
      <c r="I358" s="356"/>
      <c r="J358" s="329">
        <f>+係数!U6</f>
        <v>0.15027080256031511</v>
      </c>
      <c r="K358" s="359"/>
      <c r="L358" s="318">
        <f t="shared" si="222"/>
        <v>0</v>
      </c>
      <c r="M358" s="356"/>
      <c r="N358" s="321">
        <f>+係数!U7</f>
        <v>0.41408173313638602</v>
      </c>
      <c r="O358" s="359"/>
      <c r="P358" s="318">
        <f t="shared" si="223"/>
        <v>0</v>
      </c>
    </row>
    <row r="359" spans="2:16">
      <c r="B359" s="340" t="str">
        <f t="shared" ref="B359:C359" si="240">B249</f>
        <v>201</v>
      </c>
      <c r="C359" s="585" t="str">
        <f t="shared" si="240"/>
        <v>化学肥料</v>
      </c>
      <c r="D359" s="356"/>
      <c r="E359" s="359"/>
      <c r="F359" s="318">
        <f t="shared" si="220"/>
        <v>0</v>
      </c>
      <c r="G359" s="349"/>
      <c r="H359" s="318">
        <v>0</v>
      </c>
      <c r="I359" s="356"/>
      <c r="J359" s="329">
        <f>+係数!V6</f>
        <v>0.17243675099866845</v>
      </c>
      <c r="K359" s="359"/>
      <c r="L359" s="318">
        <f t="shared" si="222"/>
        <v>0</v>
      </c>
      <c r="M359" s="356"/>
      <c r="N359" s="321">
        <f>+係数!V7</f>
        <v>0.3841544607190413</v>
      </c>
      <c r="O359" s="359"/>
      <c r="P359" s="318">
        <f t="shared" si="223"/>
        <v>0</v>
      </c>
    </row>
    <row r="360" spans="2:16">
      <c r="B360" s="340" t="str">
        <f t="shared" ref="B360:C360" si="241">B250</f>
        <v>202</v>
      </c>
      <c r="C360" s="585" t="str">
        <f t="shared" si="241"/>
        <v>無機化学工業製品</v>
      </c>
      <c r="D360" s="356"/>
      <c r="E360" s="359"/>
      <c r="F360" s="318">
        <f t="shared" si="220"/>
        <v>0</v>
      </c>
      <c r="G360" s="349"/>
      <c r="H360" s="318">
        <v>0</v>
      </c>
      <c r="I360" s="356"/>
      <c r="J360" s="329">
        <f>+係数!W6</f>
        <v>0.1404185535118615</v>
      </c>
      <c r="K360" s="359"/>
      <c r="L360" s="318">
        <f t="shared" si="222"/>
        <v>0</v>
      </c>
      <c r="M360" s="356"/>
      <c r="N360" s="321">
        <f>+係数!W7</f>
        <v>0.43724492648292057</v>
      </c>
      <c r="O360" s="359"/>
      <c r="P360" s="318">
        <f t="shared" si="223"/>
        <v>0</v>
      </c>
    </row>
    <row r="361" spans="2:16">
      <c r="B361" s="340" t="str">
        <f t="shared" ref="B361:C361" si="242">B251</f>
        <v>203</v>
      </c>
      <c r="C361" s="585" t="str">
        <f t="shared" si="242"/>
        <v>石油化学系基礎製品</v>
      </c>
      <c r="D361" s="356"/>
      <c r="E361" s="359"/>
      <c r="F361" s="318">
        <f t="shared" si="220"/>
        <v>0</v>
      </c>
      <c r="G361" s="349"/>
      <c r="H361" s="318">
        <v>0</v>
      </c>
      <c r="I361" s="356"/>
      <c r="J361" s="329">
        <f>+係数!X6</f>
        <v>3.9516497609091594E-2</v>
      </c>
      <c r="K361" s="359"/>
      <c r="L361" s="318">
        <f t="shared" si="222"/>
        <v>0</v>
      </c>
      <c r="M361" s="356"/>
      <c r="N361" s="321">
        <f>+係数!X7</f>
        <v>0.24239240912160548</v>
      </c>
      <c r="O361" s="359"/>
      <c r="P361" s="318">
        <f t="shared" si="223"/>
        <v>0</v>
      </c>
    </row>
    <row r="362" spans="2:16">
      <c r="B362" s="340" t="str">
        <f t="shared" ref="B362:C362" si="243">B252</f>
        <v>204</v>
      </c>
      <c r="C362" s="585" t="str">
        <f t="shared" si="243"/>
        <v>有機化学工業製品（石油化学系基礎製品・合成樹脂を除く。）</v>
      </c>
      <c r="D362" s="356"/>
      <c r="E362" s="359"/>
      <c r="F362" s="318">
        <f t="shared" si="220"/>
        <v>0</v>
      </c>
      <c r="G362" s="349"/>
      <c r="H362" s="318">
        <v>0</v>
      </c>
      <c r="I362" s="356"/>
      <c r="J362" s="329">
        <f>+係数!Y6</f>
        <v>0.13184481899854264</v>
      </c>
      <c r="K362" s="359"/>
      <c r="L362" s="318">
        <f t="shared" si="222"/>
        <v>0</v>
      </c>
      <c r="M362" s="356"/>
      <c r="N362" s="321">
        <f>+係数!Y7</f>
        <v>0.33025156343198686</v>
      </c>
      <c r="O362" s="359"/>
      <c r="P362" s="318">
        <f t="shared" si="223"/>
        <v>0</v>
      </c>
    </row>
    <row r="363" spans="2:16">
      <c r="B363" s="340" t="str">
        <f t="shared" ref="B363:C363" si="244">B253</f>
        <v>205</v>
      </c>
      <c r="C363" s="585" t="str">
        <f t="shared" si="244"/>
        <v>合成樹脂</v>
      </c>
      <c r="D363" s="356"/>
      <c r="E363" s="359"/>
      <c r="F363" s="318">
        <f t="shared" si="220"/>
        <v>0</v>
      </c>
      <c r="G363" s="349"/>
      <c r="H363" s="318">
        <v>0</v>
      </c>
      <c r="I363" s="356"/>
      <c r="J363" s="329">
        <f>+係数!Z6</f>
        <v>9.1583384479983321E-2</v>
      </c>
      <c r="K363" s="359"/>
      <c r="L363" s="318">
        <f t="shared" si="222"/>
        <v>0</v>
      </c>
      <c r="M363" s="356"/>
      <c r="N363" s="321">
        <f>+係数!Z7</f>
        <v>0.32680393269486874</v>
      </c>
      <c r="O363" s="359"/>
      <c r="P363" s="318">
        <f t="shared" si="223"/>
        <v>0</v>
      </c>
    </row>
    <row r="364" spans="2:16">
      <c r="B364" s="340" t="str">
        <f t="shared" ref="B364:C364" si="245">B254</f>
        <v>206</v>
      </c>
      <c r="C364" s="585" t="str">
        <f t="shared" si="245"/>
        <v>化学繊維</v>
      </c>
      <c r="D364" s="356"/>
      <c r="E364" s="359"/>
      <c r="F364" s="318">
        <f t="shared" si="220"/>
        <v>0</v>
      </c>
      <c r="G364" s="349"/>
      <c r="H364" s="318">
        <v>0</v>
      </c>
      <c r="I364" s="356"/>
      <c r="J364" s="329">
        <f>+係数!AA6</f>
        <v>0.19219184430027803</v>
      </c>
      <c r="K364" s="359"/>
      <c r="L364" s="318">
        <f t="shared" si="222"/>
        <v>0</v>
      </c>
      <c r="M364" s="356"/>
      <c r="N364" s="321">
        <f>+係数!AA7</f>
        <v>0.2568350324374421</v>
      </c>
      <c r="O364" s="359"/>
      <c r="P364" s="318">
        <f t="shared" si="223"/>
        <v>0</v>
      </c>
    </row>
    <row r="365" spans="2:16">
      <c r="B365" s="340" t="str">
        <f t="shared" ref="B365:C365" si="246">B255</f>
        <v>207</v>
      </c>
      <c r="C365" s="585" t="str">
        <f t="shared" si="246"/>
        <v>医薬品</v>
      </c>
      <c r="D365" s="356"/>
      <c r="E365" s="359"/>
      <c r="F365" s="318">
        <f t="shared" si="220"/>
        <v>0</v>
      </c>
      <c r="G365" s="349"/>
      <c r="H365" s="318">
        <v>0</v>
      </c>
      <c r="I365" s="356"/>
      <c r="J365" s="329">
        <f>+係数!AB6</f>
        <v>7.4955284534531152E-2</v>
      </c>
      <c r="K365" s="359"/>
      <c r="L365" s="318">
        <f t="shared" si="222"/>
        <v>0</v>
      </c>
      <c r="M365" s="356"/>
      <c r="N365" s="321">
        <f>+係数!AB7</f>
        <v>0.40462878279321857</v>
      </c>
      <c r="O365" s="359"/>
      <c r="P365" s="318">
        <f t="shared" si="223"/>
        <v>0</v>
      </c>
    </row>
    <row r="366" spans="2:16">
      <c r="B366" s="340" t="str">
        <f t="shared" ref="B366:C366" si="247">B256</f>
        <v>208</v>
      </c>
      <c r="C366" s="585" t="str">
        <f t="shared" si="247"/>
        <v>化学最終製品（医薬品を除く。）</v>
      </c>
      <c r="D366" s="356"/>
      <c r="E366" s="359"/>
      <c r="F366" s="318">
        <f t="shared" si="220"/>
        <v>0</v>
      </c>
      <c r="G366" s="349"/>
      <c r="H366" s="318">
        <v>0</v>
      </c>
      <c r="I366" s="356"/>
      <c r="J366" s="329">
        <f>+係数!AC6</f>
        <v>0.13209189864624074</v>
      </c>
      <c r="K366" s="359"/>
      <c r="L366" s="318">
        <f t="shared" si="222"/>
        <v>0</v>
      </c>
      <c r="M366" s="356"/>
      <c r="N366" s="321">
        <f>+係数!AC7</f>
        <v>0.40882988465303433</v>
      </c>
      <c r="O366" s="359"/>
      <c r="P366" s="318">
        <f t="shared" si="223"/>
        <v>0</v>
      </c>
    </row>
    <row r="367" spans="2:16">
      <c r="B367" s="340" t="str">
        <f t="shared" ref="B367:C367" si="248">B257</f>
        <v>211</v>
      </c>
      <c r="C367" s="585" t="str">
        <f t="shared" si="248"/>
        <v>石油製品</v>
      </c>
      <c r="D367" s="356"/>
      <c r="E367" s="359"/>
      <c r="F367" s="318">
        <f t="shared" si="220"/>
        <v>0</v>
      </c>
      <c r="G367" s="349"/>
      <c r="H367" s="318">
        <v>0</v>
      </c>
      <c r="I367" s="356"/>
      <c r="J367" s="329">
        <f>+係数!AD6</f>
        <v>1.3765371614176299E-2</v>
      </c>
      <c r="K367" s="359"/>
      <c r="L367" s="318">
        <f t="shared" si="222"/>
        <v>0</v>
      </c>
      <c r="M367" s="356"/>
      <c r="N367" s="321">
        <f>+係数!AD7</f>
        <v>0.44655916566929882</v>
      </c>
      <c r="O367" s="359"/>
      <c r="P367" s="318">
        <f t="shared" si="223"/>
        <v>0</v>
      </c>
    </row>
    <row r="368" spans="2:16">
      <c r="B368" s="340" t="str">
        <f t="shared" ref="B368:C368" si="249">B258</f>
        <v>212</v>
      </c>
      <c r="C368" s="585" t="str">
        <f t="shared" si="249"/>
        <v>石炭製品</v>
      </c>
      <c r="D368" s="356"/>
      <c r="E368" s="359"/>
      <c r="F368" s="318">
        <f t="shared" si="220"/>
        <v>0</v>
      </c>
      <c r="G368" s="349"/>
      <c r="H368" s="318">
        <v>0</v>
      </c>
      <c r="I368" s="356"/>
      <c r="J368" s="329">
        <f>+係数!AE6</f>
        <v>6.0292213796929908E-2</v>
      </c>
      <c r="K368" s="359"/>
      <c r="L368" s="318">
        <f t="shared" si="222"/>
        <v>0</v>
      </c>
      <c r="M368" s="356"/>
      <c r="N368" s="321">
        <f>+係数!AE7</f>
        <v>0.42759385981135567</v>
      </c>
      <c r="O368" s="359"/>
      <c r="P368" s="318">
        <f t="shared" si="223"/>
        <v>0</v>
      </c>
    </row>
    <row r="369" spans="2:16">
      <c r="B369" s="340" t="str">
        <f t="shared" ref="B369:C369" si="250">B259</f>
        <v>221</v>
      </c>
      <c r="C369" s="585" t="str">
        <f t="shared" si="250"/>
        <v>プラスチック製品</v>
      </c>
      <c r="D369" s="356"/>
      <c r="E369" s="359"/>
      <c r="F369" s="318">
        <f t="shared" si="220"/>
        <v>0</v>
      </c>
      <c r="G369" s="349"/>
      <c r="H369" s="318">
        <v>0</v>
      </c>
      <c r="I369" s="356"/>
      <c r="J369" s="329">
        <f>+係数!AF6</f>
        <v>0.17677410585692144</v>
      </c>
      <c r="K369" s="359"/>
      <c r="L369" s="318">
        <f t="shared" si="222"/>
        <v>0</v>
      </c>
      <c r="M369" s="356"/>
      <c r="N369" s="321">
        <f>+係数!AF7</f>
        <v>0.41684593528555336</v>
      </c>
      <c r="O369" s="359"/>
      <c r="P369" s="318">
        <f t="shared" si="223"/>
        <v>0</v>
      </c>
    </row>
    <row r="370" spans="2:16">
      <c r="B370" s="340" t="str">
        <f t="shared" ref="B370:C370" si="251">B260</f>
        <v>222</v>
      </c>
      <c r="C370" s="585" t="str">
        <f t="shared" si="251"/>
        <v>ゴム製品</v>
      </c>
      <c r="D370" s="356"/>
      <c r="E370" s="359"/>
      <c r="F370" s="318">
        <f t="shared" si="220"/>
        <v>0</v>
      </c>
      <c r="G370" s="349"/>
      <c r="H370" s="318">
        <v>0</v>
      </c>
      <c r="I370" s="356"/>
      <c r="J370" s="329">
        <f>+係数!AG6</f>
        <v>0.25673320604061795</v>
      </c>
      <c r="K370" s="359"/>
      <c r="L370" s="318">
        <f t="shared" si="222"/>
        <v>0</v>
      </c>
      <c r="M370" s="356"/>
      <c r="N370" s="321">
        <f>+係数!AG7</f>
        <v>0.59820517271307061</v>
      </c>
      <c r="O370" s="359"/>
      <c r="P370" s="318">
        <f t="shared" si="223"/>
        <v>0</v>
      </c>
    </row>
    <row r="371" spans="2:16">
      <c r="B371" s="340" t="str">
        <f t="shared" ref="B371:C371" si="252">B261</f>
        <v>231</v>
      </c>
      <c r="C371" s="585" t="str">
        <f t="shared" si="252"/>
        <v>なめし革・革製品・毛皮</v>
      </c>
      <c r="D371" s="356"/>
      <c r="E371" s="359"/>
      <c r="F371" s="318">
        <f t="shared" si="220"/>
        <v>0</v>
      </c>
      <c r="G371" s="349"/>
      <c r="H371" s="318">
        <v>0</v>
      </c>
      <c r="I371" s="356"/>
      <c r="J371" s="329">
        <f>+係数!AH6</f>
        <v>0.39130434782608697</v>
      </c>
      <c r="K371" s="359"/>
      <c r="L371" s="318">
        <f t="shared" si="222"/>
        <v>0</v>
      </c>
      <c r="M371" s="356"/>
      <c r="N371" s="321">
        <f>+係数!AH7</f>
        <v>0.47826086956521741</v>
      </c>
      <c r="O371" s="359"/>
      <c r="P371" s="318">
        <f t="shared" si="223"/>
        <v>0</v>
      </c>
    </row>
    <row r="372" spans="2:16">
      <c r="B372" s="340" t="str">
        <f t="shared" ref="B372:C372" si="253">B262</f>
        <v>251</v>
      </c>
      <c r="C372" s="585" t="str">
        <f t="shared" si="253"/>
        <v>ガラス・ガラス製品</v>
      </c>
      <c r="D372" s="356"/>
      <c r="E372" s="359"/>
      <c r="F372" s="318">
        <f t="shared" si="220"/>
        <v>0</v>
      </c>
      <c r="G372" s="349"/>
      <c r="H372" s="318">
        <v>0</v>
      </c>
      <c r="I372" s="356"/>
      <c r="J372" s="329">
        <f>+係数!AI6</f>
        <v>0.15956965461766628</v>
      </c>
      <c r="K372" s="359"/>
      <c r="L372" s="318">
        <f t="shared" si="222"/>
        <v>0</v>
      </c>
      <c r="M372" s="356"/>
      <c r="N372" s="321">
        <f>+係数!AI7</f>
        <v>0.41568213429859402</v>
      </c>
      <c r="O372" s="359"/>
      <c r="P372" s="318">
        <f t="shared" si="223"/>
        <v>0</v>
      </c>
    </row>
    <row r="373" spans="2:16">
      <c r="B373" s="340" t="str">
        <f t="shared" ref="B373:C373" si="254">B263</f>
        <v>252</v>
      </c>
      <c r="C373" s="585" t="str">
        <f t="shared" si="254"/>
        <v>セメント・セメント製品</v>
      </c>
      <c r="D373" s="356"/>
      <c r="E373" s="359"/>
      <c r="F373" s="318">
        <f t="shared" ref="F373:F404" si="255">N146</f>
        <v>0</v>
      </c>
      <c r="G373" s="349"/>
      <c r="H373" s="318">
        <v>0</v>
      </c>
      <c r="I373" s="356"/>
      <c r="J373" s="329">
        <f>+係数!AJ6</f>
        <v>0.16565805328691927</v>
      </c>
      <c r="K373" s="359"/>
      <c r="L373" s="318">
        <f t="shared" si="222"/>
        <v>0</v>
      </c>
      <c r="M373" s="356"/>
      <c r="N373" s="321">
        <f>+係数!AJ7</f>
        <v>0.42336323470344089</v>
      </c>
      <c r="O373" s="359"/>
      <c r="P373" s="318">
        <f t="shared" si="223"/>
        <v>0</v>
      </c>
    </row>
    <row r="374" spans="2:16">
      <c r="B374" s="340" t="str">
        <f t="shared" ref="B374:C374" si="256">B264</f>
        <v>253</v>
      </c>
      <c r="C374" s="585" t="str">
        <f t="shared" si="256"/>
        <v>陶磁器</v>
      </c>
      <c r="D374" s="356"/>
      <c r="E374" s="359"/>
      <c r="F374" s="318">
        <f t="shared" si="255"/>
        <v>0</v>
      </c>
      <c r="G374" s="349"/>
      <c r="H374" s="318">
        <v>0</v>
      </c>
      <c r="I374" s="356"/>
      <c r="J374" s="329">
        <f>+係数!AK6</f>
        <v>0.19737512742099897</v>
      </c>
      <c r="K374" s="359"/>
      <c r="L374" s="318">
        <f t="shared" si="222"/>
        <v>0</v>
      </c>
      <c r="M374" s="356"/>
      <c r="N374" s="321">
        <f>+係数!AK7</f>
        <v>0.3439092762487258</v>
      </c>
      <c r="O374" s="359"/>
      <c r="P374" s="318">
        <f t="shared" si="223"/>
        <v>0</v>
      </c>
    </row>
    <row r="375" spans="2:16">
      <c r="B375" s="340" t="str">
        <f t="shared" ref="B375:C375" si="257">B265</f>
        <v>259</v>
      </c>
      <c r="C375" s="585" t="str">
        <f t="shared" si="257"/>
        <v>その他の窯業・土石製品</v>
      </c>
      <c r="D375" s="356"/>
      <c r="E375" s="359"/>
      <c r="F375" s="318">
        <f t="shared" si="255"/>
        <v>0</v>
      </c>
      <c r="G375" s="349"/>
      <c r="H375" s="318">
        <v>0</v>
      </c>
      <c r="I375" s="356"/>
      <c r="J375" s="329">
        <f>+係数!AL6</f>
        <v>0.15455203432766376</v>
      </c>
      <c r="K375" s="359"/>
      <c r="L375" s="318">
        <f t="shared" si="222"/>
        <v>0</v>
      </c>
      <c r="M375" s="356"/>
      <c r="N375" s="321">
        <f>+係数!AL7</f>
        <v>0.35949697565010597</v>
      </c>
      <c r="O375" s="359"/>
      <c r="P375" s="318">
        <f t="shared" si="223"/>
        <v>0</v>
      </c>
    </row>
    <row r="376" spans="2:16">
      <c r="B376" s="340" t="str">
        <f t="shared" ref="B376:C376" si="258">B266</f>
        <v>261</v>
      </c>
      <c r="C376" s="585" t="str">
        <f t="shared" si="258"/>
        <v>銑鉄・粗鋼</v>
      </c>
      <c r="D376" s="356"/>
      <c r="E376" s="359"/>
      <c r="F376" s="318">
        <f t="shared" si="255"/>
        <v>0</v>
      </c>
      <c r="G376" s="349"/>
      <c r="H376" s="318">
        <v>0</v>
      </c>
      <c r="I376" s="356"/>
      <c r="J376" s="329">
        <f>+係数!AM6</f>
        <v>1.8987341772151899E-2</v>
      </c>
      <c r="K376" s="359"/>
      <c r="L376" s="318">
        <f t="shared" si="222"/>
        <v>0</v>
      </c>
      <c r="M376" s="356"/>
      <c r="N376" s="321">
        <f>+係数!AM7</f>
        <v>0.20886075949367089</v>
      </c>
      <c r="O376" s="359"/>
      <c r="P376" s="318">
        <f t="shared" si="223"/>
        <v>0</v>
      </c>
    </row>
    <row r="377" spans="2:16">
      <c r="B377" s="340" t="str">
        <f t="shared" ref="B377:C377" si="259">B267</f>
        <v>262</v>
      </c>
      <c r="C377" s="585" t="str">
        <f t="shared" si="259"/>
        <v>鋼材</v>
      </c>
      <c r="D377" s="356"/>
      <c r="E377" s="359"/>
      <c r="F377" s="318">
        <f t="shared" si="255"/>
        <v>0</v>
      </c>
      <c r="G377" s="349"/>
      <c r="H377" s="318">
        <v>0</v>
      </c>
      <c r="I377" s="356"/>
      <c r="J377" s="329">
        <f>+係数!AN6</f>
        <v>9.7960992907801414E-2</v>
      </c>
      <c r="K377" s="359"/>
      <c r="L377" s="318">
        <f t="shared" si="222"/>
        <v>0</v>
      </c>
      <c r="M377" s="356"/>
      <c r="N377" s="321">
        <f>+係数!AN7</f>
        <v>0.26507092198581561</v>
      </c>
      <c r="O377" s="359"/>
      <c r="P377" s="318">
        <f t="shared" si="223"/>
        <v>0</v>
      </c>
    </row>
    <row r="378" spans="2:16">
      <c r="B378" s="340" t="str">
        <f t="shared" ref="B378:C378" si="260">B268</f>
        <v>263</v>
      </c>
      <c r="C378" s="585" t="str">
        <f t="shared" si="260"/>
        <v>鋳鍛造品（鉄）</v>
      </c>
      <c r="D378" s="356"/>
      <c r="E378" s="359"/>
      <c r="F378" s="318">
        <f t="shared" si="255"/>
        <v>0</v>
      </c>
      <c r="G378" s="349"/>
      <c r="H378" s="318">
        <v>0</v>
      </c>
      <c r="I378" s="356"/>
      <c r="J378" s="329">
        <f>+係数!AO6</f>
        <v>0.20436981475167632</v>
      </c>
      <c r="K378" s="359"/>
      <c r="L378" s="318">
        <f t="shared" si="222"/>
        <v>0</v>
      </c>
      <c r="M378" s="356"/>
      <c r="N378" s="321">
        <f>+係数!AO7</f>
        <v>0.37387771337652004</v>
      </c>
      <c r="O378" s="359"/>
      <c r="P378" s="318">
        <f t="shared" si="223"/>
        <v>0</v>
      </c>
    </row>
    <row r="379" spans="2:16">
      <c r="B379" s="340" t="str">
        <f t="shared" ref="B379:C379" si="261">B269</f>
        <v>269</v>
      </c>
      <c r="C379" s="585" t="str">
        <f t="shared" si="261"/>
        <v>その他の鉄鋼製品</v>
      </c>
      <c r="D379" s="356"/>
      <c r="E379" s="359"/>
      <c r="F379" s="318">
        <f t="shared" si="255"/>
        <v>0</v>
      </c>
      <c r="G379" s="349"/>
      <c r="H379" s="318">
        <v>0</v>
      </c>
      <c r="I379" s="356"/>
      <c r="J379" s="329">
        <f>+係数!AP6</f>
        <v>6.0081558676937021E-2</v>
      </c>
      <c r="K379" s="359"/>
      <c r="L379" s="318">
        <f t="shared" si="222"/>
        <v>0</v>
      </c>
      <c r="M379" s="356"/>
      <c r="N379" s="321">
        <f>+係数!AP7</f>
        <v>0.33901223380154055</v>
      </c>
      <c r="O379" s="359"/>
      <c r="P379" s="318">
        <f t="shared" si="223"/>
        <v>0</v>
      </c>
    </row>
    <row r="380" spans="2:16">
      <c r="B380" s="340" t="str">
        <f t="shared" ref="B380:C380" si="262">B270</f>
        <v>271</v>
      </c>
      <c r="C380" s="585" t="str">
        <f t="shared" si="262"/>
        <v>非鉄金属製錬・精製</v>
      </c>
      <c r="D380" s="356"/>
      <c r="E380" s="359"/>
      <c r="F380" s="318">
        <f t="shared" si="255"/>
        <v>0</v>
      </c>
      <c r="G380" s="349"/>
      <c r="H380" s="318">
        <v>0</v>
      </c>
      <c r="I380" s="356"/>
      <c r="J380" s="329">
        <f>+係数!AQ6</f>
        <v>2.3668639053254437E-2</v>
      </c>
      <c r="K380" s="359"/>
      <c r="L380" s="318">
        <f t="shared" si="222"/>
        <v>0</v>
      </c>
      <c r="M380" s="356"/>
      <c r="N380" s="321">
        <f>+係数!AQ7</f>
        <v>9.9657427592650269E-2</v>
      </c>
      <c r="O380" s="359"/>
      <c r="P380" s="318">
        <f t="shared" si="223"/>
        <v>0</v>
      </c>
    </row>
    <row r="381" spans="2:16">
      <c r="B381" s="340" t="str">
        <f t="shared" ref="B381:C381" si="263">B271</f>
        <v>272</v>
      </c>
      <c r="C381" s="585" t="str">
        <f t="shared" si="263"/>
        <v>非鉄金属加工製品</v>
      </c>
      <c r="D381" s="356"/>
      <c r="E381" s="359"/>
      <c r="F381" s="318">
        <f t="shared" si="255"/>
        <v>0</v>
      </c>
      <c r="G381" s="349"/>
      <c r="H381" s="318">
        <v>0</v>
      </c>
      <c r="I381" s="356"/>
      <c r="J381" s="329">
        <f>+係数!AR6</f>
        <v>6.8999362187992616E-2</v>
      </c>
      <c r="K381" s="359"/>
      <c r="L381" s="318">
        <f t="shared" si="222"/>
        <v>0</v>
      </c>
      <c r="M381" s="356"/>
      <c r="N381" s="321">
        <f>+係数!AR7</f>
        <v>0.13737082654487651</v>
      </c>
      <c r="O381" s="359"/>
      <c r="P381" s="318">
        <f t="shared" si="223"/>
        <v>0</v>
      </c>
    </row>
    <row r="382" spans="2:16">
      <c r="B382" s="340" t="str">
        <f t="shared" ref="B382:C382" si="264">B272</f>
        <v>281</v>
      </c>
      <c r="C382" s="585" t="str">
        <f t="shared" si="264"/>
        <v>建設用・建築用金属製品</v>
      </c>
      <c r="D382" s="356"/>
      <c r="E382" s="359"/>
      <c r="F382" s="318">
        <f t="shared" si="255"/>
        <v>0</v>
      </c>
      <c r="G382" s="349"/>
      <c r="H382" s="318">
        <v>0</v>
      </c>
      <c r="I382" s="356"/>
      <c r="J382" s="329">
        <f>+係数!AS6</f>
        <v>0.15938827055982679</v>
      </c>
      <c r="K382" s="359"/>
      <c r="L382" s="318">
        <f t="shared" si="222"/>
        <v>0</v>
      </c>
      <c r="M382" s="356"/>
      <c r="N382" s="321">
        <f>+係数!AS7</f>
        <v>0.3854339559799051</v>
      </c>
      <c r="O382" s="359"/>
      <c r="P382" s="318">
        <f t="shared" si="223"/>
        <v>0</v>
      </c>
    </row>
    <row r="383" spans="2:16">
      <c r="B383" s="340" t="str">
        <f t="shared" ref="B383:C383" si="265">B273</f>
        <v>289</v>
      </c>
      <c r="C383" s="585" t="str">
        <f t="shared" si="265"/>
        <v>その他の金属製品</v>
      </c>
      <c r="D383" s="356"/>
      <c r="E383" s="359"/>
      <c r="F383" s="318">
        <f t="shared" si="255"/>
        <v>0</v>
      </c>
      <c r="G383" s="349"/>
      <c r="H383" s="318">
        <v>0</v>
      </c>
      <c r="I383" s="356"/>
      <c r="J383" s="329">
        <f>+係数!AT6</f>
        <v>0.24517140977815394</v>
      </c>
      <c r="K383" s="359"/>
      <c r="L383" s="318">
        <f t="shared" si="222"/>
        <v>0</v>
      </c>
      <c r="M383" s="356"/>
      <c r="N383" s="321">
        <f>+係数!AT7</f>
        <v>0.42142472734966857</v>
      </c>
      <c r="O383" s="359"/>
      <c r="P383" s="318">
        <f t="shared" si="223"/>
        <v>0</v>
      </c>
    </row>
    <row r="384" spans="2:16">
      <c r="B384" s="340" t="str">
        <f t="shared" ref="B384:C384" si="266">B274</f>
        <v>291</v>
      </c>
      <c r="C384" s="585" t="str">
        <f t="shared" si="266"/>
        <v>はん用機械</v>
      </c>
      <c r="D384" s="356"/>
      <c r="E384" s="359"/>
      <c r="F384" s="318">
        <f t="shared" si="255"/>
        <v>0</v>
      </c>
      <c r="G384" s="349"/>
      <c r="H384" s="318">
        <v>0</v>
      </c>
      <c r="I384" s="356"/>
      <c r="J384" s="329">
        <f>+係数!AU6</f>
        <v>0.18002712783994573</v>
      </c>
      <c r="K384" s="359"/>
      <c r="L384" s="318">
        <f t="shared" si="222"/>
        <v>0</v>
      </c>
      <c r="M384" s="356"/>
      <c r="N384" s="321">
        <f>+係数!AU7</f>
        <v>0.34603497553650148</v>
      </c>
      <c r="O384" s="359"/>
      <c r="P384" s="318">
        <f t="shared" si="223"/>
        <v>0</v>
      </c>
    </row>
    <row r="385" spans="2:16">
      <c r="B385" s="340" t="str">
        <f t="shared" ref="B385:C385" si="267">B275</f>
        <v>301</v>
      </c>
      <c r="C385" s="585" t="str">
        <f t="shared" si="267"/>
        <v>生産用機械</v>
      </c>
      <c r="D385" s="356"/>
      <c r="E385" s="359"/>
      <c r="F385" s="318">
        <f t="shared" si="255"/>
        <v>0</v>
      </c>
      <c r="G385" s="349"/>
      <c r="H385" s="318">
        <v>0</v>
      </c>
      <c r="I385" s="356"/>
      <c r="J385" s="329">
        <f>+係数!AV6</f>
        <v>0.2828126287375578</v>
      </c>
      <c r="K385" s="359"/>
      <c r="L385" s="318">
        <f t="shared" si="222"/>
        <v>0</v>
      </c>
      <c r="M385" s="356"/>
      <c r="N385" s="321">
        <f>+係数!AV7</f>
        <v>0.41116765210158546</v>
      </c>
      <c r="O385" s="359"/>
      <c r="P385" s="318">
        <f t="shared" si="223"/>
        <v>0</v>
      </c>
    </row>
    <row r="386" spans="2:16">
      <c r="B386" s="340" t="str">
        <f t="shared" ref="B386:C386" si="268">B276</f>
        <v>311</v>
      </c>
      <c r="C386" s="585" t="str">
        <f t="shared" si="268"/>
        <v>業務用機械</v>
      </c>
      <c r="D386" s="356"/>
      <c r="E386" s="359"/>
      <c r="F386" s="318">
        <f t="shared" si="255"/>
        <v>0</v>
      </c>
      <c r="G386" s="349"/>
      <c r="H386" s="318">
        <v>0</v>
      </c>
      <c r="I386" s="356"/>
      <c r="J386" s="329">
        <f>+係数!AW6</f>
        <v>0.13426714619218877</v>
      </c>
      <c r="K386" s="359"/>
      <c r="L386" s="318">
        <f t="shared" si="222"/>
        <v>0</v>
      </c>
      <c r="M386" s="356"/>
      <c r="N386" s="321">
        <f>+係数!AW7</f>
        <v>0.15913937787873053</v>
      </c>
      <c r="O386" s="359"/>
      <c r="P386" s="318">
        <f t="shared" si="223"/>
        <v>0</v>
      </c>
    </row>
    <row r="387" spans="2:16">
      <c r="B387" s="340" t="str">
        <f t="shared" ref="B387:C387" si="269">B277</f>
        <v>321</v>
      </c>
      <c r="C387" s="585" t="str">
        <f t="shared" si="269"/>
        <v>電子デバイス</v>
      </c>
      <c r="D387" s="356"/>
      <c r="E387" s="359"/>
      <c r="F387" s="318">
        <f t="shared" si="255"/>
        <v>0</v>
      </c>
      <c r="G387" s="349"/>
      <c r="H387" s="318">
        <v>0</v>
      </c>
      <c r="I387" s="356"/>
      <c r="J387" s="329">
        <f>+係数!AX6</f>
        <v>3.4771397284790825E-2</v>
      </c>
      <c r="K387" s="359"/>
      <c r="L387" s="318">
        <f t="shared" si="222"/>
        <v>0</v>
      </c>
      <c r="M387" s="356"/>
      <c r="N387" s="321">
        <f>+係数!AX7</f>
        <v>0.31320632528347209</v>
      </c>
      <c r="O387" s="359"/>
      <c r="P387" s="318">
        <f t="shared" si="223"/>
        <v>0</v>
      </c>
    </row>
    <row r="388" spans="2:16">
      <c r="B388" s="340" t="str">
        <f t="shared" ref="B388:C388" si="270">B278</f>
        <v>329</v>
      </c>
      <c r="C388" s="585" t="str">
        <f t="shared" si="270"/>
        <v>その他の電子部品</v>
      </c>
      <c r="D388" s="356"/>
      <c r="E388" s="359"/>
      <c r="F388" s="318">
        <f t="shared" si="255"/>
        <v>0</v>
      </c>
      <c r="G388" s="349"/>
      <c r="H388" s="318">
        <v>0</v>
      </c>
      <c r="I388" s="356"/>
      <c r="J388" s="329">
        <f>+係数!AY6</f>
        <v>0.13136274751897062</v>
      </c>
      <c r="K388" s="359"/>
      <c r="L388" s="318">
        <f t="shared" si="222"/>
        <v>0</v>
      </c>
      <c r="M388" s="356"/>
      <c r="N388" s="321">
        <f>+係数!AY7</f>
        <v>0.21700247602394601</v>
      </c>
      <c r="O388" s="359"/>
      <c r="P388" s="318">
        <f t="shared" si="223"/>
        <v>0</v>
      </c>
    </row>
    <row r="389" spans="2:16">
      <c r="B389" s="340" t="str">
        <f t="shared" ref="B389:C389" si="271">B279</f>
        <v>331</v>
      </c>
      <c r="C389" s="585" t="str">
        <f t="shared" si="271"/>
        <v>産業用電気機器</v>
      </c>
      <c r="D389" s="356"/>
      <c r="E389" s="359"/>
      <c r="F389" s="318">
        <f t="shared" si="255"/>
        <v>0</v>
      </c>
      <c r="G389" s="349"/>
      <c r="H389" s="318">
        <v>0</v>
      </c>
      <c r="I389" s="356"/>
      <c r="J389" s="329">
        <f>+係数!AZ6</f>
        <v>0.18475463852558241</v>
      </c>
      <c r="K389" s="359"/>
      <c r="L389" s="318">
        <f t="shared" si="222"/>
        <v>0</v>
      </c>
      <c r="M389" s="356"/>
      <c r="N389" s="321">
        <f>+係数!AZ7</f>
        <v>0.27684783589334794</v>
      </c>
      <c r="O389" s="359"/>
      <c r="P389" s="318">
        <f t="shared" si="223"/>
        <v>0</v>
      </c>
    </row>
    <row r="390" spans="2:16">
      <c r="B390" s="340" t="str">
        <f t="shared" ref="B390:C390" si="272">B280</f>
        <v>332</v>
      </c>
      <c r="C390" s="585" t="str">
        <f t="shared" si="272"/>
        <v>民生用電気機器</v>
      </c>
      <c r="D390" s="356"/>
      <c r="E390" s="359"/>
      <c r="F390" s="318">
        <f t="shared" si="255"/>
        <v>0</v>
      </c>
      <c r="G390" s="349"/>
      <c r="H390" s="318">
        <v>0</v>
      </c>
      <c r="I390" s="356"/>
      <c r="J390" s="329">
        <f>+係数!BA6</f>
        <v>0.25917611404198004</v>
      </c>
      <c r="K390" s="359"/>
      <c r="L390" s="318">
        <f t="shared" si="222"/>
        <v>0</v>
      </c>
      <c r="M390" s="356"/>
      <c r="N390" s="321">
        <f>+係数!BA7</f>
        <v>0.36906499045908631</v>
      </c>
      <c r="O390" s="359"/>
      <c r="P390" s="318">
        <f t="shared" si="223"/>
        <v>0</v>
      </c>
    </row>
    <row r="391" spans="2:16">
      <c r="B391" s="340" t="str">
        <f t="shared" ref="B391:C391" si="273">B281</f>
        <v>333</v>
      </c>
      <c r="C391" s="585" t="str">
        <f t="shared" si="273"/>
        <v>電子応用装置・電気計測器</v>
      </c>
      <c r="D391" s="356"/>
      <c r="E391" s="359"/>
      <c r="F391" s="318">
        <f t="shared" si="255"/>
        <v>0</v>
      </c>
      <c r="G391" s="349"/>
      <c r="H391" s="318">
        <v>0</v>
      </c>
      <c r="I391" s="356"/>
      <c r="J391" s="329">
        <f>+係数!BB6</f>
        <v>0.28082408874801901</v>
      </c>
      <c r="K391" s="359"/>
      <c r="L391" s="318">
        <f t="shared" si="222"/>
        <v>0</v>
      </c>
      <c r="M391" s="356"/>
      <c r="N391" s="321">
        <f>+係数!BB7</f>
        <v>0.34062334918119386</v>
      </c>
      <c r="O391" s="359"/>
      <c r="P391" s="318">
        <f t="shared" si="223"/>
        <v>0</v>
      </c>
    </row>
    <row r="392" spans="2:16">
      <c r="B392" s="340" t="str">
        <f t="shared" ref="B392:C392" si="274">B282</f>
        <v>339</v>
      </c>
      <c r="C392" s="585" t="str">
        <f t="shared" si="274"/>
        <v>その他の電気機械</v>
      </c>
      <c r="D392" s="356"/>
      <c r="E392" s="359"/>
      <c r="F392" s="318">
        <f t="shared" si="255"/>
        <v>0</v>
      </c>
      <c r="G392" s="349"/>
      <c r="H392" s="318">
        <v>0</v>
      </c>
      <c r="I392" s="356"/>
      <c r="J392" s="329">
        <f>+係数!BC6</f>
        <v>0.15288774320260234</v>
      </c>
      <c r="K392" s="359"/>
      <c r="L392" s="318">
        <f t="shared" si="222"/>
        <v>0</v>
      </c>
      <c r="M392" s="356"/>
      <c r="N392" s="321">
        <f>+係数!BC7</f>
        <v>0.35614476564577835</v>
      </c>
      <c r="O392" s="359"/>
      <c r="P392" s="318">
        <f t="shared" si="223"/>
        <v>0</v>
      </c>
    </row>
    <row r="393" spans="2:16">
      <c r="B393" s="340" t="str">
        <f t="shared" ref="B393:C393" si="275">B283</f>
        <v>341</v>
      </c>
      <c r="C393" s="585" t="str">
        <f t="shared" si="275"/>
        <v>通信・映像・音響機器</v>
      </c>
      <c r="D393" s="356"/>
      <c r="E393" s="359"/>
      <c r="F393" s="318">
        <f t="shared" si="255"/>
        <v>0</v>
      </c>
      <c r="G393" s="349"/>
      <c r="H393" s="318">
        <v>0</v>
      </c>
      <c r="I393" s="356"/>
      <c r="J393" s="329">
        <f>+係数!BD6</f>
        <v>0.13120757652992782</v>
      </c>
      <c r="K393" s="359"/>
      <c r="L393" s="318">
        <f t="shared" si="222"/>
        <v>0</v>
      </c>
      <c r="M393" s="356"/>
      <c r="N393" s="321">
        <f>+係数!BD7</f>
        <v>0.36790706409465296</v>
      </c>
      <c r="O393" s="359"/>
      <c r="P393" s="318">
        <f t="shared" si="223"/>
        <v>0</v>
      </c>
    </row>
    <row r="394" spans="2:16">
      <c r="B394" s="340" t="str">
        <f t="shared" ref="B394:C394" si="276">B284</f>
        <v>342</v>
      </c>
      <c r="C394" s="585" t="str">
        <f t="shared" si="276"/>
        <v>電子計算機・同附属装置</v>
      </c>
      <c r="D394" s="356"/>
      <c r="E394" s="359"/>
      <c r="F394" s="318">
        <f t="shared" si="255"/>
        <v>0</v>
      </c>
      <c r="G394" s="349"/>
      <c r="H394" s="318">
        <v>0</v>
      </c>
      <c r="I394" s="356"/>
      <c r="J394" s="329">
        <f>+係数!BE6</f>
        <v>0.33583076245041871</v>
      </c>
      <c r="K394" s="359"/>
      <c r="L394" s="318">
        <f t="shared" si="222"/>
        <v>0</v>
      </c>
      <c r="M394" s="356"/>
      <c r="N394" s="321">
        <f>+係数!BE7</f>
        <v>0.39819303657999117</v>
      </c>
      <c r="O394" s="359"/>
      <c r="P394" s="318">
        <f t="shared" si="223"/>
        <v>0</v>
      </c>
    </row>
    <row r="395" spans="2:16">
      <c r="B395" s="340" t="str">
        <f t="shared" ref="B395:C395" si="277">B285</f>
        <v>351</v>
      </c>
      <c r="C395" s="585" t="str">
        <f t="shared" si="277"/>
        <v>乗用車</v>
      </c>
      <c r="D395" s="356"/>
      <c r="E395" s="359"/>
      <c r="F395" s="318">
        <f t="shared" si="255"/>
        <v>0</v>
      </c>
      <c r="G395" s="349"/>
      <c r="H395" s="318">
        <v>0</v>
      </c>
      <c r="I395" s="356"/>
      <c r="J395" s="329">
        <f>+係数!BF6</f>
        <v>5.3564793888721915E-2</v>
      </c>
      <c r="K395" s="359"/>
      <c r="L395" s="318">
        <f t="shared" si="222"/>
        <v>0</v>
      </c>
      <c r="M395" s="356"/>
      <c r="N395" s="321">
        <f>+係数!BF7</f>
        <v>0.1197501910957656</v>
      </c>
      <c r="O395" s="359"/>
      <c r="P395" s="318">
        <f t="shared" si="223"/>
        <v>0</v>
      </c>
    </row>
    <row r="396" spans="2:16">
      <c r="B396" s="340" t="str">
        <f t="shared" ref="B396:C396" si="278">B286</f>
        <v>352</v>
      </c>
      <c r="C396" s="585" t="str">
        <f t="shared" si="278"/>
        <v>その他の自動車</v>
      </c>
      <c r="D396" s="356"/>
      <c r="E396" s="359"/>
      <c r="F396" s="318">
        <f t="shared" si="255"/>
        <v>0</v>
      </c>
      <c r="G396" s="349"/>
      <c r="H396" s="318">
        <v>0</v>
      </c>
      <c r="I396" s="356"/>
      <c r="J396" s="329">
        <f>+係数!BG6</f>
        <v>3.9547261628033285E-2</v>
      </c>
      <c r="K396" s="359"/>
      <c r="L396" s="318">
        <f t="shared" si="222"/>
        <v>0</v>
      </c>
      <c r="M396" s="356"/>
      <c r="N396" s="321">
        <f>+係数!BG7</f>
        <v>9.9897894896917291E-2</v>
      </c>
      <c r="O396" s="359"/>
      <c r="P396" s="318">
        <f t="shared" si="223"/>
        <v>0</v>
      </c>
    </row>
    <row r="397" spans="2:16">
      <c r="B397" s="340" t="str">
        <f t="shared" ref="B397:C397" si="279">B287</f>
        <v>353</v>
      </c>
      <c r="C397" s="585" t="str">
        <f t="shared" si="279"/>
        <v>自動車部品・同附属品</v>
      </c>
      <c r="D397" s="356"/>
      <c r="E397" s="359"/>
      <c r="F397" s="318">
        <f t="shared" si="255"/>
        <v>0</v>
      </c>
      <c r="G397" s="349"/>
      <c r="H397" s="318">
        <v>0</v>
      </c>
      <c r="I397" s="356"/>
      <c r="J397" s="329">
        <f>+係数!BH6</f>
        <v>9.2996439589213387E-2</v>
      </c>
      <c r="K397" s="359"/>
      <c r="L397" s="318">
        <f t="shared" si="222"/>
        <v>0</v>
      </c>
      <c r="M397" s="356"/>
      <c r="N397" s="321">
        <f>+係数!BH7</f>
        <v>0.19576316438382896</v>
      </c>
      <c r="O397" s="359"/>
      <c r="P397" s="318">
        <f t="shared" si="223"/>
        <v>0</v>
      </c>
    </row>
    <row r="398" spans="2:16">
      <c r="B398" s="340" t="str">
        <f t="shared" ref="B398:C398" si="280">B288</f>
        <v>354</v>
      </c>
      <c r="C398" s="585" t="str">
        <f t="shared" si="280"/>
        <v>船舶・同修理</v>
      </c>
      <c r="D398" s="356"/>
      <c r="E398" s="359"/>
      <c r="F398" s="318">
        <f t="shared" si="255"/>
        <v>0</v>
      </c>
      <c r="G398" s="349"/>
      <c r="H398" s="318">
        <v>0</v>
      </c>
      <c r="I398" s="356"/>
      <c r="J398" s="329">
        <f>+係数!BI6</f>
        <v>0.15677100494233936</v>
      </c>
      <c r="K398" s="359"/>
      <c r="L398" s="318">
        <f t="shared" si="222"/>
        <v>0</v>
      </c>
      <c r="M398" s="356"/>
      <c r="N398" s="321">
        <f>+係数!BI7</f>
        <v>0.19332235035694673</v>
      </c>
      <c r="O398" s="359"/>
      <c r="P398" s="318">
        <f t="shared" si="223"/>
        <v>0</v>
      </c>
    </row>
    <row r="399" spans="2:16">
      <c r="B399" s="340" t="str">
        <f t="shared" ref="B399:C399" si="281">B289</f>
        <v>359</v>
      </c>
      <c r="C399" s="585" t="str">
        <f t="shared" si="281"/>
        <v>その他の輸送機械・同修理</v>
      </c>
      <c r="D399" s="356"/>
      <c r="E399" s="359"/>
      <c r="F399" s="318">
        <f t="shared" si="255"/>
        <v>0</v>
      </c>
      <c r="G399" s="349"/>
      <c r="H399" s="318">
        <v>0</v>
      </c>
      <c r="I399" s="356"/>
      <c r="J399" s="329">
        <f>+係数!BJ6</f>
        <v>0.23106968195096333</v>
      </c>
      <c r="K399" s="359"/>
      <c r="L399" s="318">
        <f t="shared" si="222"/>
        <v>0</v>
      </c>
      <c r="M399" s="356"/>
      <c r="N399" s="321">
        <f>+係数!BJ7</f>
        <v>0.37772015623461452</v>
      </c>
      <c r="O399" s="359"/>
      <c r="P399" s="318">
        <f t="shared" si="223"/>
        <v>0</v>
      </c>
    </row>
    <row r="400" spans="2:16">
      <c r="B400" s="340" t="str">
        <f t="shared" ref="B400:C400" si="282">B290</f>
        <v>391</v>
      </c>
      <c r="C400" s="585" t="str">
        <f t="shared" si="282"/>
        <v>その他の製造工業製品</v>
      </c>
      <c r="D400" s="356"/>
      <c r="E400" s="359"/>
      <c r="F400" s="318">
        <f t="shared" si="255"/>
        <v>0</v>
      </c>
      <c r="G400" s="349"/>
      <c r="H400" s="318">
        <v>0</v>
      </c>
      <c r="I400" s="356"/>
      <c r="J400" s="329">
        <f>+係数!BK6</f>
        <v>0.22436348458648858</v>
      </c>
      <c r="K400" s="359"/>
      <c r="L400" s="318">
        <f t="shared" si="222"/>
        <v>0</v>
      </c>
      <c r="M400" s="356"/>
      <c r="N400" s="321">
        <f>+係数!BK7</f>
        <v>0.35023552560968341</v>
      </c>
      <c r="O400" s="359"/>
      <c r="P400" s="318">
        <f t="shared" si="223"/>
        <v>0</v>
      </c>
    </row>
    <row r="401" spans="2:16">
      <c r="B401" s="340" t="str">
        <f t="shared" ref="B401:C401" si="283">B291</f>
        <v>392</v>
      </c>
      <c r="C401" s="585" t="str">
        <f t="shared" si="283"/>
        <v>再生資源回収・加工処理</v>
      </c>
      <c r="D401" s="356"/>
      <c r="E401" s="359"/>
      <c r="F401" s="318">
        <f t="shared" si="255"/>
        <v>0</v>
      </c>
      <c r="G401" s="349"/>
      <c r="H401" s="318">
        <v>0</v>
      </c>
      <c r="I401" s="356"/>
      <c r="J401" s="329">
        <f>+係数!BL6</f>
        <v>0.20143923915598388</v>
      </c>
      <c r="K401" s="359"/>
      <c r="L401" s="318">
        <f t="shared" si="222"/>
        <v>0</v>
      </c>
      <c r="M401" s="356"/>
      <c r="N401" s="321">
        <f>+係数!BL7</f>
        <v>0.16648887120979261</v>
      </c>
      <c r="O401" s="359"/>
      <c r="P401" s="318">
        <f t="shared" si="223"/>
        <v>0</v>
      </c>
    </row>
    <row r="402" spans="2:16">
      <c r="B402" s="340" t="str">
        <f t="shared" ref="B402:C402" si="284">B292</f>
        <v>411</v>
      </c>
      <c r="C402" s="585" t="str">
        <f t="shared" si="284"/>
        <v>建築</v>
      </c>
      <c r="D402" s="356"/>
      <c r="E402" s="359"/>
      <c r="F402" s="318">
        <f t="shared" si="255"/>
        <v>0</v>
      </c>
      <c r="G402" s="349"/>
      <c r="H402" s="318">
        <v>0</v>
      </c>
      <c r="I402" s="356"/>
      <c r="J402" s="329">
        <f>+係数!BM6</f>
        <v>0.26436872820601187</v>
      </c>
      <c r="K402" s="359"/>
      <c r="L402" s="318">
        <f t="shared" si="222"/>
        <v>0</v>
      </c>
      <c r="M402" s="356"/>
      <c r="N402" s="321">
        <f>+係数!BM7</f>
        <v>0.43023429812588704</v>
      </c>
      <c r="O402" s="359"/>
      <c r="P402" s="318">
        <f t="shared" si="223"/>
        <v>0</v>
      </c>
    </row>
    <row r="403" spans="2:16">
      <c r="B403" s="340" t="str">
        <f t="shared" ref="B403:C403" si="285">B293</f>
        <v>412</v>
      </c>
      <c r="C403" s="585" t="str">
        <f t="shared" si="285"/>
        <v>建設補修</v>
      </c>
      <c r="D403" s="356"/>
      <c r="E403" s="359"/>
      <c r="F403" s="318">
        <f t="shared" si="255"/>
        <v>0</v>
      </c>
      <c r="G403" s="349"/>
      <c r="H403" s="318">
        <v>0</v>
      </c>
      <c r="I403" s="356"/>
      <c r="J403" s="329">
        <f>+係数!BN6</f>
        <v>0.26205685546225777</v>
      </c>
      <c r="K403" s="359"/>
      <c r="L403" s="318">
        <f t="shared" si="222"/>
        <v>0</v>
      </c>
      <c r="M403" s="356"/>
      <c r="N403" s="321">
        <f>+係数!BN7</f>
        <v>0.41763617706993483</v>
      </c>
      <c r="O403" s="359"/>
      <c r="P403" s="318">
        <f t="shared" si="223"/>
        <v>0</v>
      </c>
    </row>
    <row r="404" spans="2:16">
      <c r="B404" s="340" t="str">
        <f t="shared" ref="B404:C404" si="286">B294</f>
        <v>413</v>
      </c>
      <c r="C404" s="585" t="str">
        <f t="shared" si="286"/>
        <v>公共事業</v>
      </c>
      <c r="D404" s="356"/>
      <c r="E404" s="359"/>
      <c r="F404" s="318">
        <f t="shared" si="255"/>
        <v>0</v>
      </c>
      <c r="G404" s="349"/>
      <c r="H404" s="318">
        <v>0</v>
      </c>
      <c r="I404" s="356"/>
      <c r="J404" s="329">
        <f>+係数!BO6</f>
        <v>0.27455370804855656</v>
      </c>
      <c r="K404" s="359"/>
      <c r="L404" s="318">
        <f t="shared" si="222"/>
        <v>0</v>
      </c>
      <c r="M404" s="356"/>
      <c r="N404" s="321">
        <f>+係数!BO7</f>
        <v>0.46933591757625215</v>
      </c>
      <c r="O404" s="359"/>
      <c r="P404" s="318">
        <f t="shared" si="223"/>
        <v>0</v>
      </c>
    </row>
    <row r="405" spans="2:16">
      <c r="B405" s="340" t="str">
        <f t="shared" ref="B405:C405" si="287">B295</f>
        <v>419</v>
      </c>
      <c r="C405" s="585" t="str">
        <f t="shared" si="287"/>
        <v>その他の土木建設</v>
      </c>
      <c r="D405" s="356"/>
      <c r="E405" s="359"/>
      <c r="F405" s="318">
        <f t="shared" ref="F405:F436" si="288">N178</f>
        <v>0</v>
      </c>
      <c r="G405" s="349"/>
      <c r="H405" s="318">
        <v>0</v>
      </c>
      <c r="I405" s="356"/>
      <c r="J405" s="329">
        <f>+係数!BP6</f>
        <v>0.32782152069392201</v>
      </c>
      <c r="K405" s="359"/>
      <c r="L405" s="318">
        <f t="shared" ref="L405:L447" si="289">H405*J405</f>
        <v>0</v>
      </c>
      <c r="M405" s="356"/>
      <c r="N405" s="321">
        <f>+係数!BP7</f>
        <v>0.47768085250463249</v>
      </c>
      <c r="O405" s="359"/>
      <c r="P405" s="318">
        <f t="shared" ref="P405:P447" si="290">H405*N405</f>
        <v>0</v>
      </c>
    </row>
    <row r="406" spans="2:16">
      <c r="B406" s="340" t="str">
        <f t="shared" ref="B406:C406" si="291">B296</f>
        <v>461</v>
      </c>
      <c r="C406" s="585" t="str">
        <f t="shared" si="291"/>
        <v>電力</v>
      </c>
      <c r="D406" s="356"/>
      <c r="E406" s="359"/>
      <c r="F406" s="318">
        <f t="shared" si="288"/>
        <v>0</v>
      </c>
      <c r="G406" s="349"/>
      <c r="H406" s="318">
        <v>0</v>
      </c>
      <c r="I406" s="356"/>
      <c r="J406" s="329">
        <f>+係数!BQ6</f>
        <v>4.1802425431327672E-2</v>
      </c>
      <c r="K406" s="359"/>
      <c r="L406" s="318">
        <f t="shared" si="289"/>
        <v>0</v>
      </c>
      <c r="M406" s="356"/>
      <c r="N406" s="321">
        <f>+係数!BQ7</f>
        <v>0.40383018222678196</v>
      </c>
      <c r="O406" s="359"/>
      <c r="P406" s="318">
        <f t="shared" si="290"/>
        <v>0</v>
      </c>
    </row>
    <row r="407" spans="2:16">
      <c r="B407" s="340" t="str">
        <f t="shared" ref="B407:C407" si="292">B297</f>
        <v>462</v>
      </c>
      <c r="C407" s="585" t="str">
        <f t="shared" si="292"/>
        <v>ガス・熱供給</v>
      </c>
      <c r="D407" s="356"/>
      <c r="E407" s="359"/>
      <c r="F407" s="318">
        <f t="shared" si="288"/>
        <v>0</v>
      </c>
      <c r="G407" s="349"/>
      <c r="H407" s="318">
        <v>0</v>
      </c>
      <c r="I407" s="356"/>
      <c r="J407" s="329">
        <f>+係数!BR6</f>
        <v>4.3121336779642506E-2</v>
      </c>
      <c r="K407" s="359"/>
      <c r="L407" s="318">
        <f t="shared" si="289"/>
        <v>0</v>
      </c>
      <c r="M407" s="356"/>
      <c r="N407" s="321">
        <f>+係数!BR7</f>
        <v>0.10959627216134551</v>
      </c>
      <c r="O407" s="359"/>
      <c r="P407" s="318">
        <f t="shared" si="290"/>
        <v>0</v>
      </c>
    </row>
    <row r="408" spans="2:16">
      <c r="B408" s="340" t="str">
        <f t="shared" ref="B408:C408" si="293">B298</f>
        <v>471</v>
      </c>
      <c r="C408" s="585" t="str">
        <f t="shared" si="293"/>
        <v>水道</v>
      </c>
      <c r="D408" s="356"/>
      <c r="E408" s="359"/>
      <c r="F408" s="318">
        <f t="shared" si="288"/>
        <v>0</v>
      </c>
      <c r="G408" s="349"/>
      <c r="H408" s="318">
        <v>0</v>
      </c>
      <c r="I408" s="356"/>
      <c r="J408" s="329">
        <f>+係数!BS6</f>
        <v>9.2156862745098045E-2</v>
      </c>
      <c r="K408" s="359"/>
      <c r="L408" s="318">
        <f t="shared" si="289"/>
        <v>0</v>
      </c>
      <c r="M408" s="356"/>
      <c r="N408" s="321">
        <f>+係数!BS7</f>
        <v>0.47169467787114844</v>
      </c>
      <c r="O408" s="359"/>
      <c r="P408" s="318">
        <f t="shared" si="290"/>
        <v>0</v>
      </c>
    </row>
    <row r="409" spans="2:16">
      <c r="B409" s="340" t="str">
        <f t="shared" ref="B409:C409" si="294">B299</f>
        <v>481</v>
      </c>
      <c r="C409" s="585" t="str">
        <f t="shared" si="294"/>
        <v>廃棄物処理</v>
      </c>
      <c r="D409" s="356"/>
      <c r="E409" s="359"/>
      <c r="F409" s="318">
        <f t="shared" si="288"/>
        <v>0</v>
      </c>
      <c r="G409" s="349"/>
      <c r="H409" s="318">
        <v>0</v>
      </c>
      <c r="I409" s="356"/>
      <c r="J409" s="329">
        <f>+係数!BT6</f>
        <v>0.33340707420790011</v>
      </c>
      <c r="K409" s="359"/>
      <c r="L409" s="318">
        <f t="shared" si="289"/>
        <v>0</v>
      </c>
      <c r="M409" s="356"/>
      <c r="N409" s="321">
        <f>+係数!BT7</f>
        <v>0.59985743430917093</v>
      </c>
      <c r="O409" s="359"/>
      <c r="P409" s="318">
        <f t="shared" si="290"/>
        <v>0</v>
      </c>
    </row>
    <row r="410" spans="2:16">
      <c r="B410" s="340" t="str">
        <f t="shared" ref="B410:C410" si="295">B300</f>
        <v>511</v>
      </c>
      <c r="C410" s="585" t="str">
        <f t="shared" si="295"/>
        <v>商業</v>
      </c>
      <c r="D410" s="356"/>
      <c r="E410" s="359"/>
      <c r="F410" s="318">
        <f t="shared" si="288"/>
        <v>0</v>
      </c>
      <c r="G410" s="349"/>
      <c r="H410" s="318">
        <v>0</v>
      </c>
      <c r="I410" s="356"/>
      <c r="J410" s="329">
        <f>+係数!BU6</f>
        <v>0.38421812624208845</v>
      </c>
      <c r="K410" s="359"/>
      <c r="L410" s="318">
        <f t="shared" si="289"/>
        <v>0</v>
      </c>
      <c r="M410" s="356"/>
      <c r="N410" s="321">
        <f>+係数!BU7</f>
        <v>0.68103044031648596</v>
      </c>
      <c r="O410" s="359"/>
      <c r="P410" s="318">
        <f t="shared" si="290"/>
        <v>0</v>
      </c>
    </row>
    <row r="411" spans="2:16">
      <c r="B411" s="340" t="str">
        <f t="shared" ref="B411:C411" si="296">B301</f>
        <v>531</v>
      </c>
      <c r="C411" s="585" t="str">
        <f t="shared" si="296"/>
        <v>金融・保険</v>
      </c>
      <c r="D411" s="356"/>
      <c r="E411" s="359"/>
      <c r="F411" s="318">
        <f t="shared" si="288"/>
        <v>0</v>
      </c>
      <c r="G411" s="349"/>
      <c r="H411" s="318">
        <v>0</v>
      </c>
      <c r="I411" s="356"/>
      <c r="J411" s="329">
        <f>+係数!BV6</f>
        <v>0.24672363183754664</v>
      </c>
      <c r="K411" s="359"/>
      <c r="L411" s="318">
        <f t="shared" si="289"/>
        <v>0</v>
      </c>
      <c r="M411" s="356"/>
      <c r="N411" s="321">
        <f>+係数!BV7</f>
        <v>0.6024337402007528</v>
      </c>
      <c r="O411" s="359"/>
      <c r="P411" s="318">
        <f t="shared" si="290"/>
        <v>0</v>
      </c>
    </row>
    <row r="412" spans="2:16">
      <c r="B412" s="340" t="str">
        <f t="shared" ref="B412:C412" si="297">B302</f>
        <v>551</v>
      </c>
      <c r="C412" s="585" t="str">
        <f t="shared" si="297"/>
        <v>不動産仲介及び賃貸</v>
      </c>
      <c r="D412" s="356"/>
      <c r="E412" s="359"/>
      <c r="F412" s="318">
        <f t="shared" si="288"/>
        <v>0</v>
      </c>
      <c r="G412" s="349"/>
      <c r="H412" s="318">
        <v>0</v>
      </c>
      <c r="I412" s="356"/>
      <c r="J412" s="329">
        <f>+係数!BW6</f>
        <v>0.19730711933883044</v>
      </c>
      <c r="K412" s="359"/>
      <c r="L412" s="318">
        <f t="shared" si="289"/>
        <v>0</v>
      </c>
      <c r="M412" s="356"/>
      <c r="N412" s="321">
        <f>+係数!BW7</f>
        <v>0.84128324587955094</v>
      </c>
      <c r="O412" s="359"/>
      <c r="P412" s="318">
        <f t="shared" si="290"/>
        <v>0</v>
      </c>
    </row>
    <row r="413" spans="2:16">
      <c r="B413" s="340" t="str">
        <f t="shared" ref="B413:C413" si="298">B303</f>
        <v>552</v>
      </c>
      <c r="C413" s="585" t="str">
        <f t="shared" si="298"/>
        <v>住宅賃貸料</v>
      </c>
      <c r="D413" s="356"/>
      <c r="E413" s="359"/>
      <c r="F413" s="318">
        <f t="shared" si="288"/>
        <v>0</v>
      </c>
      <c r="G413" s="349"/>
      <c r="H413" s="318">
        <v>0</v>
      </c>
      <c r="I413" s="356"/>
      <c r="J413" s="329">
        <f>+係数!BX6</f>
        <v>0.10407639152421212</v>
      </c>
      <c r="K413" s="359"/>
      <c r="L413" s="318">
        <f t="shared" si="289"/>
        <v>0</v>
      </c>
      <c r="M413" s="356"/>
      <c r="N413" s="321">
        <f>+係数!BX7</f>
        <v>0.88667472707857131</v>
      </c>
      <c r="O413" s="359"/>
      <c r="P413" s="318">
        <f t="shared" si="290"/>
        <v>0</v>
      </c>
    </row>
    <row r="414" spans="2:16">
      <c r="B414" s="340" t="str">
        <f t="shared" ref="B414:C414" si="299">B304</f>
        <v>553</v>
      </c>
      <c r="C414" s="585" t="str">
        <f t="shared" si="299"/>
        <v>住宅賃貸料（帰属家賃）</v>
      </c>
      <c r="D414" s="356"/>
      <c r="E414" s="359"/>
      <c r="F414" s="318">
        <f t="shared" si="288"/>
        <v>0</v>
      </c>
      <c r="G414" s="349"/>
      <c r="H414" s="318">
        <v>0</v>
      </c>
      <c r="I414" s="356"/>
      <c r="J414" s="329">
        <f>+係数!BY6</f>
        <v>0</v>
      </c>
      <c r="K414" s="359"/>
      <c r="L414" s="318">
        <f t="shared" si="289"/>
        <v>0</v>
      </c>
      <c r="M414" s="356"/>
      <c r="N414" s="321">
        <f>+係数!BY7</f>
        <v>0.75575492964075219</v>
      </c>
      <c r="O414" s="359"/>
      <c r="P414" s="318">
        <f t="shared" si="290"/>
        <v>0</v>
      </c>
    </row>
    <row r="415" spans="2:16">
      <c r="B415" s="340" t="str">
        <f t="shared" ref="B415:C415" si="300">B305</f>
        <v>571</v>
      </c>
      <c r="C415" s="585" t="str">
        <f t="shared" si="300"/>
        <v>鉄道輸送</v>
      </c>
      <c r="D415" s="356"/>
      <c r="E415" s="359"/>
      <c r="F415" s="318">
        <f t="shared" si="288"/>
        <v>0</v>
      </c>
      <c r="G415" s="349"/>
      <c r="H415" s="318">
        <v>0</v>
      </c>
      <c r="I415" s="356"/>
      <c r="J415" s="329">
        <f>+係数!BZ6</f>
        <v>0.38057924139958837</v>
      </c>
      <c r="K415" s="359"/>
      <c r="L415" s="318">
        <f t="shared" si="289"/>
        <v>0</v>
      </c>
      <c r="M415" s="356"/>
      <c r="N415" s="321">
        <f>+係数!BZ7</f>
        <v>0.58947368421052626</v>
      </c>
      <c r="O415" s="359"/>
      <c r="P415" s="318">
        <f t="shared" si="290"/>
        <v>0</v>
      </c>
    </row>
    <row r="416" spans="2:16">
      <c r="B416" s="340" t="str">
        <f t="shared" ref="B416:C416" si="301">B306</f>
        <v>572</v>
      </c>
      <c r="C416" s="585" t="str">
        <f t="shared" si="301"/>
        <v>道路輸送（自家輸送を除く。）</v>
      </c>
      <c r="D416" s="356"/>
      <c r="E416" s="359"/>
      <c r="F416" s="318">
        <f t="shared" si="288"/>
        <v>0</v>
      </c>
      <c r="G416" s="349"/>
      <c r="H416" s="318">
        <v>0</v>
      </c>
      <c r="I416" s="356"/>
      <c r="J416" s="329">
        <f>+係数!CA6</f>
        <v>0.49887302184634275</v>
      </c>
      <c r="K416" s="359"/>
      <c r="L416" s="318">
        <f t="shared" si="289"/>
        <v>0</v>
      </c>
      <c r="M416" s="356"/>
      <c r="N416" s="321">
        <f>+係数!CA7</f>
        <v>0.79233496405157555</v>
      </c>
      <c r="O416" s="359"/>
      <c r="P416" s="318">
        <f t="shared" si="290"/>
        <v>0</v>
      </c>
    </row>
    <row r="417" spans="2:16">
      <c r="B417" s="340" t="str">
        <f t="shared" ref="B417:C417" si="302">B307</f>
        <v>574</v>
      </c>
      <c r="C417" s="585" t="str">
        <f t="shared" si="302"/>
        <v>水運</v>
      </c>
      <c r="D417" s="356"/>
      <c r="E417" s="359"/>
      <c r="F417" s="318">
        <f t="shared" si="288"/>
        <v>0</v>
      </c>
      <c r="G417" s="349"/>
      <c r="H417" s="318">
        <v>0</v>
      </c>
      <c r="I417" s="356"/>
      <c r="J417" s="329">
        <f>+係数!CB6</f>
        <v>0.20294064074801157</v>
      </c>
      <c r="K417" s="359"/>
      <c r="L417" s="318">
        <f t="shared" si="289"/>
        <v>0</v>
      </c>
      <c r="M417" s="356"/>
      <c r="N417" s="321">
        <f>+係数!CB7</f>
        <v>0.37307482139604542</v>
      </c>
      <c r="O417" s="359"/>
      <c r="P417" s="318">
        <f t="shared" si="290"/>
        <v>0</v>
      </c>
    </row>
    <row r="418" spans="2:16">
      <c r="B418" s="340" t="str">
        <f t="shared" ref="B418:C418" si="303">B308</f>
        <v>575</v>
      </c>
      <c r="C418" s="585" t="str">
        <f t="shared" si="303"/>
        <v>航空輸送</v>
      </c>
      <c r="D418" s="356"/>
      <c r="E418" s="359"/>
      <c r="F418" s="318">
        <f t="shared" si="288"/>
        <v>0</v>
      </c>
      <c r="G418" s="349"/>
      <c r="H418" s="318">
        <v>0</v>
      </c>
      <c r="I418" s="356"/>
      <c r="J418" s="329">
        <f>+係数!CC6</f>
        <v>7.874015748031496E-2</v>
      </c>
      <c r="K418" s="359"/>
      <c r="L418" s="318">
        <f t="shared" si="289"/>
        <v>0</v>
      </c>
      <c r="M418" s="356"/>
      <c r="N418" s="321">
        <f>+係数!CC7</f>
        <v>0.43832020997375326</v>
      </c>
      <c r="O418" s="359"/>
      <c r="P418" s="318">
        <f t="shared" si="290"/>
        <v>0</v>
      </c>
    </row>
    <row r="419" spans="2:16">
      <c r="B419" s="340" t="str">
        <f t="shared" ref="B419:C419" si="304">B309</f>
        <v>576</v>
      </c>
      <c r="C419" s="585" t="str">
        <f t="shared" si="304"/>
        <v>貨物利用運送</v>
      </c>
      <c r="D419" s="356"/>
      <c r="E419" s="359"/>
      <c r="F419" s="318">
        <f t="shared" si="288"/>
        <v>0</v>
      </c>
      <c r="G419" s="349"/>
      <c r="H419" s="318">
        <v>0</v>
      </c>
      <c r="I419" s="356"/>
      <c r="J419" s="329">
        <f>+係数!CD6</f>
        <v>0.37167829080957004</v>
      </c>
      <c r="K419" s="359"/>
      <c r="L419" s="318">
        <f t="shared" si="289"/>
        <v>0</v>
      </c>
      <c r="M419" s="356"/>
      <c r="N419" s="321">
        <f>+係数!CD7</f>
        <v>0.64809746623112918</v>
      </c>
      <c r="O419" s="359"/>
      <c r="P419" s="318">
        <f t="shared" si="290"/>
        <v>0</v>
      </c>
    </row>
    <row r="420" spans="2:16">
      <c r="B420" s="340" t="str">
        <f t="shared" ref="B420:C420" si="305">B310</f>
        <v>577</v>
      </c>
      <c r="C420" s="585" t="str">
        <f t="shared" si="305"/>
        <v>倉庫</v>
      </c>
      <c r="D420" s="356"/>
      <c r="E420" s="359"/>
      <c r="F420" s="318">
        <f t="shared" si="288"/>
        <v>0</v>
      </c>
      <c r="G420" s="349"/>
      <c r="H420" s="318">
        <v>0</v>
      </c>
      <c r="I420" s="356"/>
      <c r="J420" s="329">
        <f>+係数!CE6</f>
        <v>0.17181917500812</v>
      </c>
      <c r="K420" s="359"/>
      <c r="L420" s="318">
        <f t="shared" si="289"/>
        <v>0</v>
      </c>
      <c r="M420" s="356"/>
      <c r="N420" s="321">
        <f>+係数!CE7</f>
        <v>0.53045737738801779</v>
      </c>
      <c r="O420" s="359"/>
      <c r="P420" s="318">
        <f t="shared" si="290"/>
        <v>0</v>
      </c>
    </row>
    <row r="421" spans="2:16">
      <c r="B421" s="340" t="str">
        <f t="shared" ref="B421:C421" si="306">B311</f>
        <v>578</v>
      </c>
      <c r="C421" s="585" t="str">
        <f t="shared" si="306"/>
        <v>運輸附帯サービス</v>
      </c>
      <c r="D421" s="356"/>
      <c r="E421" s="359"/>
      <c r="F421" s="318">
        <f t="shared" si="288"/>
        <v>0</v>
      </c>
      <c r="G421" s="349"/>
      <c r="H421" s="318">
        <v>0</v>
      </c>
      <c r="I421" s="356"/>
      <c r="J421" s="329">
        <f>+係数!CF6</f>
        <v>0.39803160270880361</v>
      </c>
      <c r="K421" s="359"/>
      <c r="L421" s="318">
        <f t="shared" si="289"/>
        <v>0</v>
      </c>
      <c r="M421" s="356"/>
      <c r="N421" s="321">
        <f>+係数!CF7</f>
        <v>0.73544920993227991</v>
      </c>
      <c r="O421" s="359"/>
      <c r="P421" s="318">
        <f t="shared" si="290"/>
        <v>0</v>
      </c>
    </row>
    <row r="422" spans="2:16">
      <c r="B422" s="340" t="str">
        <f t="shared" ref="B422:C422" si="307">B312</f>
        <v>579</v>
      </c>
      <c r="C422" s="585" t="str">
        <f t="shared" si="307"/>
        <v>郵便・信書便</v>
      </c>
      <c r="D422" s="356"/>
      <c r="E422" s="359"/>
      <c r="F422" s="318">
        <f t="shared" si="288"/>
        <v>0</v>
      </c>
      <c r="G422" s="349"/>
      <c r="H422" s="318">
        <v>0</v>
      </c>
      <c r="I422" s="356"/>
      <c r="J422" s="329">
        <f>+係数!CG6</f>
        <v>0.45222334709134804</v>
      </c>
      <c r="K422" s="359"/>
      <c r="L422" s="318">
        <f t="shared" si="289"/>
        <v>0</v>
      </c>
      <c r="M422" s="356"/>
      <c r="N422" s="321">
        <f>+係数!CG7</f>
        <v>0.70150299820886219</v>
      </c>
      <c r="O422" s="359"/>
      <c r="P422" s="318">
        <f t="shared" si="290"/>
        <v>0</v>
      </c>
    </row>
    <row r="423" spans="2:16">
      <c r="B423" s="340" t="str">
        <f t="shared" ref="B423:C423" si="308">B313</f>
        <v>591</v>
      </c>
      <c r="C423" s="585" t="str">
        <f t="shared" si="308"/>
        <v>通信</v>
      </c>
      <c r="D423" s="356"/>
      <c r="E423" s="359"/>
      <c r="F423" s="318">
        <f t="shared" si="288"/>
        <v>0</v>
      </c>
      <c r="G423" s="349"/>
      <c r="H423" s="318">
        <v>0</v>
      </c>
      <c r="I423" s="356"/>
      <c r="J423" s="329">
        <f>+係数!CH6</f>
        <v>6.0705199794251076E-2</v>
      </c>
      <c r="K423" s="359"/>
      <c r="L423" s="318">
        <f t="shared" si="289"/>
        <v>0</v>
      </c>
      <c r="M423" s="356"/>
      <c r="N423" s="321">
        <f>+係数!CH7</f>
        <v>0.48098444371330462</v>
      </c>
      <c r="O423" s="359"/>
      <c r="P423" s="318">
        <f t="shared" si="290"/>
        <v>0</v>
      </c>
    </row>
    <row r="424" spans="2:16">
      <c r="B424" s="340" t="str">
        <f t="shared" ref="B424:C424" si="309">B314</f>
        <v>592</v>
      </c>
      <c r="C424" s="585" t="str">
        <f t="shared" si="309"/>
        <v>放送</v>
      </c>
      <c r="D424" s="356"/>
      <c r="E424" s="359"/>
      <c r="F424" s="318">
        <f t="shared" si="288"/>
        <v>0</v>
      </c>
      <c r="G424" s="349"/>
      <c r="H424" s="318">
        <v>0</v>
      </c>
      <c r="I424" s="356"/>
      <c r="J424" s="329">
        <f>+係数!CI6</f>
        <v>0.14889429972315801</v>
      </c>
      <c r="K424" s="359"/>
      <c r="L424" s="318">
        <f t="shared" si="289"/>
        <v>0</v>
      </c>
      <c r="M424" s="356"/>
      <c r="N424" s="321">
        <f>+係数!CI7</f>
        <v>0.54030886227944364</v>
      </c>
      <c r="O424" s="359"/>
      <c r="P424" s="318">
        <f t="shared" si="290"/>
        <v>0</v>
      </c>
    </row>
    <row r="425" spans="2:16">
      <c r="B425" s="340" t="str">
        <f t="shared" ref="B425:C425" si="310">B315</f>
        <v>593</v>
      </c>
      <c r="C425" s="585" t="str">
        <f t="shared" si="310"/>
        <v>情報サービス</v>
      </c>
      <c r="D425" s="356"/>
      <c r="E425" s="359"/>
      <c r="F425" s="318">
        <f t="shared" si="288"/>
        <v>0</v>
      </c>
      <c r="G425" s="349"/>
      <c r="H425" s="318">
        <v>0</v>
      </c>
      <c r="I425" s="356"/>
      <c r="J425" s="329">
        <f>+係数!CJ6</f>
        <v>0.37248475609756099</v>
      </c>
      <c r="K425" s="359"/>
      <c r="L425" s="318">
        <f t="shared" si="289"/>
        <v>0</v>
      </c>
      <c r="M425" s="356"/>
      <c r="N425" s="321">
        <f>+係数!CJ7</f>
        <v>0.69397865853658536</v>
      </c>
      <c r="O425" s="359"/>
      <c r="P425" s="318">
        <f t="shared" si="290"/>
        <v>0</v>
      </c>
    </row>
    <row r="426" spans="2:16">
      <c r="B426" s="340" t="str">
        <f t="shared" ref="B426:C426" si="311">B316</f>
        <v>594</v>
      </c>
      <c r="C426" s="585" t="str">
        <f t="shared" si="311"/>
        <v>インターネット附随サービス</v>
      </c>
      <c r="D426" s="356"/>
      <c r="E426" s="359"/>
      <c r="F426" s="318">
        <f t="shared" si="288"/>
        <v>0</v>
      </c>
      <c r="G426" s="349"/>
      <c r="H426" s="318">
        <v>0</v>
      </c>
      <c r="I426" s="356"/>
      <c r="J426" s="329">
        <f>+係数!CK6</f>
        <v>0.20081053698074974</v>
      </c>
      <c r="K426" s="359"/>
      <c r="L426" s="318">
        <f t="shared" si="289"/>
        <v>0</v>
      </c>
      <c r="M426" s="356"/>
      <c r="N426" s="321">
        <f>+係数!CK7</f>
        <v>0.48287740628166159</v>
      </c>
      <c r="O426" s="359"/>
      <c r="P426" s="318">
        <f t="shared" si="290"/>
        <v>0</v>
      </c>
    </row>
    <row r="427" spans="2:16">
      <c r="B427" s="340" t="str">
        <f t="shared" ref="B427:C427" si="312">B317</f>
        <v>595</v>
      </c>
      <c r="C427" s="585" t="str">
        <f t="shared" si="312"/>
        <v>映像・音声・文字情報制作</v>
      </c>
      <c r="D427" s="356"/>
      <c r="E427" s="359"/>
      <c r="F427" s="318">
        <f t="shared" si="288"/>
        <v>0</v>
      </c>
      <c r="G427" s="349"/>
      <c r="H427" s="318">
        <v>0</v>
      </c>
      <c r="I427" s="356"/>
      <c r="J427" s="329">
        <f>+係数!CL6</f>
        <v>0.25068445068445067</v>
      </c>
      <c r="K427" s="359"/>
      <c r="L427" s="318">
        <f t="shared" si="289"/>
        <v>0</v>
      </c>
      <c r="M427" s="356"/>
      <c r="N427" s="321">
        <f>+係数!CL7</f>
        <v>0.46138996138996141</v>
      </c>
      <c r="O427" s="359"/>
      <c r="P427" s="318">
        <f t="shared" si="290"/>
        <v>0</v>
      </c>
    </row>
    <row r="428" spans="2:16">
      <c r="B428" s="340" t="str">
        <f t="shared" ref="B428:C428" si="313">B318</f>
        <v>611</v>
      </c>
      <c r="C428" s="585" t="str">
        <f t="shared" si="313"/>
        <v>公務</v>
      </c>
      <c r="D428" s="356"/>
      <c r="E428" s="359"/>
      <c r="F428" s="318">
        <f t="shared" si="288"/>
        <v>0</v>
      </c>
      <c r="G428" s="349"/>
      <c r="H428" s="318">
        <v>0</v>
      </c>
      <c r="I428" s="356"/>
      <c r="J428" s="329">
        <f>+係数!CM6</f>
        <v>0.28123168332731141</v>
      </c>
      <c r="K428" s="359"/>
      <c r="L428" s="318">
        <f t="shared" si="289"/>
        <v>0</v>
      </c>
      <c r="M428" s="356"/>
      <c r="N428" s="321">
        <f>+係数!CM7</f>
        <v>0.79392589024047533</v>
      </c>
      <c r="O428" s="359"/>
      <c r="P428" s="318">
        <f t="shared" si="290"/>
        <v>0</v>
      </c>
    </row>
    <row r="429" spans="2:16">
      <c r="B429" s="340" t="str">
        <f t="shared" ref="B429:C429" si="314">B319</f>
        <v>631</v>
      </c>
      <c r="C429" s="585" t="str">
        <f t="shared" si="314"/>
        <v>教育</v>
      </c>
      <c r="D429" s="356"/>
      <c r="E429" s="359"/>
      <c r="F429" s="318">
        <f t="shared" si="288"/>
        <v>0</v>
      </c>
      <c r="G429" s="349"/>
      <c r="H429" s="318">
        <v>0</v>
      </c>
      <c r="I429" s="356"/>
      <c r="J429" s="329">
        <f>+係数!CN6</f>
        <v>0.46914230232748955</v>
      </c>
      <c r="K429" s="359"/>
      <c r="L429" s="318">
        <f t="shared" si="289"/>
        <v>0</v>
      </c>
      <c r="M429" s="356"/>
      <c r="N429" s="321">
        <f>+係数!CN7</f>
        <v>0.75132647758663129</v>
      </c>
      <c r="O429" s="359"/>
      <c r="P429" s="318">
        <f t="shared" si="290"/>
        <v>0</v>
      </c>
    </row>
    <row r="430" spans="2:16">
      <c r="B430" s="340" t="str">
        <f t="shared" ref="B430:C430" si="315">B320</f>
        <v>632</v>
      </c>
      <c r="C430" s="585" t="str">
        <f t="shared" si="315"/>
        <v>研究</v>
      </c>
      <c r="D430" s="356"/>
      <c r="E430" s="359"/>
      <c r="F430" s="318">
        <f t="shared" si="288"/>
        <v>0</v>
      </c>
      <c r="G430" s="349"/>
      <c r="H430" s="318">
        <v>0</v>
      </c>
      <c r="I430" s="356"/>
      <c r="J430" s="329">
        <f>+係数!CO6</f>
        <v>0.21720657943598592</v>
      </c>
      <c r="K430" s="359"/>
      <c r="L430" s="318">
        <f t="shared" si="289"/>
        <v>0</v>
      </c>
      <c r="M430" s="356"/>
      <c r="N430" s="321">
        <f>+係数!CO7</f>
        <v>0.51002643133314407</v>
      </c>
      <c r="O430" s="359"/>
      <c r="P430" s="318">
        <f t="shared" si="290"/>
        <v>0</v>
      </c>
    </row>
    <row r="431" spans="2:16">
      <c r="B431" s="340" t="str">
        <f t="shared" ref="B431:C431" si="316">B321</f>
        <v>641</v>
      </c>
      <c r="C431" s="585" t="str">
        <f t="shared" si="316"/>
        <v>医療</v>
      </c>
      <c r="D431" s="356"/>
      <c r="E431" s="359"/>
      <c r="F431" s="318">
        <f t="shared" si="288"/>
        <v>0</v>
      </c>
      <c r="G431" s="349"/>
      <c r="H431" s="318">
        <v>0</v>
      </c>
      <c r="I431" s="356"/>
      <c r="J431" s="329">
        <f>+係数!CP6</f>
        <v>0.3601907973436318</v>
      </c>
      <c r="K431" s="359"/>
      <c r="L431" s="318">
        <f t="shared" si="289"/>
        <v>0</v>
      </c>
      <c r="M431" s="356"/>
      <c r="N431" s="321">
        <f>+係数!CP7</f>
        <v>0.49088664451915803</v>
      </c>
      <c r="O431" s="359"/>
      <c r="P431" s="318">
        <f t="shared" si="290"/>
        <v>0</v>
      </c>
    </row>
    <row r="432" spans="2:16">
      <c r="B432" s="340" t="str">
        <f t="shared" ref="B432:C432" si="317">B322</f>
        <v>642</v>
      </c>
      <c r="C432" s="585" t="str">
        <f t="shared" si="317"/>
        <v>保健衛生</v>
      </c>
      <c r="D432" s="356"/>
      <c r="E432" s="359"/>
      <c r="F432" s="318">
        <f t="shared" si="288"/>
        <v>0</v>
      </c>
      <c r="G432" s="349"/>
      <c r="H432" s="318">
        <v>0</v>
      </c>
      <c r="I432" s="356"/>
      <c r="J432" s="329">
        <f>+係数!CQ6</f>
        <v>0.40275687237582192</v>
      </c>
      <c r="K432" s="359"/>
      <c r="L432" s="318">
        <f t="shared" si="289"/>
        <v>0</v>
      </c>
      <c r="M432" s="356"/>
      <c r="N432" s="321">
        <f>+係数!CQ7</f>
        <v>0.55343420739919191</v>
      </c>
      <c r="O432" s="359"/>
      <c r="P432" s="318">
        <f t="shared" si="290"/>
        <v>0</v>
      </c>
    </row>
    <row r="433" spans="2:16">
      <c r="B433" s="340" t="str">
        <f t="shared" ref="B433:C433" si="318">B323</f>
        <v>643</v>
      </c>
      <c r="C433" s="585" t="str">
        <f t="shared" si="318"/>
        <v>社会保険・社会福祉</v>
      </c>
      <c r="D433" s="356"/>
      <c r="E433" s="359"/>
      <c r="F433" s="318">
        <f t="shared" si="288"/>
        <v>0</v>
      </c>
      <c r="G433" s="349"/>
      <c r="H433" s="318">
        <v>0</v>
      </c>
      <c r="I433" s="356"/>
      <c r="J433" s="329">
        <f>+係数!CR6</f>
        <v>0.59648385868225906</v>
      </c>
      <c r="K433" s="359"/>
      <c r="L433" s="318">
        <f t="shared" si="289"/>
        <v>0</v>
      </c>
      <c r="M433" s="356"/>
      <c r="N433" s="321">
        <f>+係数!CR7</f>
        <v>0.75612160315433385</v>
      </c>
      <c r="O433" s="359"/>
      <c r="P433" s="318">
        <f t="shared" si="290"/>
        <v>0</v>
      </c>
    </row>
    <row r="434" spans="2:16">
      <c r="B434" s="340" t="str">
        <f t="shared" ref="B434:C434" si="319">B324</f>
        <v>644</v>
      </c>
      <c r="C434" s="585" t="str">
        <f t="shared" si="319"/>
        <v>介護</v>
      </c>
      <c r="D434" s="356"/>
      <c r="E434" s="359"/>
      <c r="F434" s="318">
        <f t="shared" si="288"/>
        <v>0</v>
      </c>
      <c r="G434" s="349"/>
      <c r="H434" s="318">
        <v>0</v>
      </c>
      <c r="I434" s="356"/>
      <c r="J434" s="329">
        <f>+係数!CS6</f>
        <v>0.55175471800140596</v>
      </c>
      <c r="K434" s="359"/>
      <c r="L434" s="318">
        <f t="shared" si="289"/>
        <v>0</v>
      </c>
      <c r="M434" s="356"/>
      <c r="N434" s="321">
        <f>+係数!CS7</f>
        <v>0.76766884767209209</v>
      </c>
      <c r="O434" s="359"/>
      <c r="P434" s="318">
        <f t="shared" si="290"/>
        <v>0</v>
      </c>
    </row>
    <row r="435" spans="2:16">
      <c r="B435" s="340" t="str">
        <f t="shared" ref="B435:C435" si="320">B325</f>
        <v>659</v>
      </c>
      <c r="C435" s="585" t="str">
        <f t="shared" si="320"/>
        <v>他に分類されない会員制団体</v>
      </c>
      <c r="D435" s="356"/>
      <c r="E435" s="359"/>
      <c r="F435" s="318">
        <f t="shared" si="288"/>
        <v>0</v>
      </c>
      <c r="G435" s="349"/>
      <c r="H435" s="318">
        <v>0</v>
      </c>
      <c r="I435" s="356"/>
      <c r="J435" s="329">
        <f>+係数!CT6</f>
        <v>0.62009366516326514</v>
      </c>
      <c r="K435" s="359"/>
      <c r="L435" s="318">
        <f t="shared" si="289"/>
        <v>0</v>
      </c>
      <c r="M435" s="356"/>
      <c r="N435" s="321">
        <f>+係数!CT7</f>
        <v>0.75027309992753388</v>
      </c>
      <c r="O435" s="359"/>
      <c r="P435" s="318">
        <f t="shared" si="290"/>
        <v>0</v>
      </c>
    </row>
    <row r="436" spans="2:16">
      <c r="B436" s="340" t="str">
        <f t="shared" ref="B436:C436" si="321">B326</f>
        <v>661</v>
      </c>
      <c r="C436" s="585" t="str">
        <f t="shared" si="321"/>
        <v>物品賃貸サービス</v>
      </c>
      <c r="D436" s="356"/>
      <c r="E436" s="359"/>
      <c r="F436" s="318">
        <f t="shared" si="288"/>
        <v>0</v>
      </c>
      <c r="G436" s="349"/>
      <c r="H436" s="318">
        <v>0</v>
      </c>
      <c r="I436" s="356"/>
      <c r="J436" s="329">
        <f>+係数!CU6</f>
        <v>0.13213802871306252</v>
      </c>
      <c r="K436" s="359"/>
      <c r="L436" s="318">
        <f t="shared" si="289"/>
        <v>0</v>
      </c>
      <c r="M436" s="356"/>
      <c r="N436" s="321">
        <f>+係数!CU7</f>
        <v>0.47106161076417946</v>
      </c>
      <c r="O436" s="359"/>
      <c r="P436" s="318">
        <f t="shared" si="290"/>
        <v>0</v>
      </c>
    </row>
    <row r="437" spans="2:16">
      <c r="B437" s="340" t="str">
        <f t="shared" ref="B437:C437" si="322">B327</f>
        <v>662</v>
      </c>
      <c r="C437" s="585" t="str">
        <f t="shared" si="322"/>
        <v>広告</v>
      </c>
      <c r="D437" s="356"/>
      <c r="E437" s="359"/>
      <c r="F437" s="318">
        <f t="shared" ref="F437:F443" si="323">N210</f>
        <v>0</v>
      </c>
      <c r="G437" s="349"/>
      <c r="H437" s="318">
        <v>0</v>
      </c>
      <c r="I437" s="356"/>
      <c r="J437" s="329">
        <f>+係数!CV6</f>
        <v>7.8907550310183081E-2</v>
      </c>
      <c r="K437" s="359"/>
      <c r="L437" s="318">
        <f t="shared" si="289"/>
        <v>0</v>
      </c>
      <c r="M437" s="356"/>
      <c r="N437" s="321">
        <f>+係数!CV7</f>
        <v>0.16886064457557876</v>
      </c>
      <c r="O437" s="359"/>
      <c r="P437" s="318">
        <f t="shared" si="290"/>
        <v>0</v>
      </c>
    </row>
    <row r="438" spans="2:16">
      <c r="B438" s="340" t="str">
        <f t="shared" ref="B438:C438" si="324">B328</f>
        <v>663</v>
      </c>
      <c r="C438" s="585" t="str">
        <f t="shared" si="324"/>
        <v>自動車整備・機械修理</v>
      </c>
      <c r="D438" s="356"/>
      <c r="E438" s="359"/>
      <c r="F438" s="318">
        <f t="shared" si="323"/>
        <v>0</v>
      </c>
      <c r="G438" s="349"/>
      <c r="H438" s="318">
        <v>0</v>
      </c>
      <c r="I438" s="356"/>
      <c r="J438" s="329">
        <f>+係数!CW6</f>
        <v>0.15762191219761934</v>
      </c>
      <c r="K438" s="359"/>
      <c r="L438" s="318">
        <f t="shared" si="289"/>
        <v>0</v>
      </c>
      <c r="M438" s="356"/>
      <c r="N438" s="321">
        <f>+係数!CW7</f>
        <v>0.26572844792478734</v>
      </c>
      <c r="O438" s="359"/>
      <c r="P438" s="318">
        <f t="shared" si="290"/>
        <v>0</v>
      </c>
    </row>
    <row r="439" spans="2:16">
      <c r="B439" s="340" t="str">
        <f t="shared" ref="B439:C439" si="325">B329</f>
        <v>669</v>
      </c>
      <c r="C439" s="585" t="str">
        <f t="shared" si="325"/>
        <v>その他の対事業所サービス</v>
      </c>
      <c r="D439" s="356"/>
      <c r="E439" s="359"/>
      <c r="F439" s="318">
        <f t="shared" si="323"/>
        <v>0</v>
      </c>
      <c r="G439" s="349"/>
      <c r="H439" s="318">
        <v>0</v>
      </c>
      <c r="I439" s="356"/>
      <c r="J439" s="329">
        <f>+係数!CX6</f>
        <v>0.41161854243948859</v>
      </c>
      <c r="K439" s="359"/>
      <c r="L439" s="318">
        <f t="shared" si="289"/>
        <v>0</v>
      </c>
      <c r="M439" s="356"/>
      <c r="N439" s="321">
        <f>+係数!CX7</f>
        <v>0.74446211593870881</v>
      </c>
      <c r="O439" s="359"/>
      <c r="P439" s="318">
        <f t="shared" si="290"/>
        <v>0</v>
      </c>
    </row>
    <row r="440" spans="2:16">
      <c r="B440" s="340" t="str">
        <f t="shared" ref="B440:C440" si="326">B330</f>
        <v>671</v>
      </c>
      <c r="C440" s="585" t="str">
        <f t="shared" si="326"/>
        <v>宿泊業</v>
      </c>
      <c r="D440" s="356"/>
      <c r="E440" s="359"/>
      <c r="F440" s="318">
        <f t="shared" si="323"/>
        <v>0</v>
      </c>
      <c r="G440" s="349"/>
      <c r="H440" s="318">
        <v>0</v>
      </c>
      <c r="I440" s="356"/>
      <c r="J440" s="329">
        <f>+係数!CY6</f>
        <v>0.27035094796288828</v>
      </c>
      <c r="K440" s="359"/>
      <c r="L440" s="318">
        <f t="shared" si="289"/>
        <v>0</v>
      </c>
      <c r="M440" s="356"/>
      <c r="N440" s="321">
        <f>+係数!CY7</f>
        <v>0.36037111738604277</v>
      </c>
      <c r="O440" s="359"/>
      <c r="P440" s="318">
        <f t="shared" si="290"/>
        <v>0</v>
      </c>
    </row>
    <row r="441" spans="2:16">
      <c r="B441" s="340" t="str">
        <f t="shared" ref="B441:C441" si="327">B331</f>
        <v>672</v>
      </c>
      <c r="C441" s="585" t="str">
        <f t="shared" si="327"/>
        <v>飲食サービス</v>
      </c>
      <c r="D441" s="356"/>
      <c r="E441" s="359"/>
      <c r="F441" s="318">
        <f t="shared" si="323"/>
        <v>0</v>
      </c>
      <c r="G441" s="349"/>
      <c r="H441" s="318">
        <v>0</v>
      </c>
      <c r="I441" s="356"/>
      <c r="J441" s="329">
        <f>+係数!CZ6</f>
        <v>0.25894216313833762</v>
      </c>
      <c r="K441" s="359"/>
      <c r="L441" s="318">
        <f t="shared" si="289"/>
        <v>0</v>
      </c>
      <c r="M441" s="356"/>
      <c r="N441" s="321">
        <f>+係数!CZ7</f>
        <v>0.38225088168830307</v>
      </c>
      <c r="O441" s="359"/>
      <c r="P441" s="318">
        <f t="shared" si="290"/>
        <v>0</v>
      </c>
    </row>
    <row r="442" spans="2:16">
      <c r="B442" s="340" t="str">
        <f t="shared" ref="B442:C442" si="328">B332</f>
        <v>673</v>
      </c>
      <c r="C442" s="585" t="str">
        <f t="shared" si="328"/>
        <v>洗濯・理容・美容・浴場業</v>
      </c>
      <c r="D442" s="356"/>
      <c r="E442" s="359"/>
      <c r="F442" s="318">
        <f t="shared" si="323"/>
        <v>0</v>
      </c>
      <c r="G442" s="349"/>
      <c r="H442" s="318">
        <v>0</v>
      </c>
      <c r="I442" s="356"/>
      <c r="J442" s="329">
        <f>+係数!DA6</f>
        <v>0.2659169086901893</v>
      </c>
      <c r="K442" s="359"/>
      <c r="L442" s="318">
        <f t="shared" si="289"/>
        <v>0</v>
      </c>
      <c r="M442" s="356"/>
      <c r="N442" s="321">
        <f>+係数!DA7</f>
        <v>0.715442130630909</v>
      </c>
      <c r="O442" s="359"/>
      <c r="P442" s="318">
        <f t="shared" si="290"/>
        <v>0</v>
      </c>
    </row>
    <row r="443" spans="2:16">
      <c r="B443" s="340" t="str">
        <f t="shared" ref="B443:C443" si="329">B333</f>
        <v>674</v>
      </c>
      <c r="C443" s="585" t="str">
        <f t="shared" si="329"/>
        <v>娯楽サービス</v>
      </c>
      <c r="D443" s="356"/>
      <c r="E443" s="359"/>
      <c r="F443" s="318">
        <f t="shared" si="323"/>
        <v>0</v>
      </c>
      <c r="G443" s="349"/>
      <c r="H443" s="318">
        <v>0</v>
      </c>
      <c r="I443" s="356"/>
      <c r="J443" s="329">
        <f>+係数!DB6</f>
        <v>0.21277747075619416</v>
      </c>
      <c r="K443" s="359"/>
      <c r="L443" s="318">
        <f t="shared" si="289"/>
        <v>0</v>
      </c>
      <c r="M443" s="356"/>
      <c r="N443" s="321">
        <f>+係数!DB7</f>
        <v>0.7235078751036198</v>
      </c>
      <c r="O443" s="359"/>
      <c r="P443" s="318">
        <f t="shared" si="290"/>
        <v>0</v>
      </c>
    </row>
    <row r="444" spans="2:16">
      <c r="B444" s="340" t="str">
        <f t="shared" ref="B444:C444" si="330">B334</f>
        <v>675</v>
      </c>
      <c r="C444" s="585" t="str">
        <f t="shared" si="330"/>
        <v>獣医業</v>
      </c>
      <c r="D444" s="356"/>
      <c r="E444" s="359"/>
      <c r="F444" s="318">
        <f t="shared" ref="F444:F446" si="331">N217</f>
        <v>0</v>
      </c>
      <c r="G444" s="349"/>
      <c r="H444" s="318">
        <v>0</v>
      </c>
      <c r="I444" s="356"/>
      <c r="J444" s="329">
        <f>+係数!DC6</f>
        <v>0.27935633516961439</v>
      </c>
      <c r="K444" s="359"/>
      <c r="L444" s="318">
        <f t="shared" si="289"/>
        <v>0</v>
      </c>
      <c r="M444" s="356"/>
      <c r="N444" s="321">
        <f>+係数!DC7</f>
        <v>0.66859959408524205</v>
      </c>
      <c r="O444" s="359"/>
      <c r="P444" s="318">
        <f t="shared" si="290"/>
        <v>0</v>
      </c>
    </row>
    <row r="445" spans="2:16">
      <c r="B445" s="340" t="str">
        <f t="shared" ref="B445:C445" si="332">B335</f>
        <v>679</v>
      </c>
      <c r="C445" s="585" t="str">
        <f t="shared" si="332"/>
        <v>その他の対個人サービス</v>
      </c>
      <c r="D445" s="356"/>
      <c r="E445" s="359"/>
      <c r="F445" s="318">
        <f t="shared" si="331"/>
        <v>0</v>
      </c>
      <c r="G445" s="349"/>
      <c r="H445" s="318">
        <v>0</v>
      </c>
      <c r="I445" s="356"/>
      <c r="J445" s="329">
        <f>+係数!DD6</f>
        <v>0.294579647520824</v>
      </c>
      <c r="K445" s="359"/>
      <c r="L445" s="318">
        <f t="shared" si="289"/>
        <v>0</v>
      </c>
      <c r="M445" s="356"/>
      <c r="N445" s="321">
        <f>+係数!DD7</f>
        <v>0.75682469800116858</v>
      </c>
      <c r="O445" s="359"/>
      <c r="P445" s="318">
        <f t="shared" si="290"/>
        <v>0</v>
      </c>
    </row>
    <row r="446" spans="2:16">
      <c r="B446" s="340" t="str">
        <f t="shared" ref="B446:C446" si="333">B336</f>
        <v>681</v>
      </c>
      <c r="C446" s="585" t="str">
        <f t="shared" si="333"/>
        <v>事務用品</v>
      </c>
      <c r="D446" s="356"/>
      <c r="E446" s="359"/>
      <c r="F446" s="318">
        <f t="shared" si="331"/>
        <v>0</v>
      </c>
      <c r="G446" s="349"/>
      <c r="H446" s="318">
        <v>0</v>
      </c>
      <c r="I446" s="356"/>
      <c r="J446" s="329">
        <f>+係数!DE6</f>
        <v>0</v>
      </c>
      <c r="K446" s="359"/>
      <c r="L446" s="318">
        <f t="shared" si="289"/>
        <v>0</v>
      </c>
      <c r="M446" s="356"/>
      <c r="N446" s="321">
        <f>+係数!DE7</f>
        <v>0</v>
      </c>
      <c r="O446" s="359"/>
      <c r="P446" s="318">
        <f t="shared" si="290"/>
        <v>0</v>
      </c>
    </row>
    <row r="447" spans="2:16" ht="12.75" thickBot="1">
      <c r="B447" s="586" t="str">
        <f t="shared" ref="B447:C447" si="334">B337</f>
        <v>691</v>
      </c>
      <c r="C447" s="587" t="str">
        <f t="shared" si="334"/>
        <v>分類不明</v>
      </c>
      <c r="D447" s="356"/>
      <c r="E447" s="359"/>
      <c r="F447" s="318">
        <f t="shared" ref="F447" si="335">N220</f>
        <v>0</v>
      </c>
      <c r="G447" s="349"/>
      <c r="H447" s="318">
        <v>0</v>
      </c>
      <c r="I447" s="356"/>
      <c r="J447" s="329">
        <f>+係数!DF6</f>
        <v>6.0533932795580432E-3</v>
      </c>
      <c r="K447" s="359"/>
      <c r="L447" s="318">
        <f t="shared" si="289"/>
        <v>0</v>
      </c>
      <c r="M447" s="356"/>
      <c r="N447" s="559">
        <f>+係数!DF7</f>
        <v>0.5627598771690101</v>
      </c>
      <c r="O447" s="359"/>
      <c r="P447" s="318">
        <f t="shared" si="290"/>
        <v>0</v>
      </c>
    </row>
    <row r="448" spans="2:16" ht="12.75" thickBot="1">
      <c r="B448" s="346"/>
      <c r="C448" s="364" t="s">
        <v>120</v>
      </c>
      <c r="D448" s="356"/>
      <c r="E448" s="359"/>
      <c r="F448" s="323">
        <f>SUM(F341:F447)</f>
        <v>0</v>
      </c>
      <c r="G448" s="349"/>
      <c r="H448" s="323">
        <f>SUM(H341:H447)</f>
        <v>0</v>
      </c>
      <c r="I448" s="356"/>
      <c r="J448" s="374"/>
      <c r="K448" s="359"/>
      <c r="L448" s="323">
        <f>SUM(L341:L447)</f>
        <v>0</v>
      </c>
      <c r="M448" s="356"/>
      <c r="N448" s="375"/>
      <c r="O448" s="359"/>
      <c r="P448" s="323">
        <f>SUM(P341:P447)</f>
        <v>0</v>
      </c>
    </row>
  </sheetData>
  <mergeCells count="3">
    <mergeCell ref="H106:H109"/>
    <mergeCell ref="J106:J109"/>
    <mergeCell ref="L106:L109"/>
  </mergeCells>
  <phoneticPr fontId="7"/>
  <pageMargins left="0.78740157480314965" right="0.78740157480314965" top="0.78740157480314965" bottom="0.78740157480314965" header="0.51181102362204722" footer="0.51181102362204722"/>
  <pageSetup paperSize="9" scale="37" pageOrder="overThenDown" orientation="landscape" horizontalDpi="300" verticalDpi="1200" r:id="rId1"/>
  <headerFooter alignWithMargins="0"/>
  <rowBreaks count="3" manualBreakCount="3">
    <brk id="112" max="16383" man="1"/>
    <brk id="224" max="16383" man="1"/>
    <brk id="33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11</vt:i4>
      </vt:variant>
      <vt:variant>
        <vt:lpstr>グラフ</vt:lpstr>
      </vt:variant>
      <vt:variant>
        <vt:i4>5</vt:i4>
      </vt:variant>
      <vt:variant>
        <vt:lpstr>名前付き一覧</vt:lpstr>
      </vt:variant>
      <vt:variant>
        <vt:i4>8</vt:i4>
      </vt:variant>
    </vt:vector>
  </HeadingPairs>
  <TitlesOfParts>
    <vt:vector size="24" baseType="lpstr">
      <vt:lpstr>使い方</vt:lpstr>
      <vt:lpstr>入力</vt:lpstr>
      <vt:lpstr>結果</vt:lpstr>
      <vt:lpstr>雇用</vt:lpstr>
      <vt:lpstr>税</vt:lpstr>
      <vt:lpstr>体系図</vt:lpstr>
      <vt:lpstr>効果内訳</vt:lpstr>
      <vt:lpstr>1次効果</vt:lpstr>
      <vt:lpstr>2次効果</vt:lpstr>
      <vt:lpstr>係数</vt:lpstr>
      <vt:lpstr>マージン率</vt:lpstr>
      <vt:lpstr>G1</vt:lpstr>
      <vt:lpstr>G2</vt:lpstr>
      <vt:lpstr>G3</vt:lpstr>
      <vt:lpstr>G4</vt:lpstr>
      <vt:lpstr>G5</vt:lpstr>
      <vt:lpstr>結果!Print_Area</vt:lpstr>
      <vt:lpstr>効果内訳!Print_Area</vt:lpstr>
      <vt:lpstr>税!Print_Area</vt:lpstr>
      <vt:lpstr>体系図!Print_Area</vt:lpstr>
      <vt:lpstr>入力!Print_Area</vt:lpstr>
      <vt:lpstr>マージン率!Print_Titles</vt:lpstr>
      <vt:lpstr>係数!Print_Titles</vt:lpstr>
      <vt:lpstr>入力!Print_Titles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