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412010\04_教育ICT化推進班\11_学校情報NWS\14_契約・入札関係\2026年度(令和8年度)\270400_ネットワーク再構築\2_R7学校ネットワークRFI\1_公開\"/>
    </mc:Choice>
  </mc:AlternateContent>
  <xr:revisionPtr revIDLastSave="0" documentId="8_{FF09CFEA-21B1-4CBC-9BA6-D2F6D2F0FC86}" xr6:coauthVersionLast="47" xr6:coauthVersionMax="47" xr10:uidLastSave="{00000000-0000-0000-0000-000000000000}"/>
  <bookViews>
    <workbookView xWindow="-120" yWindow="-120" windowWidth="19440" windowHeight="14880" tabRatio="819" activeTab="2" xr2:uid="{30871E80-B40A-4C0A-8344-6A56D9424101}"/>
  </bookViews>
  <sheets>
    <sheet name="説明" sheetId="13" r:id="rId1"/>
    <sheet name="概算見積" sheetId="12" r:id="rId2"/>
    <sheet name="①県立学校ネットワーク機器更新(GIGAスクールLAN）" sheetId="10" r:id="rId3"/>
    <sheet name="②学校情報NWに係る基幹サーバ等更新調達(DMZ)" sheetId="20" r:id="rId4"/>
    <sheet name="③学校情報ネットワークシステム用VPN機器更新" sheetId="21" r:id="rId5"/>
    <sheet name="⑤学校情報NWに係るNW機器更新調達(DMZ　FW）" sheetId="22" r:id="rId6"/>
    <sheet name="④学校情報ネットワークシステム保守運用業務委託" sheetId="9" r:id="rId7"/>
  </sheets>
  <definedNames>
    <definedName name="_xlnm.Print_Area" localSheetId="2">'①県立学校ネットワーク機器更新(GIGAスクールLAN）'!$B$1:$I$66</definedName>
    <definedName name="_xlnm.Print_Area" localSheetId="3">'②学校情報NWに係る基幹サーバ等更新調達(DMZ)'!$B$1:$I$66</definedName>
    <definedName name="_xlnm.Print_Area" localSheetId="4">③学校情報ネットワークシステム用VPN機器更新!$B$1:$I$66</definedName>
    <definedName name="_xlnm.Print_Area" localSheetId="6">④学校情報ネットワークシステム保守運用業務委託!$B$1:$H$58</definedName>
    <definedName name="_xlnm.Print_Area" localSheetId="5">'⑤学校情報NWに係るNW機器更新調達(DMZ　FW）'!$B$1:$I$66</definedName>
    <definedName name="_xlnm.Print_Area" localSheetId="1">概算見積!$B$1:$I$44</definedName>
    <definedName name="_xlnm.Print_Titles" localSheetId="2">'①県立学校ネットワーク機器更新(GIGAスクールLAN）'!$1:$9</definedName>
    <definedName name="_xlnm.Print_Titles" localSheetId="3">'②学校情報NWに係る基幹サーバ等更新調達(DMZ)'!$1:$9</definedName>
    <definedName name="_xlnm.Print_Titles" localSheetId="4">③学校情報ネットワークシステム用VPN機器更新!$1:$9</definedName>
    <definedName name="_xlnm.Print_Titles" localSheetId="5">'⑤学校情報NWに係るNW機器更新調達(DMZ　FW）'!$1:$9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E7" i="21"/>
  <c r="E5" i="21"/>
  <c r="E19" i="12"/>
  <c r="H19" i="12" s="1"/>
  <c r="E18" i="12"/>
  <c r="E17" i="12"/>
  <c r="H18" i="12"/>
  <c r="H17" i="12"/>
  <c r="E6" i="20"/>
  <c r="E6" i="10"/>
  <c r="B1" i="22"/>
  <c r="H64" i="22"/>
  <c r="H63" i="22"/>
  <c r="H62" i="22"/>
  <c r="H61" i="22"/>
  <c r="H60" i="22"/>
  <c r="H59" i="22"/>
  <c r="H58" i="22"/>
  <c r="H57" i="22"/>
  <c r="H56" i="22"/>
  <c r="H50" i="22"/>
  <c r="H49" i="22"/>
  <c r="H48" i="22"/>
  <c r="H47" i="22"/>
  <c r="H46" i="22"/>
  <c r="H45" i="22"/>
  <c r="H44" i="22"/>
  <c r="H43" i="22"/>
  <c r="H42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I2" i="22"/>
  <c r="B1" i="21"/>
  <c r="H64" i="21"/>
  <c r="H63" i="21"/>
  <c r="H62" i="21"/>
  <c r="H61" i="21"/>
  <c r="H60" i="21"/>
  <c r="H59" i="21"/>
  <c r="H58" i="21"/>
  <c r="H57" i="21"/>
  <c r="H56" i="21"/>
  <c r="H50" i="21"/>
  <c r="H49" i="21"/>
  <c r="H48" i="21"/>
  <c r="H47" i="21"/>
  <c r="H46" i="21"/>
  <c r="H45" i="21"/>
  <c r="H44" i="21"/>
  <c r="H43" i="21"/>
  <c r="H42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I2" i="21"/>
  <c r="B1" i="20"/>
  <c r="H64" i="20"/>
  <c r="H63" i="20"/>
  <c r="H62" i="20"/>
  <c r="H61" i="20"/>
  <c r="H60" i="20"/>
  <c r="H59" i="20"/>
  <c r="H58" i="20"/>
  <c r="H57" i="20"/>
  <c r="H56" i="20"/>
  <c r="H50" i="20"/>
  <c r="H49" i="20"/>
  <c r="H48" i="20"/>
  <c r="H47" i="20"/>
  <c r="H46" i="20"/>
  <c r="H45" i="20"/>
  <c r="H44" i="20"/>
  <c r="H43" i="20"/>
  <c r="H42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I2" i="20"/>
  <c r="H64" i="10"/>
  <c r="H63" i="10"/>
  <c r="H62" i="10"/>
  <c r="H61" i="10"/>
  <c r="H60" i="10"/>
  <c r="H59" i="10"/>
  <c r="H58" i="10"/>
  <c r="H57" i="10"/>
  <c r="H56" i="10"/>
  <c r="H50" i="10"/>
  <c r="H49" i="10"/>
  <c r="H48" i="10"/>
  <c r="H47" i="10"/>
  <c r="H46" i="10"/>
  <c r="H45" i="10"/>
  <c r="H44" i="10"/>
  <c r="H43" i="10"/>
  <c r="H42" i="10"/>
  <c r="H2" i="9"/>
  <c r="I2" i="10"/>
  <c r="G8" i="9"/>
  <c r="H38" i="22" l="1"/>
  <c r="E5" i="22" s="1"/>
  <c r="E8" i="22" s="1"/>
  <c r="E21" i="12" s="1"/>
  <c r="H21" i="12" s="1"/>
  <c r="H52" i="22"/>
  <c r="E6" i="22" s="1"/>
  <c r="H66" i="22"/>
  <c r="E7" i="22" s="1"/>
  <c r="H38" i="21"/>
  <c r="E8" i="21" s="1"/>
  <c r="H66" i="21"/>
  <c r="H52" i="21"/>
  <c r="H38" i="20"/>
  <c r="E5" i="20" s="1"/>
  <c r="H52" i="20"/>
  <c r="H66" i="20"/>
  <c r="E7" i="20" s="1"/>
  <c r="H66" i="10"/>
  <c r="E7" i="10" s="1"/>
  <c r="H52" i="10"/>
  <c r="E8" i="20" l="1"/>
  <c r="I1" i="12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G15" i="9"/>
  <c r="G14" i="9"/>
  <c r="G13" i="9"/>
  <c r="G12" i="9"/>
  <c r="G11" i="9"/>
  <c r="G10" i="9"/>
  <c r="G9" i="9"/>
  <c r="H38" i="10" l="1"/>
  <c r="E5" i="10" s="1"/>
  <c r="E8" i="10" s="1"/>
  <c r="G16" i="9"/>
  <c r="G18" i="9" s="1"/>
  <c r="C5" i="9" l="1"/>
  <c r="E20" i="12" s="1"/>
  <c r="H20" i="12" s="1"/>
  <c r="H23" i="12" s="1"/>
  <c r="E13" i="12" l="1"/>
  <c r="H24" i="12"/>
  <c r="H25" i="12" s="1"/>
</calcChain>
</file>

<file path=xl/sharedStrings.xml><?xml version="1.0" encoding="utf-8"?>
<sst xmlns="http://schemas.openxmlformats.org/spreadsheetml/2006/main" count="212" uniqueCount="59">
  <si>
    <t>製品名</t>
    <rPh sb="0" eb="3">
      <t>セイヒンメイ</t>
    </rPh>
    <phoneticPr fontId="1"/>
  </si>
  <si>
    <t>台数</t>
    <rPh sb="0" eb="2">
      <t>ダイスウ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</si>
  <si>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</si>
  <si>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</si>
  <si>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>メーカ</t>
    <phoneticPr fontId="1"/>
  </si>
  <si>
    <t>合計</t>
    <rPh sb="0" eb="2">
      <t>ゴウケイ</t>
    </rPh>
    <phoneticPr fontId="1"/>
  </si>
  <si>
    <t>費目</t>
    <rPh sb="0" eb="1">
      <t>ヒ</t>
    </rPh>
    <rPh sb="1" eb="2">
      <t>モク</t>
    </rPh>
    <phoneticPr fontId="1"/>
  </si>
  <si>
    <t>内容・備考</t>
    <rPh sb="0" eb="2">
      <t>ナイヨウ</t>
    </rPh>
    <rPh sb="3" eb="5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</si>
  <si>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</si>
  <si>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</si>
  <si>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</si>
  <si>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No</t>
    <phoneticPr fontId="1"/>
  </si>
  <si>
    <t>No.</t>
    <phoneticPr fontId="1"/>
  </si>
  <si>
    <t>消費税</t>
    <rPh sb="0" eb="2">
      <t>ショウヒ</t>
    </rPh>
    <rPh sb="2" eb="3">
      <t>ゼイ</t>
    </rPh>
    <phoneticPr fontId="1"/>
  </si>
  <si>
    <t>税込み</t>
    <rPh sb="0" eb="1">
      <t>ゼイ</t>
    </rPh>
    <rPh sb="1" eb="2">
      <t>コ</t>
    </rPh>
    <phoneticPr fontId="1"/>
  </si>
  <si>
    <t>NW機器概算見積　</t>
    <rPh sb="2" eb="4">
      <t>キキ</t>
    </rPh>
    <rPh sb="4" eb="6">
      <t>ガイサン</t>
    </rPh>
    <rPh sb="6" eb="8">
      <t>ミツモリ</t>
    </rPh>
    <phoneticPr fontId="4"/>
  </si>
  <si>
    <t>参照セル</t>
    <rPh sb="0" eb="2">
      <t>サンショウ</t>
    </rPh>
    <phoneticPr fontId="1"/>
  </si>
  <si>
    <t>提供価格合計</t>
    <rPh sb="0" eb="2">
      <t>テイキョウ</t>
    </rPh>
    <rPh sb="2" eb="4">
      <t>カカク</t>
    </rPh>
    <rPh sb="4" eb="6">
      <t>ゴウケイ</t>
    </rPh>
    <phoneticPr fontId="1"/>
  </si>
  <si>
    <t>提供価格</t>
    <rPh sb="0" eb="2">
      <t>テイキョウ</t>
    </rPh>
    <rPh sb="2" eb="4">
      <t>カカク</t>
    </rPh>
    <phoneticPr fontId="1"/>
  </si>
  <si>
    <t>項目</t>
    <rPh sb="0" eb="2">
      <t>コウモク</t>
    </rPh>
    <phoneticPr fontId="1"/>
  </si>
  <si>
    <t>②学校情報NWに係る基幹サーバ等更新調達(DMZ)</t>
  </si>
  <si>
    <t>③学校情報ネットワークシステム用VPN機器更新</t>
  </si>
  <si>
    <t>⑤学校情報NWに係るNW機器更新調達(DMZ　FW）</t>
  </si>
  <si>
    <t>概算見積書</t>
    <rPh sb="0" eb="2">
      <t>ガイサン</t>
    </rPh>
    <rPh sb="2" eb="5">
      <t>ミツモリショ</t>
    </rPh>
    <phoneticPr fontId="1"/>
  </si>
  <si>
    <t>【様式１】</t>
    <rPh sb="1" eb="3">
      <t>ヨウシキ</t>
    </rPh>
    <phoneticPr fontId="1"/>
  </si>
  <si>
    <t>【備考欄】</t>
    <rPh sb="1" eb="4">
      <t>ビコウラン</t>
    </rPh>
    <phoneticPr fontId="1"/>
  </si>
  <si>
    <t>【案件名】【三重県立学校ネットワーク機器更新統合と保守運用業務委託】</t>
    <rPh sb="1" eb="4">
      <t>アンケンメイ</t>
    </rPh>
    <phoneticPr fontId="1"/>
  </si>
  <si>
    <t>①県立学校ネットワーク機器更新(GIGAスクールLAN）</t>
    <phoneticPr fontId="1"/>
  </si>
  <si>
    <t>NW保守運用費概算見積　</t>
    <rPh sb="2" eb="4">
      <t>ホシュ</t>
    </rPh>
    <rPh sb="4" eb="6">
      <t>ウンヨウ</t>
    </rPh>
    <rPh sb="6" eb="7">
      <t>ヒ</t>
    </rPh>
    <rPh sb="7" eb="8">
      <t>ガイ</t>
    </rPh>
    <rPh sb="8" eb="9">
      <t>ザン</t>
    </rPh>
    <rPh sb="9" eb="11">
      <t>ミツモリ</t>
    </rPh>
    <phoneticPr fontId="4"/>
  </si>
  <si>
    <t>①県立学校ネットワーク機器更新(GIGAスクールLAN）</t>
    <phoneticPr fontId="4"/>
  </si>
  <si>
    <t>【ハードウェア、ソフトウェア、サポート保守】</t>
    <rPh sb="19" eb="21">
      <t>ホシュ</t>
    </rPh>
    <phoneticPr fontId="1"/>
  </si>
  <si>
    <t>提供原価</t>
    <rPh sb="0" eb="2">
      <t>テイキョウ</t>
    </rPh>
    <rPh sb="2" eb="4">
      <t>ゲンカ</t>
    </rPh>
    <phoneticPr fontId="1"/>
  </si>
  <si>
    <t>ハードウェア、ソフトウェア、サポート保守</t>
    <rPh sb="18" eb="20">
      <t>ホシュ</t>
    </rPh>
    <phoneticPr fontId="1"/>
  </si>
  <si>
    <t>見積項目</t>
    <rPh sb="0" eb="2">
      <t>ミツモリ</t>
    </rPh>
    <rPh sb="2" eb="4">
      <t>コウモク</t>
    </rPh>
    <phoneticPr fontId="1"/>
  </si>
  <si>
    <t>概算見積金額(税抜き）</t>
    <rPh sb="0" eb="2">
      <t>ガイサン</t>
    </rPh>
    <rPh sb="2" eb="4">
      <t>ミツモリ</t>
    </rPh>
    <rPh sb="4" eb="6">
      <t>キンガク</t>
    </rPh>
    <rPh sb="7" eb="8">
      <t>ゼイ</t>
    </rPh>
    <rPh sb="8" eb="9">
      <t>ヌ</t>
    </rPh>
    <phoneticPr fontId="1"/>
  </si>
  <si>
    <t>②学校情報NWに係る基幹サーバ等更新調達(DMZ)</t>
    <phoneticPr fontId="1"/>
  </si>
  <si>
    <t>③学校情報ネットワークシステム用VPN機器更新</t>
    <phoneticPr fontId="1"/>
  </si>
  <si>
    <t>⑤学校情報NWに係るNW機器更新調達(DMZ　FW）</t>
    <phoneticPr fontId="1"/>
  </si>
  <si>
    <t>（単位：円）</t>
    <rPh sb="1" eb="3">
      <t>タンイ</t>
    </rPh>
    <rPh sb="4" eb="5">
      <t>エン</t>
    </rPh>
    <phoneticPr fontId="1"/>
  </si>
  <si>
    <t>その他費用</t>
    <rPh sb="2" eb="3">
      <t>タ</t>
    </rPh>
    <rPh sb="3" eb="5">
      <t>ヒヨウ</t>
    </rPh>
    <phoneticPr fontId="1"/>
  </si>
  <si>
    <t>作成していただくSheet</t>
    <rPh sb="0" eb="2">
      <t>サクセイ</t>
    </rPh>
    <phoneticPr fontId="1"/>
  </si>
  <si>
    <t>・下記の各sheet に「分類」「メーカ」「製品名」「台数」「提供原価」「単位」「備考」等を入力して作成してください。</t>
    <rPh sb="1" eb="3">
      <t>カキ</t>
    </rPh>
    <rPh sb="4" eb="5">
      <t>カク</t>
    </rPh>
    <rPh sb="13" eb="15">
      <t>ブンルイ</t>
    </rPh>
    <rPh sb="22" eb="24">
      <t>セイヒン</t>
    </rPh>
    <rPh sb="24" eb="25">
      <t>メイ</t>
    </rPh>
    <rPh sb="27" eb="29">
      <t>ダイスウ</t>
    </rPh>
    <rPh sb="31" eb="33">
      <t>テイキョウ</t>
    </rPh>
    <rPh sb="33" eb="35">
      <t>ゲンカ</t>
    </rPh>
    <rPh sb="37" eb="39">
      <t>タンイ</t>
    </rPh>
    <rPh sb="41" eb="43">
      <t>ビコウ</t>
    </rPh>
    <rPh sb="44" eb="45">
      <t>トウ</t>
    </rPh>
    <rPh sb="46" eb="48">
      <t>ニュウリョク</t>
    </rPh>
    <rPh sb="50" eb="52">
      <t>サクセイ</t>
    </rPh>
    <phoneticPr fontId="1"/>
  </si>
  <si>
    <t>上記のシートに入力していただくと、概算見積に価格が反映されるようになっておりますので、ご確認よろしくお願いいたします。</t>
    <rPh sb="0" eb="2">
      <t>ジョウキ</t>
    </rPh>
    <rPh sb="7" eb="9">
      <t>ニュウリョク</t>
    </rPh>
    <rPh sb="17" eb="21">
      <t>ガイサンミツモリ</t>
    </rPh>
    <rPh sb="22" eb="24">
      <t>カカク</t>
    </rPh>
    <rPh sb="25" eb="27">
      <t>ハンエイ</t>
    </rPh>
    <rPh sb="44" eb="46">
      <t>カクニン</t>
    </rPh>
    <rPh sb="51" eb="52">
      <t>ネガ</t>
    </rPh>
    <phoneticPr fontId="1"/>
  </si>
  <si>
    <t>様式１　概算見積フォーマット説明</t>
    <rPh sb="0" eb="2">
      <t>ヨウシキ</t>
    </rPh>
    <rPh sb="4" eb="6">
      <t>ガイサン</t>
    </rPh>
    <rPh sb="6" eb="8">
      <t>ミツモリ</t>
    </rPh>
    <rPh sb="14" eb="16">
      <t>セツメイ</t>
    </rPh>
    <phoneticPr fontId="1"/>
  </si>
  <si>
    <t>実施スケジュール</t>
    <rPh sb="0" eb="2">
      <t>ジッシ</t>
    </rPh>
    <phoneticPr fontId="1"/>
  </si>
  <si>
    <t>①、②、③、⑤の業務の保守運用業務が④に該当します。</t>
    <rPh sb="8" eb="10">
      <t>ギョウム</t>
    </rPh>
    <rPh sb="11" eb="13">
      <t>ホシュ</t>
    </rPh>
    <rPh sb="13" eb="15">
      <t>ウンヨウ</t>
    </rPh>
    <rPh sb="15" eb="17">
      <t>ギョウム</t>
    </rPh>
    <rPh sb="20" eb="22">
      <t>ガイトウ</t>
    </rPh>
    <phoneticPr fontId="1"/>
  </si>
  <si>
    <t>④学校情報ネットワークシステム保守運用業務委託</t>
    <rPh sb="17" eb="19">
      <t>ウンヨウ</t>
    </rPh>
    <phoneticPr fontId="1"/>
  </si>
  <si>
    <t>【委託業務内容】</t>
    <phoneticPr fontId="1"/>
  </si>
  <si>
    <t>【その他費用】回線費用、クラウドサービス利用料</t>
    <rPh sb="3" eb="4">
      <t>タ</t>
    </rPh>
    <rPh sb="4" eb="6">
      <t>ヒヨウ</t>
    </rPh>
    <rPh sb="7" eb="9">
      <t>カイセン</t>
    </rPh>
    <rPh sb="9" eb="11">
      <t>ヒヨウ</t>
    </rPh>
    <rPh sb="20" eb="23">
      <t>リヨウリョウ</t>
    </rPh>
    <phoneticPr fontId="1"/>
  </si>
  <si>
    <t>提供単価</t>
    <rPh sb="0" eb="2">
      <t>テイキョウ</t>
    </rPh>
    <rPh sb="2" eb="4">
      <t>タンカ</t>
    </rPh>
    <phoneticPr fontId="1"/>
  </si>
  <si>
    <t>【構築費】</t>
    <rPh sb="1" eb="3">
      <t>コウチク</t>
    </rPh>
    <rPh sb="3" eb="4">
      <t>ヒ</t>
    </rPh>
    <phoneticPr fontId="1"/>
  </si>
  <si>
    <t>構築費</t>
    <rPh sb="0" eb="3">
      <t>コウチクヒ</t>
    </rPh>
    <phoneticPr fontId="1"/>
  </si>
  <si>
    <t>提案者名</t>
    <rPh sb="3" eb="4">
      <t>メイ</t>
    </rPh>
    <phoneticPr fontId="1"/>
  </si>
  <si>
    <t>H38</t>
    <phoneticPr fontId="1"/>
  </si>
  <si>
    <t>H66</t>
    <phoneticPr fontId="1"/>
  </si>
  <si>
    <t>H52</t>
    <phoneticPr fontId="1"/>
  </si>
  <si>
    <t>参照セルG18</t>
    <rPh sb="0" eb="2">
      <t>サンショウ</t>
    </rPh>
    <phoneticPr fontId="1"/>
  </si>
  <si>
    <r>
      <t>各機器の利用は</t>
    </r>
    <r>
      <rPr>
        <b/>
        <sz val="11"/>
        <color theme="1"/>
        <rFont val="メイリオ"/>
        <family val="3"/>
        <charset val="128"/>
      </rPr>
      <t>７年間</t>
    </r>
    <r>
      <rPr>
        <sz val="11"/>
        <color theme="1"/>
        <rFont val="メイリオ"/>
        <family val="3"/>
        <charset val="128"/>
      </rPr>
      <t>程度を想定しており、可能な限り長い期間継続して利用したいと考えている。この契約期間についても情報提供をいただきたい。
なお、サーバ等で単一の機器で保守ができない場合には、契約の範囲内にて機器更新を行うことも可能です。
令和９年４月 公告
令和９年６月 仮契約
令和９年６月 県議会議決/契約　～令和１０年3月 更新・構築
令和１０年４月 利用・保守業務開始　～令和１７年３月 契約期間終了</t>
    </r>
    <phoneticPr fontId="1"/>
  </si>
  <si>
    <t>令和10年４月　利用・保守業務開始　～　令和17年３月　契約期間終了　計84ヵ月</t>
    <rPh sb="35" eb="36">
      <t>ケイ</t>
    </rPh>
    <rPh sb="39" eb="4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</si>
</sst>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yyyy&quot;年&quot;m&quot;月&quot;d&quot;日&quot;;@"/>
    <numFmt numFmtId="178" formatCode="&quot;提供価格合計金額&quot;\ \ \ \ &quot;¥&quot;##,###,###,###,###"/>
    <numFmt numFmtId="179" formatCode="##,###,###,###&quot;円&quot;"/>
    <numFmt numFmtId="180" formatCode="&quot;提供価格合計(税抜き）&quot;\ \ \ \ &quot;¥&quot;##,###,###,###,###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S UI Gothic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4"/>
      <color theme="1"/>
      <name val="MS UI Gothic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2" borderId="0" xfId="2" applyFont="1" applyFill="1">
      <alignment vertical="center"/>
    </xf>
    <xf numFmtId="177" fontId="5" fillId="2" borderId="0" xfId="3" applyNumberFormat="1" applyFont="1" applyFill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5" fillId="2" borderId="0" xfId="3" applyFont="1" applyFill="1" applyAlignment="1">
      <alignment horizontal="right" vertical="center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0" fontId="7" fillId="0" borderId="10" xfId="0" applyFont="1" applyBorder="1">
      <alignment vertical="center"/>
    </xf>
    <xf numFmtId="38" fontId="7" fillId="0" borderId="10" xfId="1" applyFont="1" applyBorder="1">
      <alignment vertical="center"/>
    </xf>
    <xf numFmtId="0" fontId="7" fillId="0" borderId="11" xfId="0" applyFont="1" applyBorder="1" applyAlignment="1">
      <alignment vertical="center" wrapText="1"/>
    </xf>
    <xf numFmtId="0" fontId="7" fillId="3" borderId="1" xfId="0" applyFont="1" applyFill="1" applyBorder="1">
      <alignment vertical="center"/>
    </xf>
    <xf numFmtId="38" fontId="7" fillId="3" borderId="1" xfId="1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0" xfId="2" applyFont="1" applyFill="1">
      <alignment vertical="center"/>
    </xf>
    <xf numFmtId="0" fontId="8" fillId="2" borderId="0" xfId="2" applyFont="1" applyFill="1">
      <alignment vertical="center"/>
    </xf>
    <xf numFmtId="38" fontId="8" fillId="2" borderId="0" xfId="3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177" fontId="10" fillId="2" borderId="0" xfId="3" applyNumberFormat="1" applyFont="1" applyFill="1" applyAlignment="1">
      <alignment horizontal="right" vertical="center"/>
    </xf>
    <xf numFmtId="38" fontId="10" fillId="2" borderId="0" xfId="3" applyFont="1" applyFill="1" applyAlignment="1">
      <alignment horizontal="right" vertical="center"/>
    </xf>
    <xf numFmtId="0" fontId="11" fillId="2" borderId="0" xfId="2" applyFont="1" applyFill="1">
      <alignment vertical="center"/>
    </xf>
    <xf numFmtId="177" fontId="8" fillId="2" borderId="0" xfId="3" applyNumberFormat="1" applyFont="1" applyFill="1">
      <alignment vertical="center"/>
    </xf>
    <xf numFmtId="0" fontId="12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6" fontId="14" fillId="0" borderId="0" xfId="0" applyNumberFormat="1" applyFont="1">
      <alignment vertical="center"/>
    </xf>
    <xf numFmtId="0" fontId="16" fillId="0" borderId="0" xfId="0" applyFont="1">
      <alignment vertical="center"/>
    </xf>
    <xf numFmtId="0" fontId="7" fillId="4" borderId="3" xfId="0" applyFont="1" applyFill="1" applyBorder="1">
      <alignment vertical="center"/>
    </xf>
    <xf numFmtId="38" fontId="7" fillId="4" borderId="3" xfId="1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16" fillId="5" borderId="0" xfId="0" applyFont="1" applyFill="1">
      <alignment vertical="center"/>
    </xf>
    <xf numFmtId="0" fontId="16" fillId="2" borderId="0" xfId="0" applyFont="1" applyFill="1">
      <alignment vertical="center"/>
    </xf>
    <xf numFmtId="0" fontId="17" fillId="3" borderId="0" xfId="0" applyFont="1" applyFill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2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>
      <alignment vertical="center"/>
    </xf>
    <xf numFmtId="0" fontId="0" fillId="0" borderId="0" xfId="0" applyAlignment="1">
      <alignment vertical="top"/>
    </xf>
    <xf numFmtId="0" fontId="21" fillId="0" borderId="14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7" fillId="0" borderId="0" xfId="0" applyFont="1" applyAlignment="1">
      <alignment horizontal="right" vertical="center"/>
    </xf>
    <xf numFmtId="176" fontId="15" fillId="0" borderId="0" xfId="0" applyNumberFormat="1" applyFont="1">
      <alignment vertical="center"/>
    </xf>
    <xf numFmtId="0" fontId="12" fillId="3" borderId="2" xfId="0" applyFont="1" applyFill="1" applyBorder="1">
      <alignment vertical="center"/>
    </xf>
    <xf numFmtId="0" fontId="12" fillId="3" borderId="3" xfId="0" applyFont="1" applyFill="1" applyBorder="1">
      <alignment vertical="center"/>
    </xf>
    <xf numFmtId="0" fontId="12" fillId="3" borderId="4" xfId="0" applyFont="1" applyFill="1" applyBorder="1">
      <alignment vertical="center"/>
    </xf>
    <xf numFmtId="178" fontId="2" fillId="0" borderId="0" xfId="0" applyNumberFormat="1" applyFont="1">
      <alignment vertical="center"/>
    </xf>
    <xf numFmtId="0" fontId="21" fillId="2" borderId="0" xfId="2" applyFont="1" applyFill="1">
      <alignment vertical="center"/>
    </xf>
    <xf numFmtId="0" fontId="23" fillId="2" borderId="0" xfId="2" applyFont="1" applyFill="1">
      <alignment vertical="center"/>
    </xf>
    <xf numFmtId="38" fontId="23" fillId="2" borderId="0" xfId="3" applyFont="1" applyFill="1">
      <alignment vertical="center"/>
    </xf>
    <xf numFmtId="177" fontId="23" fillId="2" borderId="0" xfId="3" applyNumberFormat="1" applyFont="1" applyFill="1">
      <alignment vertical="center"/>
    </xf>
    <xf numFmtId="177" fontId="23" fillId="2" borderId="0" xfId="3" applyNumberFormat="1" applyFont="1" applyFill="1" applyAlignment="1">
      <alignment horizontal="right" vertical="center"/>
    </xf>
    <xf numFmtId="176" fontId="14" fillId="0" borderId="1" xfId="0" applyNumberFormat="1" applyFont="1" applyBorder="1">
      <alignment vertical="center"/>
    </xf>
    <xf numFmtId="0" fontId="7" fillId="4" borderId="1" xfId="0" applyFont="1" applyFill="1" applyBorder="1">
      <alignment vertical="center"/>
    </xf>
    <xf numFmtId="179" fontId="21" fillId="0" borderId="14" xfId="1" applyNumberFormat="1" applyFont="1" applyBorder="1">
      <alignment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38" fontId="10" fillId="3" borderId="12" xfId="1" applyFont="1" applyFill="1" applyBorder="1">
      <alignment vertical="center"/>
    </xf>
    <xf numFmtId="0" fontId="10" fillId="3" borderId="13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>
      <alignment vertical="center"/>
    </xf>
    <xf numFmtId="38" fontId="14" fillId="3" borderId="3" xfId="1" applyFont="1" applyFill="1" applyBorder="1">
      <alignment vertical="center"/>
    </xf>
    <xf numFmtId="0" fontId="14" fillId="3" borderId="4" xfId="0" applyFont="1" applyFill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38" fontId="12" fillId="0" borderId="10" xfId="1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38" fontId="12" fillId="0" borderId="1" xfId="1" applyFont="1" applyBorder="1">
      <alignment vertical="center"/>
    </xf>
    <xf numFmtId="0" fontId="12" fillId="0" borderId="6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" xfId="0" applyFont="1" applyBorder="1">
      <alignment vertical="center"/>
    </xf>
    <xf numFmtId="0" fontId="16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38" fontId="18" fillId="0" borderId="0" xfId="1" applyFont="1">
      <alignment vertical="center"/>
    </xf>
    <xf numFmtId="0" fontId="12" fillId="0" borderId="0" xfId="0" applyFont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>
      <alignment vertical="center"/>
    </xf>
    <xf numFmtId="38" fontId="10" fillId="0" borderId="37" xfId="1" applyFont="1" applyBorder="1">
      <alignment vertical="center"/>
    </xf>
    <xf numFmtId="0" fontId="7" fillId="0" borderId="37" xfId="0" applyFont="1" applyBorder="1">
      <alignment vertical="center"/>
    </xf>
    <xf numFmtId="38" fontId="14" fillId="0" borderId="37" xfId="1" applyFont="1" applyBorder="1" applyAlignment="1">
      <alignment horizontal="right" vertical="center"/>
    </xf>
    <xf numFmtId="0" fontId="10" fillId="0" borderId="38" xfId="0" applyFont="1" applyBorder="1">
      <alignment vertical="center"/>
    </xf>
    <xf numFmtId="38" fontId="14" fillId="3" borderId="32" xfId="1" applyFont="1" applyFill="1" applyBorder="1">
      <alignment vertical="center"/>
    </xf>
    <xf numFmtId="38" fontId="12" fillId="0" borderId="34" xfId="1" applyFont="1" applyBorder="1">
      <alignment vertical="center"/>
    </xf>
    <xf numFmtId="38" fontId="12" fillId="0" borderId="33" xfId="1" applyFont="1" applyBorder="1">
      <alignment vertical="center"/>
    </xf>
    <xf numFmtId="38" fontId="14" fillId="0" borderId="39" xfId="1" applyFont="1" applyBorder="1" applyAlignment="1">
      <alignment horizontal="right" vertical="center"/>
    </xf>
    <xf numFmtId="0" fontId="17" fillId="5" borderId="0" xfId="0" applyFont="1" applyFill="1">
      <alignment vertical="center"/>
    </xf>
    <xf numFmtId="176" fontId="22" fillId="2" borderId="8" xfId="0" applyNumberFormat="1" applyFont="1" applyFill="1" applyBorder="1">
      <alignment vertical="center"/>
    </xf>
    <xf numFmtId="0" fontId="12" fillId="6" borderId="3" xfId="0" applyFont="1" applyFill="1" applyBorder="1">
      <alignment vertical="center"/>
    </xf>
    <xf numFmtId="0" fontId="14" fillId="3" borderId="23" xfId="0" applyFont="1" applyFill="1" applyBorder="1">
      <alignment vertical="center"/>
    </xf>
    <xf numFmtId="0" fontId="12" fillId="0" borderId="24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/>
    </xf>
    <xf numFmtId="38" fontId="10" fillId="3" borderId="8" xfId="1" applyFont="1" applyFill="1" applyBorder="1">
      <alignment vertical="center"/>
    </xf>
    <xf numFmtId="0" fontId="10" fillId="3" borderId="8" xfId="0" applyFont="1" applyFill="1" applyBorder="1">
      <alignment vertical="center"/>
    </xf>
    <xf numFmtId="38" fontId="10" fillId="3" borderId="40" xfId="1" applyFont="1" applyFill="1" applyBorder="1">
      <alignment vertical="center"/>
    </xf>
    <xf numFmtId="0" fontId="12" fillId="6" borderId="25" xfId="0" applyFont="1" applyFill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176" fontId="14" fillId="4" borderId="10" xfId="0" applyNumberFormat="1" applyFont="1" applyFill="1" applyBorder="1">
      <alignment vertical="center"/>
    </xf>
    <xf numFmtId="0" fontId="12" fillId="0" borderId="5" xfId="0" applyFont="1" applyBorder="1">
      <alignment vertical="center"/>
    </xf>
    <xf numFmtId="176" fontId="12" fillId="0" borderId="1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0" fontId="12" fillId="0" borderId="11" xfId="0" applyFont="1" applyBorder="1">
      <alignment vertical="center"/>
    </xf>
    <xf numFmtId="0" fontId="12" fillId="6" borderId="31" xfId="0" applyFont="1" applyFill="1" applyBorder="1">
      <alignment vertical="center"/>
    </xf>
    <xf numFmtId="0" fontId="12" fillId="6" borderId="12" xfId="0" applyFont="1" applyFill="1" applyBorder="1">
      <alignment vertical="center"/>
    </xf>
    <xf numFmtId="176" fontId="12" fillId="6" borderId="12" xfId="0" applyNumberFormat="1" applyFont="1" applyFill="1" applyBorder="1">
      <alignment vertical="center"/>
    </xf>
    <xf numFmtId="0" fontId="12" fillId="6" borderId="13" xfId="0" applyFont="1" applyFill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49" fontId="12" fillId="0" borderId="9" xfId="0" applyNumberFormat="1" applyFont="1" applyBorder="1">
      <alignment vertical="center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13" fillId="0" borderId="27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20" fillId="2" borderId="0" xfId="2" applyFont="1" applyFill="1" applyAlignment="1">
      <alignment horizontal="left" vertical="center"/>
    </xf>
    <xf numFmtId="38" fontId="6" fillId="2" borderId="0" xfId="3" applyFont="1" applyFill="1" applyAlignment="1">
      <alignment horizontal="left" vertical="center"/>
    </xf>
    <xf numFmtId="0" fontId="7" fillId="4" borderId="23" xfId="0" applyFont="1" applyFill="1" applyBorder="1" applyAlignment="1">
      <alignment horizontal="center" vertical="center" textRotation="255"/>
    </xf>
    <xf numFmtId="0" fontId="7" fillId="4" borderId="24" xfId="0" applyFont="1" applyFill="1" applyBorder="1" applyAlignment="1">
      <alignment horizontal="center" vertical="center" textRotation="255"/>
    </xf>
    <xf numFmtId="0" fontId="7" fillId="4" borderId="25" xfId="0" applyFont="1" applyFill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4" borderId="10" xfId="0" applyFont="1" applyFill="1" applyBorder="1" applyAlignment="1">
      <alignment horizontal="center" vertical="center"/>
    </xf>
    <xf numFmtId="180" fontId="2" fillId="4" borderId="16" xfId="0" applyNumberFormat="1" applyFont="1" applyFill="1" applyBorder="1" applyAlignment="1">
      <alignment horizontal="left" vertical="center"/>
    </xf>
  </cellXfs>
  <cellStyles count="4">
    <cellStyle name="桁区切り" xfId="1" builtinId="6"/>
    <cellStyle name="桁区切り 3" xfId="3" xr:uid="{4159B003-E449-490E-BE4C-ECD2026CD1E0}"/>
    <cellStyle name="標準" xfId="0" builtinId="0"/>
    <cellStyle name="標準 4" xfId="2" xr:uid="{C224BD0C-E744-48FC-888A-1E662DE50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7954</xdr:colOff>
      <xdr:row>23</xdr:row>
      <xdr:rowOff>47708</xdr:rowOff>
    </xdr:from>
    <xdr:to>
      <xdr:col>3</xdr:col>
      <xdr:colOff>803084</xdr:colOff>
      <xdr:row>28</xdr:row>
      <xdr:rowOff>119270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9168F4-6246-7BEB-7FC9-39D05AA17399}"/>
            </a:ext>
          </a:extLst>
        </xdr:cNvPr>
        <xdr:cNvSpPr txBox="1"/>
      </xdr:nvSpPr>
      <xdr:spPr>
        <a:xfrm>
          <a:off x="1144991" y="9008828"/>
          <a:ext cx="3808674" cy="126425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①県立学校ネットワーク機器更新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(GIGA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スクール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b="1"/>
            <a:t> </a:t>
          </a:r>
        </a:p>
        <a:p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学校情報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NW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に係る基幹サーバ等更新調達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(DMZ)</a:t>
          </a:r>
        </a:p>
        <a:p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学校情報ネットワークシステム用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VPN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機器更新</a:t>
          </a:r>
          <a:r>
            <a:rPr lang="ja-JP" altLang="en-US" b="1"/>
            <a:t> </a:t>
          </a:r>
          <a:endParaRPr lang="en-US" altLang="ja-JP" b="1"/>
        </a:p>
        <a:p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⑤学校情報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NW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NW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機器更新調達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(DMZ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FW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b="1"/>
            <a:t> </a:t>
          </a:r>
          <a:endParaRPr kumimoji="1" lang="ja-JP" altLang="en-US" sz="1100" b="1"/>
        </a:p>
      </xdr:txBody>
    </xdr:sp>
    <xdr:clientData/>
  </xdr:twoCellAnchor>
  <xdr:twoCellAnchor>
    <xdr:from>
      <xdr:col>3</xdr:col>
      <xdr:colOff>1956020</xdr:colOff>
      <xdr:row>25</xdr:row>
      <xdr:rowOff>71563</xdr:rowOff>
    </xdr:from>
    <xdr:to>
      <xdr:col>5</xdr:col>
      <xdr:colOff>1216548</xdr:colOff>
      <xdr:row>26</xdr:row>
      <xdr:rowOff>143124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3E1C59-4FFE-9428-B42D-00AE73E72B8D}"/>
            </a:ext>
          </a:extLst>
        </xdr:cNvPr>
        <xdr:cNvSpPr txBox="1"/>
      </xdr:nvSpPr>
      <xdr:spPr>
        <a:xfrm>
          <a:off x="6106601" y="9509761"/>
          <a:ext cx="3275937" cy="3101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④学校情報ネットワークシステム保守運用業務委託</a:t>
          </a:r>
        </a:p>
      </xdr:txBody>
    </xdr:sp>
    <xdr:clientData/>
  </xdr:twoCellAnchor>
  <xdr:twoCellAnchor>
    <xdr:from>
      <xdr:col>3</xdr:col>
      <xdr:colOff>882595</xdr:colOff>
      <xdr:row>24</xdr:row>
      <xdr:rowOff>135172</xdr:rowOff>
    </xdr:from>
    <xdr:to>
      <xdr:col>3</xdr:col>
      <xdr:colOff>1828801</xdr:colOff>
      <xdr:row>27</xdr:row>
      <xdr:rowOff>15902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FE7AFECE-B027-C1A6-6571-6658FC575159}"/>
            </a:ext>
          </a:extLst>
        </xdr:cNvPr>
        <xdr:cNvSpPr/>
      </xdr:nvSpPr>
      <xdr:spPr>
        <a:xfrm>
          <a:off x="5033176" y="9334831"/>
          <a:ext cx="946206" cy="59634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保守</a:t>
          </a:r>
        </a:p>
      </xdr:txBody>
    </xdr:sp>
    <xdr:clientData/>
  </xdr:twoCellAnchor>
  <xdr:twoCellAnchor editAs="oneCell">
    <xdr:from>
      <xdr:col>2</xdr:col>
      <xdr:colOff>0</xdr:colOff>
      <xdr:row>31</xdr:row>
      <xdr:rowOff>47708</xdr:rowOff>
    </xdr:from>
    <xdr:to>
      <xdr:col>5</xdr:col>
      <xdr:colOff>506374</xdr:colOff>
      <xdr:row>50</xdr:row>
      <xdr:rowOff>230992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5CDD806-548D-DCEB-7E16-23D27297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037" y="10917141"/>
          <a:ext cx="7535327" cy="4715533"/>
        </a:xfrm>
        <a:prstGeom prst="rect">
          <a:avLst/>
        </a:prstGeom>
      </xdr:spPr>
    </xdr:pic>
    <xdr:clientData/>
  </xdr:twoCellAnchor>
  <xdr:twoCellAnchor editAs="oneCell">
    <xdr:from>
      <xdr:col>2</xdr:col>
      <xdr:colOff>47708</xdr:colOff>
      <xdr:row>51</xdr:row>
      <xdr:rowOff>47708</xdr:rowOff>
    </xdr:from>
    <xdr:to>
      <xdr:col>5</xdr:col>
      <xdr:colOff>487397</xdr:colOff>
      <xdr:row>57</xdr:row>
      <xdr:rowOff>64476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3D290BD-8BDB-13EA-0DF0-23801815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745" y="15791291"/>
          <a:ext cx="7468642" cy="1448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1180-4C25-476A-A0D9-991C92C590D8}">
  <sheetPr>
    <pageSetUpPr fitToPage="1"/>
  </sheetPr>
  <dimension ref="B1:P26"/>
  <sheetViews>
    <sheetView view="pageBreakPreview" zoomScaleNormal="100" zoomScaleSheetLayoutView="100" workbookViewId="0">
      <selection activeCell="C18" sqref="C18"/>
    </sheetView>
  </sheetViews>
  <sheetFormatPr defaultRowHeight="18.75" x14ac:dyDescent="0.4"/>
  <cols>
    <col min="2" max="2" width="25.75" style="34" customWidth="1"/>
    <col min="3" max="3" width="12.75" style="34" customWidth="1"/>
    <col min="4" max="4" width="10.125" style="34" customWidth="1"/>
    <col min="5" max="16" width="8.75" style="34"/>
  </cols>
  <sheetData>
    <row r="1" spans="2:16" ht="22.5" x14ac:dyDescent="0.4">
      <c r="B1" s="89" t="s">
        <v>43</v>
      </c>
    </row>
    <row r="3" spans="2:16" x14ac:dyDescent="0.4">
      <c r="B3" s="40" t="s">
        <v>40</v>
      </c>
      <c r="C3" s="40"/>
      <c r="D3" s="39"/>
    </row>
    <row r="4" spans="2:16" x14ac:dyDescent="0.4">
      <c r="B4" s="34" t="s">
        <v>41</v>
      </c>
    </row>
    <row r="5" spans="2:16" x14ac:dyDescent="0.4">
      <c r="B5" s="34" t="s">
        <v>27</v>
      </c>
    </row>
    <row r="6" spans="2:16" x14ac:dyDescent="0.4">
      <c r="B6" s="34" t="s">
        <v>20</v>
      </c>
    </row>
    <row r="7" spans="2:16" x14ac:dyDescent="0.4">
      <c r="B7" s="34" t="s">
        <v>21</v>
      </c>
    </row>
    <row r="8" spans="2:16" x14ac:dyDescent="0.4">
      <c r="B8" s="34" t="s">
        <v>46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2:16" x14ac:dyDescent="0.4">
      <c r="B9" s="34" t="s">
        <v>22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spans="2:16" x14ac:dyDescent="0.4">
      <c r="B10" s="34" t="s">
        <v>39</v>
      </c>
    </row>
    <row r="11" spans="2:16" x14ac:dyDescent="0.4">
      <c r="B11" s="34" t="s">
        <v>42</v>
      </c>
    </row>
    <row r="14" spans="2:16" x14ac:dyDescent="0.4">
      <c r="B14" s="103" t="s">
        <v>44</v>
      </c>
      <c r="C14" s="38"/>
    </row>
    <row r="15" spans="2:16" ht="143.65" customHeight="1" x14ac:dyDescent="0.4">
      <c r="B15" s="126" t="s">
        <v>57</v>
      </c>
      <c r="C15" s="126"/>
      <c r="D15" s="126"/>
      <c r="E15" s="126"/>
      <c r="F15" s="126"/>
      <c r="G15" s="126"/>
      <c r="H15" s="126"/>
      <c r="I15" s="126"/>
      <c r="J15" s="126"/>
      <c r="K15" s="126"/>
    </row>
    <row r="26" ht="73.900000000000006" customHeight="1" x14ac:dyDescent="0.4"/>
  </sheetData>
  <mergeCells count="1">
    <mergeCell ref="B15:K15"/>
  </mergeCells>
  <phoneticPr fontId="1"/>
  <printOptions horizontalCentered="1" verticalCentered="1"/>
  <pageMargins left="0" right="0" top="0.39370078740157483" bottom="0.39370078740157483" header="0.19685039370078741" footer="0.19685039370078741"/>
  <pageSetup paperSize="9" orientation="landscape" horizontalDpi="1200" verticalDpi="1200" r:id="rId1"/>
  <headerFooter>
    <oddHeader>&amp;A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7803-4D34-45E5-BA71-53C9D01B2270}">
  <sheetPr>
    <pageSetUpPr fitToPage="1"/>
  </sheetPr>
  <dimension ref="B1:L47"/>
  <sheetViews>
    <sheetView view="pageBreakPreview" zoomScale="60" zoomScaleNormal="60" workbookViewId="0">
      <selection activeCell="H7" sqref="H7:I7"/>
    </sheetView>
  </sheetViews>
  <sheetFormatPr defaultRowHeight="18.75" x14ac:dyDescent="0.4"/>
  <cols>
    <col min="1" max="1" width="4.5" customWidth="1"/>
    <col min="2" max="2" width="7.125" customWidth="1"/>
    <col min="3" max="3" width="12.25" style="5" customWidth="1"/>
    <col min="4" max="4" width="35" customWidth="1"/>
    <col min="5" max="5" width="48.875" style="6" customWidth="1"/>
    <col min="6" max="6" width="14.25" customWidth="1"/>
    <col min="7" max="7" width="17.25" customWidth="1"/>
    <col min="8" max="8" width="32" style="6" customWidth="1"/>
    <col min="9" max="9" width="48.75" customWidth="1"/>
  </cols>
  <sheetData>
    <row r="1" spans="2:12" ht="25.5" x14ac:dyDescent="0.4">
      <c r="B1" s="1" t="s">
        <v>24</v>
      </c>
      <c r="D1" s="20"/>
      <c r="I1" s="26">
        <f ca="1">TODAY()</f>
        <v>45908</v>
      </c>
    </row>
    <row r="3" spans="2:12" ht="45.75" customHeight="1" x14ac:dyDescent="0.4">
      <c r="B3" s="137" t="s">
        <v>23</v>
      </c>
      <c r="C3" s="137"/>
      <c r="D3" s="137"/>
      <c r="E3" s="137"/>
      <c r="F3" s="137"/>
      <c r="G3" s="137"/>
      <c r="H3" s="137"/>
      <c r="I3" s="137"/>
    </row>
    <row r="4" spans="2:12" ht="31.35" customHeight="1" x14ac:dyDescent="0.4"/>
    <row r="5" spans="2:12" ht="31.35" customHeight="1" x14ac:dyDescent="0.4">
      <c r="B5" s="48"/>
      <c r="C5" s="48"/>
      <c r="D5" s="48"/>
      <c r="E5" s="48"/>
      <c r="F5" s="48"/>
      <c r="G5" s="48"/>
      <c r="H5" s="138" t="s">
        <v>52</v>
      </c>
      <c r="I5" s="138"/>
    </row>
    <row r="6" spans="2:12" ht="31.35" customHeight="1" x14ac:dyDescent="0.4">
      <c r="B6" s="48"/>
      <c r="C6" s="48"/>
      <c r="D6" s="48"/>
      <c r="E6" s="48"/>
      <c r="F6" s="48"/>
      <c r="G6" s="48"/>
      <c r="H6" s="139"/>
      <c r="I6" s="139"/>
    </row>
    <row r="7" spans="2:12" ht="31.35" customHeight="1" x14ac:dyDescent="0.4">
      <c r="B7" s="48"/>
      <c r="C7" s="48"/>
      <c r="D7" s="48"/>
      <c r="E7" s="48"/>
      <c r="F7" s="48"/>
      <c r="G7" s="48"/>
      <c r="H7" s="139"/>
      <c r="I7" s="139"/>
    </row>
    <row r="8" spans="2:12" ht="31.35" customHeight="1" x14ac:dyDescent="0.4">
      <c r="B8" s="48"/>
      <c r="C8" s="48"/>
      <c r="D8" s="48"/>
      <c r="E8" s="48"/>
      <c r="F8" s="48"/>
      <c r="G8" s="48"/>
      <c r="H8" s="139"/>
      <c r="I8" s="139"/>
    </row>
    <row r="9" spans="2:12" s="3" customFormat="1" ht="23.25" customHeight="1" x14ac:dyDescent="0.4">
      <c r="D9" s="21"/>
      <c r="E9" s="21"/>
      <c r="F9" s="21"/>
      <c r="G9" s="21"/>
      <c r="H9" s="21"/>
      <c r="I9" s="22"/>
      <c r="J9" s="4"/>
    </row>
    <row r="10" spans="2:12" s="3" customFormat="1" ht="15.75" x14ac:dyDescent="0.4">
      <c r="F10" s="21"/>
      <c r="G10" s="21"/>
      <c r="H10" s="21"/>
      <c r="J10" s="50"/>
      <c r="K10" s="50"/>
      <c r="L10" s="50"/>
    </row>
    <row r="11" spans="2:12" ht="30" x14ac:dyDescent="0.4">
      <c r="B11" s="52" t="s">
        <v>26</v>
      </c>
      <c r="C11" s="23"/>
      <c r="D11" s="24"/>
      <c r="E11" s="25"/>
      <c r="F11" s="24"/>
      <c r="G11" s="24"/>
      <c r="H11" s="25"/>
      <c r="J11" s="51"/>
      <c r="K11" s="51"/>
      <c r="L11" s="51"/>
    </row>
    <row r="12" spans="2:12" ht="30" x14ac:dyDescent="0.4">
      <c r="B12" s="52"/>
      <c r="C12" s="23"/>
      <c r="D12" s="24"/>
      <c r="E12" s="25"/>
      <c r="F12" s="24"/>
      <c r="G12" s="24"/>
      <c r="H12" s="25"/>
      <c r="J12" s="51"/>
      <c r="K12" s="51"/>
      <c r="L12" s="51"/>
    </row>
    <row r="13" spans="2:12" ht="56.25" customHeight="1" thickBot="1" x14ac:dyDescent="0.45">
      <c r="B13" s="54" t="s">
        <v>34</v>
      </c>
      <c r="C13" s="55"/>
      <c r="D13" s="56"/>
      <c r="E13" s="70">
        <f>H23</f>
        <v>0</v>
      </c>
      <c r="F13" s="24"/>
      <c r="G13" s="24"/>
      <c r="H13" s="25"/>
      <c r="J13" s="51"/>
      <c r="K13" s="51"/>
      <c r="L13" s="51"/>
    </row>
    <row r="14" spans="2:12" ht="19.5" thickTop="1" x14ac:dyDescent="0.4">
      <c r="C14" s="23"/>
      <c r="D14" s="24"/>
      <c r="E14" s="25"/>
      <c r="F14" s="24"/>
      <c r="G14" s="24"/>
      <c r="H14" s="25"/>
      <c r="J14" s="51"/>
      <c r="K14" s="51"/>
      <c r="L14" s="51"/>
    </row>
    <row r="15" spans="2:12" ht="24.6" customHeight="1" thickBot="1" x14ac:dyDescent="0.45">
      <c r="B15" s="28"/>
      <c r="C15" s="3"/>
      <c r="D15" s="21"/>
      <c r="E15" s="21"/>
      <c r="F15" s="24"/>
      <c r="G15" s="24"/>
      <c r="H15" s="25"/>
      <c r="I15" s="2" t="s">
        <v>38</v>
      </c>
      <c r="J15" s="51"/>
      <c r="K15" s="51"/>
      <c r="L15" s="51"/>
    </row>
    <row r="16" spans="2:12" ht="24" x14ac:dyDescent="0.4">
      <c r="B16" s="140"/>
      <c r="C16" s="43" t="s">
        <v>12</v>
      </c>
      <c r="D16" s="35" t="s">
        <v>19</v>
      </c>
      <c r="E16" s="36" t="s">
        <v>18</v>
      </c>
      <c r="F16" s="35" t="s">
        <v>8</v>
      </c>
      <c r="G16" s="35" t="s">
        <v>9</v>
      </c>
      <c r="H16" s="36" t="s">
        <v>17</v>
      </c>
      <c r="I16" s="37" t="s">
        <v>7</v>
      </c>
    </row>
    <row r="17" spans="2:9" ht="48" x14ac:dyDescent="0.4">
      <c r="B17" s="141"/>
      <c r="C17" s="44">
        <v>1</v>
      </c>
      <c r="D17" s="41" t="s">
        <v>27</v>
      </c>
      <c r="E17" s="13">
        <f>'①県立学校ネットワーク機器更新(GIGAスクールLAN）'!E8</f>
        <v>0</v>
      </c>
      <c r="F17" s="12">
        <v>1</v>
      </c>
      <c r="G17" s="12" t="s">
        <v>10</v>
      </c>
      <c r="H17" s="13">
        <f>SUM(E17*F17)</f>
        <v>0</v>
      </c>
      <c r="I17" s="14"/>
    </row>
    <row r="18" spans="2:9" ht="48" x14ac:dyDescent="0.4">
      <c r="B18" s="141"/>
      <c r="C18" s="44">
        <v>2</v>
      </c>
      <c r="D18" s="41" t="s">
        <v>35</v>
      </c>
      <c r="E18" s="13">
        <f>'②学校情報NWに係る基幹サーバ等更新調達(DMZ)'!E8</f>
        <v>0</v>
      </c>
      <c r="F18" s="12">
        <v>1</v>
      </c>
      <c r="G18" s="12" t="s">
        <v>10</v>
      </c>
      <c r="H18" s="13">
        <f>SUM(E18*F18)</f>
        <v>0</v>
      </c>
      <c r="I18" s="14"/>
    </row>
    <row r="19" spans="2:9" ht="48" x14ac:dyDescent="0.4">
      <c r="B19" s="141"/>
      <c r="C19" s="45">
        <v>3</v>
      </c>
      <c r="D19" s="42" t="s">
        <v>36</v>
      </c>
      <c r="E19" s="13">
        <f>③学校情報ネットワークシステム用VPN機器更新!E8</f>
        <v>0</v>
      </c>
      <c r="F19" s="8">
        <v>1</v>
      </c>
      <c r="G19" s="8" t="s">
        <v>10</v>
      </c>
      <c r="H19" s="9">
        <f>SUM(E19*F19)</f>
        <v>0</v>
      </c>
      <c r="I19" s="14"/>
    </row>
    <row r="20" spans="2:9" ht="48" x14ac:dyDescent="0.4">
      <c r="B20" s="141"/>
      <c r="C20" s="44">
        <v>4</v>
      </c>
      <c r="D20" s="41" t="s">
        <v>46</v>
      </c>
      <c r="E20" s="9">
        <f>④学校情報ネットワークシステム保守運用業務委託!C5</f>
        <v>0</v>
      </c>
      <c r="F20" s="12">
        <v>1</v>
      </c>
      <c r="G20" s="12" t="s">
        <v>10</v>
      </c>
      <c r="H20" s="13">
        <f>SUM(E20*F20)</f>
        <v>0</v>
      </c>
      <c r="I20" s="14"/>
    </row>
    <row r="21" spans="2:9" ht="48" x14ac:dyDescent="0.4">
      <c r="B21" s="141"/>
      <c r="C21" s="45">
        <v>5</v>
      </c>
      <c r="D21" s="42" t="s">
        <v>37</v>
      </c>
      <c r="E21" s="9">
        <f>'⑤学校情報NWに係るNW機器更新調達(DMZ　FW）'!E8</f>
        <v>0</v>
      </c>
      <c r="F21" s="8">
        <v>1</v>
      </c>
      <c r="G21" s="8" t="s">
        <v>10</v>
      </c>
      <c r="H21" s="9">
        <f>SUM(E21*F21)</f>
        <v>0</v>
      </c>
      <c r="I21" s="14"/>
    </row>
    <row r="22" spans="2:9" ht="8.4499999999999993" customHeight="1" x14ac:dyDescent="0.4">
      <c r="B22" s="141"/>
      <c r="C22" s="46"/>
      <c r="D22" s="15"/>
      <c r="E22" s="16"/>
      <c r="F22" s="15"/>
      <c r="G22" s="15"/>
      <c r="H22" s="16"/>
      <c r="I22" s="17"/>
    </row>
    <row r="23" spans="2:9" ht="24" x14ac:dyDescent="0.4">
      <c r="B23" s="141"/>
      <c r="C23" s="45"/>
      <c r="D23" s="8"/>
      <c r="E23" s="9"/>
      <c r="F23" s="8"/>
      <c r="G23" s="8" t="s">
        <v>5</v>
      </c>
      <c r="H23" s="9">
        <f>SUM(H17:H21)</f>
        <v>0</v>
      </c>
      <c r="I23" s="18"/>
    </row>
    <row r="24" spans="2:9" ht="24" x14ac:dyDescent="0.4">
      <c r="B24" s="141"/>
      <c r="C24" s="45"/>
      <c r="D24" s="8"/>
      <c r="E24" s="9"/>
      <c r="F24" s="8"/>
      <c r="G24" s="8" t="s">
        <v>13</v>
      </c>
      <c r="H24" s="9">
        <f>H23*0.1</f>
        <v>0</v>
      </c>
      <c r="I24" s="18"/>
    </row>
    <row r="25" spans="2:9" ht="24.75" thickBot="1" x14ac:dyDescent="0.45">
      <c r="B25" s="142"/>
      <c r="C25" s="47"/>
      <c r="D25" s="10"/>
      <c r="E25" s="11"/>
      <c r="F25" s="10"/>
      <c r="G25" s="10" t="s">
        <v>14</v>
      </c>
      <c r="H25" s="11">
        <f>SUM(H23:H24)</f>
        <v>0</v>
      </c>
      <c r="I25" s="19"/>
    </row>
    <row r="28" spans="2:9" ht="26.25" thickBot="1" x14ac:dyDescent="0.45">
      <c r="B28" s="127" t="s">
        <v>25</v>
      </c>
      <c r="C28" s="127"/>
      <c r="D28" s="127"/>
      <c r="E28" s="127"/>
      <c r="F28" s="127"/>
      <c r="G28" s="127"/>
      <c r="H28" s="127"/>
      <c r="I28" s="127"/>
    </row>
    <row r="29" spans="2:9" x14ac:dyDescent="0.4">
      <c r="B29" s="128"/>
      <c r="C29" s="129"/>
      <c r="D29" s="129"/>
      <c r="E29" s="129"/>
      <c r="F29" s="129"/>
      <c r="G29" s="129"/>
      <c r="H29" s="129"/>
      <c r="I29" s="130"/>
    </row>
    <row r="30" spans="2:9" x14ac:dyDescent="0.4">
      <c r="B30" s="131"/>
      <c r="C30" s="132"/>
      <c r="D30" s="132"/>
      <c r="E30" s="132"/>
      <c r="F30" s="132"/>
      <c r="G30" s="132"/>
      <c r="H30" s="132"/>
      <c r="I30" s="133"/>
    </row>
    <row r="31" spans="2:9" x14ac:dyDescent="0.4">
      <c r="B31" s="131"/>
      <c r="C31" s="132"/>
      <c r="D31" s="132"/>
      <c r="E31" s="132"/>
      <c r="F31" s="132"/>
      <c r="G31" s="132"/>
      <c r="H31" s="132"/>
      <c r="I31" s="133"/>
    </row>
    <row r="32" spans="2:9" x14ac:dyDescent="0.4">
      <c r="B32" s="131"/>
      <c r="C32" s="132"/>
      <c r="D32" s="132"/>
      <c r="E32" s="132"/>
      <c r="F32" s="132"/>
      <c r="G32" s="132"/>
      <c r="H32" s="132"/>
      <c r="I32" s="133"/>
    </row>
    <row r="33" spans="2:9" x14ac:dyDescent="0.4">
      <c r="B33" s="131"/>
      <c r="C33" s="132"/>
      <c r="D33" s="132"/>
      <c r="E33" s="132"/>
      <c r="F33" s="132"/>
      <c r="G33" s="132"/>
      <c r="H33" s="132"/>
      <c r="I33" s="133"/>
    </row>
    <row r="34" spans="2:9" x14ac:dyDescent="0.4">
      <c r="B34" s="131"/>
      <c r="C34" s="132"/>
      <c r="D34" s="132"/>
      <c r="E34" s="132"/>
      <c r="F34" s="132"/>
      <c r="G34" s="132"/>
      <c r="H34" s="132"/>
      <c r="I34" s="133"/>
    </row>
    <row r="35" spans="2:9" x14ac:dyDescent="0.4">
      <c r="B35" s="131"/>
      <c r="C35" s="132"/>
      <c r="D35" s="132"/>
      <c r="E35" s="132"/>
      <c r="F35" s="132"/>
      <c r="G35" s="132"/>
      <c r="H35" s="132"/>
      <c r="I35" s="133"/>
    </row>
    <row r="36" spans="2:9" x14ac:dyDescent="0.4">
      <c r="B36" s="131"/>
      <c r="C36" s="132"/>
      <c r="D36" s="132"/>
      <c r="E36" s="132"/>
      <c r="F36" s="132"/>
      <c r="G36" s="132"/>
      <c r="H36" s="132"/>
      <c r="I36" s="133"/>
    </row>
    <row r="37" spans="2:9" x14ac:dyDescent="0.4">
      <c r="B37" s="131"/>
      <c r="C37" s="132"/>
      <c r="D37" s="132"/>
      <c r="E37" s="132"/>
      <c r="F37" s="132"/>
      <c r="G37" s="132"/>
      <c r="H37" s="132"/>
      <c r="I37" s="133"/>
    </row>
    <row r="38" spans="2:9" x14ac:dyDescent="0.4">
      <c r="B38" s="131"/>
      <c r="C38" s="132"/>
      <c r="D38" s="132"/>
      <c r="E38" s="132"/>
      <c r="F38" s="132"/>
      <c r="G38" s="132"/>
      <c r="H38" s="132"/>
      <c r="I38" s="133"/>
    </row>
    <row r="39" spans="2:9" x14ac:dyDescent="0.4">
      <c r="B39" s="131"/>
      <c r="C39" s="132"/>
      <c r="D39" s="132"/>
      <c r="E39" s="132"/>
      <c r="F39" s="132"/>
      <c r="G39" s="132"/>
      <c r="H39" s="132"/>
      <c r="I39" s="133"/>
    </row>
    <row r="40" spans="2:9" x14ac:dyDescent="0.4">
      <c r="B40" s="131"/>
      <c r="C40" s="132"/>
      <c r="D40" s="132"/>
      <c r="E40" s="132"/>
      <c r="F40" s="132"/>
      <c r="G40" s="132"/>
      <c r="H40" s="132"/>
      <c r="I40" s="133"/>
    </row>
    <row r="41" spans="2:9" x14ac:dyDescent="0.4">
      <c r="B41" s="131"/>
      <c r="C41" s="132"/>
      <c r="D41" s="132"/>
      <c r="E41" s="132"/>
      <c r="F41" s="132"/>
      <c r="G41" s="132"/>
      <c r="H41" s="132"/>
      <c r="I41" s="133"/>
    </row>
    <row r="42" spans="2:9" x14ac:dyDescent="0.4">
      <c r="B42" s="131"/>
      <c r="C42" s="132"/>
      <c r="D42" s="132"/>
      <c r="E42" s="132"/>
      <c r="F42" s="132"/>
      <c r="G42" s="132"/>
      <c r="H42" s="132"/>
      <c r="I42" s="133"/>
    </row>
    <row r="43" spans="2:9" x14ac:dyDescent="0.4">
      <c r="B43" s="131"/>
      <c r="C43" s="132"/>
      <c r="D43" s="132"/>
      <c r="E43" s="132"/>
      <c r="F43" s="132"/>
      <c r="G43" s="132"/>
      <c r="H43" s="132"/>
      <c r="I43" s="133"/>
    </row>
    <row r="44" spans="2:9" ht="19.5" thickBot="1" x14ac:dyDescent="0.45">
      <c r="B44" s="134"/>
      <c r="C44" s="135"/>
      <c r="D44" s="135"/>
      <c r="E44" s="135"/>
      <c r="F44" s="135"/>
      <c r="G44" s="135"/>
      <c r="H44" s="135"/>
      <c r="I44" s="136"/>
    </row>
    <row r="45" spans="2:9" x14ac:dyDescent="0.4">
      <c r="B45" s="53"/>
      <c r="C45" s="53"/>
      <c r="D45" s="53"/>
      <c r="E45" s="53"/>
      <c r="F45" s="53"/>
      <c r="G45" s="53"/>
      <c r="H45" s="53"/>
      <c r="I45" s="53"/>
    </row>
    <row r="46" spans="2:9" x14ac:dyDescent="0.4">
      <c r="B46" s="53"/>
      <c r="C46" s="53"/>
      <c r="D46" s="53"/>
      <c r="E46" s="53"/>
      <c r="F46" s="53"/>
      <c r="G46" s="53"/>
      <c r="H46" s="53"/>
      <c r="I46" s="53"/>
    </row>
    <row r="47" spans="2:9" x14ac:dyDescent="0.4">
      <c r="B47" s="53"/>
      <c r="C47" s="53"/>
      <c r="D47" s="53"/>
      <c r="E47" s="53"/>
      <c r="F47" s="53"/>
      <c r="G47" s="53"/>
      <c r="H47" s="53"/>
      <c r="I47" s="53"/>
    </row>
  </sheetData>
  <mergeCells count="8">
    <mergeCell ref="B28:I28"/>
    <mergeCell ref="B29:I44"/>
    <mergeCell ref="B3:I3"/>
    <mergeCell ref="H5:I5"/>
    <mergeCell ref="H6:I6"/>
    <mergeCell ref="H7:I7"/>
    <mergeCell ref="H8:I8"/>
    <mergeCell ref="B16:B25"/>
  </mergeCells>
  <phoneticPr fontId="1"/>
  <printOptions horizontalCentered="1" verticalCentered="1"/>
  <pageMargins left="0" right="0" top="0.39370078740157483" bottom="0.39370078740157483" header="0.19685039370078741" footer="0.19685039370078741"/>
  <pageSetup paperSize="9" scale="47" orientation="landscape" horizontalDpi="1200" verticalDpi="1200" r:id="rId1"/>
  <headerFooter>
    <oddHeader>&amp;A</oddHead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1EBB-A2DB-49D4-A54D-E407AD21D887}">
  <sheetPr>
    <tabColor theme="4" tint="0.39997558519241921"/>
    <pageSetUpPr fitToPage="1"/>
  </sheetPr>
  <dimension ref="B1:J66"/>
  <sheetViews>
    <sheetView tabSelected="1" view="pageBreakPreview" zoomScale="60" zoomScaleNormal="60" workbookViewId="0">
      <pane ySplit="9" topLeftCell="A10" activePane="bottomLeft" state="frozen"/>
      <selection pane="bottomLeft" activeCell="E8" sqref="E8"/>
    </sheetView>
  </sheetViews>
  <sheetFormatPr defaultRowHeight="18.75" x14ac:dyDescent="0.4"/>
  <cols>
    <col min="1" max="1" width="4.75" customWidth="1"/>
    <col min="3" max="3" width="23.25" customWidth="1"/>
    <col min="4" max="4" width="20.75" customWidth="1"/>
    <col min="5" max="5" width="45.625" customWidth="1"/>
    <col min="6" max="6" width="18.75" customWidth="1"/>
    <col min="7" max="7" width="34.5" customWidth="1"/>
    <col min="8" max="8" width="26.75" customWidth="1"/>
    <col min="9" max="9" width="62.625" customWidth="1"/>
  </cols>
  <sheetData>
    <row r="1" spans="2:10" s="64" customFormat="1" ht="41.45" customHeight="1" x14ac:dyDescent="0.4">
      <c r="B1" s="63" t="s">
        <v>29</v>
      </c>
      <c r="C1" s="63"/>
      <c r="I1" s="65"/>
      <c r="J1" s="66"/>
    </row>
    <row r="2" spans="2:10" s="64" customFormat="1" ht="30" x14ac:dyDescent="0.4">
      <c r="B2" s="63" t="s">
        <v>15</v>
      </c>
      <c r="C2" s="63"/>
      <c r="I2" s="67">
        <f ca="1">TODAY()</f>
        <v>45908</v>
      </c>
    </row>
    <row r="3" spans="2:10" s="24" customFormat="1" ht="19.5" x14ac:dyDescent="0.4">
      <c r="C3" s="23"/>
      <c r="E3" s="25"/>
      <c r="H3" s="25"/>
      <c r="I3" s="27"/>
    </row>
    <row r="4" spans="2:10" s="24" customFormat="1" ht="25.5" x14ac:dyDescent="0.4">
      <c r="B4" s="1"/>
      <c r="C4" s="148" t="s">
        <v>33</v>
      </c>
      <c r="D4" s="148"/>
      <c r="E4" s="69" t="s">
        <v>18</v>
      </c>
      <c r="F4" s="24" t="s">
        <v>16</v>
      </c>
    </row>
    <row r="5" spans="2:10" ht="49.9" customHeight="1" x14ac:dyDescent="0.4">
      <c r="B5" s="1"/>
      <c r="C5" s="149" t="s">
        <v>32</v>
      </c>
      <c r="D5" s="149"/>
      <c r="E5" s="68">
        <f>H38</f>
        <v>0</v>
      </c>
      <c r="F5" t="s">
        <v>53</v>
      </c>
      <c r="G5" s="32"/>
      <c r="H5" s="33"/>
    </row>
    <row r="6" spans="2:10" ht="49.9" customHeight="1" x14ac:dyDescent="0.4">
      <c r="B6" s="1"/>
      <c r="C6" s="150" t="s">
        <v>51</v>
      </c>
      <c r="D6" s="150"/>
      <c r="E6" s="68">
        <f>H52</f>
        <v>0</v>
      </c>
      <c r="F6" t="s">
        <v>55</v>
      </c>
      <c r="G6" s="32"/>
      <c r="H6" s="33"/>
    </row>
    <row r="7" spans="2:10" ht="49.5" customHeight="1" x14ac:dyDescent="0.4">
      <c r="B7" s="1"/>
      <c r="C7" s="150" t="s">
        <v>39</v>
      </c>
      <c r="D7" s="150"/>
      <c r="E7" s="68">
        <f>H66</f>
        <v>0</v>
      </c>
      <c r="F7" t="s">
        <v>54</v>
      </c>
      <c r="G7" s="32"/>
      <c r="H7" s="33"/>
    </row>
    <row r="8" spans="2:10" ht="30.75" customHeight="1" x14ac:dyDescent="0.4">
      <c r="B8" s="1"/>
      <c r="C8" s="151" t="s">
        <v>17</v>
      </c>
      <c r="D8" s="151"/>
      <c r="E8" s="114">
        <f>SUM(E5:E7)</f>
        <v>0</v>
      </c>
      <c r="G8" s="57"/>
      <c r="H8" s="58"/>
    </row>
    <row r="9" spans="2:10" ht="35.65" customHeight="1" x14ac:dyDescent="0.4">
      <c r="B9" s="1"/>
      <c r="D9" s="31"/>
    </row>
    <row r="10" spans="2:10" ht="26.25" thickBot="1" x14ac:dyDescent="0.45">
      <c r="B10" s="1" t="s">
        <v>30</v>
      </c>
      <c r="D10" s="62"/>
      <c r="E10" s="62"/>
    </row>
    <row r="11" spans="2:10" ht="19.5" x14ac:dyDescent="0.4">
      <c r="B11" s="59" t="s">
        <v>11</v>
      </c>
      <c r="C11" s="60" t="s">
        <v>3</v>
      </c>
      <c r="D11" s="60" t="s">
        <v>4</v>
      </c>
      <c r="E11" s="60" t="s">
        <v>0</v>
      </c>
      <c r="F11" s="60" t="s">
        <v>1</v>
      </c>
      <c r="G11" s="105" t="s">
        <v>49</v>
      </c>
      <c r="H11" s="105" t="s">
        <v>18</v>
      </c>
      <c r="I11" s="61" t="s">
        <v>2</v>
      </c>
    </row>
    <row r="12" spans="2:10" ht="19.5" x14ac:dyDescent="0.4">
      <c r="B12" s="115">
        <v>1</v>
      </c>
      <c r="C12" s="30"/>
      <c r="D12" s="30"/>
      <c r="E12" s="30"/>
      <c r="F12" s="30"/>
      <c r="G12" s="116"/>
      <c r="H12" s="116">
        <f t="shared" ref="H12:H36" si="0">SUM(F12*G12)</f>
        <v>0</v>
      </c>
      <c r="I12" s="85"/>
    </row>
    <row r="13" spans="2:10" ht="19.5" x14ac:dyDescent="0.4">
      <c r="B13" s="115">
        <v>2</v>
      </c>
      <c r="C13" s="30"/>
      <c r="D13" s="30"/>
      <c r="E13" s="30"/>
      <c r="F13" s="30"/>
      <c r="G13" s="116"/>
      <c r="H13" s="116">
        <f t="shared" si="0"/>
        <v>0</v>
      </c>
      <c r="I13" s="85"/>
    </row>
    <row r="14" spans="2:10" ht="19.5" x14ac:dyDescent="0.4">
      <c r="B14" s="115">
        <v>3</v>
      </c>
      <c r="C14" s="30"/>
      <c r="D14" s="30"/>
      <c r="E14" s="30"/>
      <c r="F14" s="30"/>
      <c r="G14" s="116"/>
      <c r="H14" s="116">
        <f t="shared" si="0"/>
        <v>0</v>
      </c>
      <c r="I14" s="85"/>
    </row>
    <row r="15" spans="2:10" ht="19.5" x14ac:dyDescent="0.4">
      <c r="B15" s="115">
        <v>4</v>
      </c>
      <c r="C15" s="30"/>
      <c r="D15" s="30"/>
      <c r="E15" s="30"/>
      <c r="F15" s="30"/>
      <c r="G15" s="116"/>
      <c r="H15" s="116">
        <f t="shared" si="0"/>
        <v>0</v>
      </c>
      <c r="I15" s="85"/>
    </row>
    <row r="16" spans="2:10" ht="19.5" x14ac:dyDescent="0.4">
      <c r="B16" s="115">
        <v>5</v>
      </c>
      <c r="C16" s="30"/>
      <c r="D16" s="30"/>
      <c r="E16" s="30"/>
      <c r="F16" s="30"/>
      <c r="G16" s="116"/>
      <c r="H16" s="116">
        <f t="shared" si="0"/>
        <v>0</v>
      </c>
      <c r="I16" s="85"/>
    </row>
    <row r="17" spans="2:9" ht="19.5" x14ac:dyDescent="0.4">
      <c r="B17" s="115">
        <v>6</v>
      </c>
      <c r="C17" s="30"/>
      <c r="D17" s="30"/>
      <c r="E17" s="30"/>
      <c r="F17" s="30"/>
      <c r="G17" s="116"/>
      <c r="H17" s="116">
        <f t="shared" si="0"/>
        <v>0</v>
      </c>
      <c r="I17" s="85"/>
    </row>
    <row r="18" spans="2:9" ht="19.5" x14ac:dyDescent="0.4">
      <c r="B18" s="115">
        <v>7</v>
      </c>
      <c r="C18" s="30"/>
      <c r="D18" s="30"/>
      <c r="E18" s="30"/>
      <c r="F18" s="30"/>
      <c r="G18" s="116"/>
      <c r="H18" s="116">
        <f t="shared" si="0"/>
        <v>0</v>
      </c>
      <c r="I18" s="85"/>
    </row>
    <row r="19" spans="2:9" ht="19.5" x14ac:dyDescent="0.4">
      <c r="B19" s="115">
        <v>8</v>
      </c>
      <c r="C19" s="30"/>
      <c r="D19" s="30"/>
      <c r="E19" s="30"/>
      <c r="F19" s="30"/>
      <c r="G19" s="116"/>
      <c r="H19" s="116">
        <f t="shared" si="0"/>
        <v>0</v>
      </c>
      <c r="I19" s="85"/>
    </row>
    <row r="20" spans="2:9" ht="19.5" x14ac:dyDescent="0.4">
      <c r="B20" s="115">
        <v>9</v>
      </c>
      <c r="C20" s="30"/>
      <c r="D20" s="30"/>
      <c r="E20" s="30"/>
      <c r="F20" s="30"/>
      <c r="G20" s="116"/>
      <c r="H20" s="116">
        <f t="shared" si="0"/>
        <v>0</v>
      </c>
      <c r="I20" s="85"/>
    </row>
    <row r="21" spans="2:9" ht="19.5" x14ac:dyDescent="0.4">
      <c r="B21" s="115">
        <v>10</v>
      </c>
      <c r="C21" s="30"/>
      <c r="D21" s="30"/>
      <c r="E21" s="30"/>
      <c r="F21" s="30"/>
      <c r="G21" s="116"/>
      <c r="H21" s="116">
        <f t="shared" si="0"/>
        <v>0</v>
      </c>
      <c r="I21" s="85"/>
    </row>
    <row r="22" spans="2:9" ht="19.5" x14ac:dyDescent="0.4">
      <c r="B22" s="115">
        <v>11</v>
      </c>
      <c r="C22" s="30"/>
      <c r="D22" s="30"/>
      <c r="E22" s="30"/>
      <c r="F22" s="30"/>
      <c r="G22" s="116"/>
      <c r="H22" s="116">
        <f t="shared" si="0"/>
        <v>0</v>
      </c>
      <c r="I22" s="85"/>
    </row>
    <row r="23" spans="2:9" ht="19.5" x14ac:dyDescent="0.4">
      <c r="B23" s="115">
        <v>12</v>
      </c>
      <c r="C23" s="30"/>
      <c r="D23" s="30"/>
      <c r="E23" s="30"/>
      <c r="F23" s="30"/>
      <c r="G23" s="116"/>
      <c r="H23" s="116">
        <f t="shared" si="0"/>
        <v>0</v>
      </c>
      <c r="I23" s="85"/>
    </row>
    <row r="24" spans="2:9" ht="19.5" x14ac:dyDescent="0.4">
      <c r="B24" s="115">
        <v>13</v>
      </c>
      <c r="C24" s="30"/>
      <c r="D24" s="30"/>
      <c r="E24" s="30"/>
      <c r="F24" s="30"/>
      <c r="G24" s="116"/>
      <c r="H24" s="116">
        <f t="shared" si="0"/>
        <v>0</v>
      </c>
      <c r="I24" s="85"/>
    </row>
    <row r="25" spans="2:9" ht="19.5" x14ac:dyDescent="0.4">
      <c r="B25" s="115">
        <v>14</v>
      </c>
      <c r="C25" s="30"/>
      <c r="D25" s="30"/>
      <c r="E25" s="30"/>
      <c r="F25" s="30"/>
      <c r="G25" s="116"/>
      <c r="H25" s="116">
        <f t="shared" si="0"/>
        <v>0</v>
      </c>
      <c r="I25" s="85"/>
    </row>
    <row r="26" spans="2:9" ht="19.5" x14ac:dyDescent="0.4">
      <c r="B26" s="115">
        <v>15</v>
      </c>
      <c r="C26" s="30"/>
      <c r="D26" s="30"/>
      <c r="E26" s="30"/>
      <c r="F26" s="30"/>
      <c r="G26" s="116"/>
      <c r="H26" s="116">
        <f t="shared" si="0"/>
        <v>0</v>
      </c>
      <c r="I26" s="85"/>
    </row>
    <row r="27" spans="2:9" ht="19.5" x14ac:dyDescent="0.4">
      <c r="B27" s="115">
        <v>16</v>
      </c>
      <c r="C27" s="30"/>
      <c r="D27" s="30"/>
      <c r="E27" s="30"/>
      <c r="F27" s="30"/>
      <c r="G27" s="116"/>
      <c r="H27" s="116">
        <f t="shared" si="0"/>
        <v>0</v>
      </c>
      <c r="I27" s="85"/>
    </row>
    <row r="28" spans="2:9" ht="19.5" x14ac:dyDescent="0.4">
      <c r="B28" s="115">
        <v>17</v>
      </c>
      <c r="C28" s="30"/>
      <c r="D28" s="30"/>
      <c r="E28" s="30"/>
      <c r="F28" s="30"/>
      <c r="G28" s="116"/>
      <c r="H28" s="116">
        <f t="shared" si="0"/>
        <v>0</v>
      </c>
      <c r="I28" s="85"/>
    </row>
    <row r="29" spans="2:9" ht="19.5" x14ac:dyDescent="0.4">
      <c r="B29" s="115">
        <v>18</v>
      </c>
      <c r="C29" s="80"/>
      <c r="D29" s="80"/>
      <c r="E29" s="80"/>
      <c r="F29" s="80"/>
      <c r="G29" s="117"/>
      <c r="H29" s="117">
        <f t="shared" si="0"/>
        <v>0</v>
      </c>
      <c r="I29" s="118"/>
    </row>
    <row r="30" spans="2:9" ht="19.5" x14ac:dyDescent="0.4">
      <c r="B30" s="115">
        <v>19</v>
      </c>
      <c r="C30" s="30"/>
      <c r="D30" s="30"/>
      <c r="E30" s="30"/>
      <c r="F30" s="30"/>
      <c r="G30" s="116"/>
      <c r="H30" s="116">
        <f t="shared" si="0"/>
        <v>0</v>
      </c>
      <c r="I30" s="85"/>
    </row>
    <row r="31" spans="2:9" ht="19.5" x14ac:dyDescent="0.4">
      <c r="B31" s="115">
        <v>20</v>
      </c>
      <c r="C31" s="30"/>
      <c r="D31" s="30"/>
      <c r="E31" s="30"/>
      <c r="F31" s="30"/>
      <c r="G31" s="116"/>
      <c r="H31" s="116">
        <f t="shared" si="0"/>
        <v>0</v>
      </c>
      <c r="I31" s="85"/>
    </row>
    <row r="32" spans="2:9" ht="19.5" x14ac:dyDescent="0.4">
      <c r="B32" s="115">
        <v>21</v>
      </c>
      <c r="C32" s="30"/>
      <c r="D32" s="30"/>
      <c r="E32" s="30"/>
      <c r="F32" s="30"/>
      <c r="G32" s="116"/>
      <c r="H32" s="116">
        <f t="shared" si="0"/>
        <v>0</v>
      </c>
      <c r="I32" s="85"/>
    </row>
    <row r="33" spans="2:9" ht="19.5" x14ac:dyDescent="0.4">
      <c r="B33" s="115">
        <v>22</v>
      </c>
      <c r="C33" s="30"/>
      <c r="D33" s="30"/>
      <c r="E33" s="30"/>
      <c r="F33" s="30"/>
      <c r="G33" s="116"/>
      <c r="H33" s="116">
        <f t="shared" si="0"/>
        <v>0</v>
      </c>
      <c r="I33" s="85"/>
    </row>
    <row r="34" spans="2:9" ht="19.5" x14ac:dyDescent="0.4">
      <c r="B34" s="115">
        <v>23</v>
      </c>
      <c r="C34" s="30"/>
      <c r="D34" s="30"/>
      <c r="E34" s="30"/>
      <c r="F34" s="30"/>
      <c r="G34" s="116"/>
      <c r="H34" s="116">
        <f t="shared" si="0"/>
        <v>0</v>
      </c>
      <c r="I34" s="85"/>
    </row>
    <row r="35" spans="2:9" ht="19.5" x14ac:dyDescent="0.4">
      <c r="B35" s="115">
        <v>24</v>
      </c>
      <c r="C35" s="30"/>
      <c r="D35" s="30"/>
      <c r="E35" s="30"/>
      <c r="F35" s="30"/>
      <c r="G35" s="116"/>
      <c r="H35" s="116">
        <f t="shared" si="0"/>
        <v>0</v>
      </c>
      <c r="I35" s="85"/>
    </row>
    <row r="36" spans="2:9" ht="19.5" x14ac:dyDescent="0.4">
      <c r="B36" s="115">
        <v>25</v>
      </c>
      <c r="C36" s="30"/>
      <c r="D36" s="30"/>
      <c r="E36" s="30"/>
      <c r="F36" s="30"/>
      <c r="G36" s="116"/>
      <c r="H36" s="116">
        <f t="shared" si="0"/>
        <v>0</v>
      </c>
      <c r="I36" s="85"/>
    </row>
    <row r="37" spans="2:9" ht="19.5" x14ac:dyDescent="0.4">
      <c r="B37" s="119"/>
      <c r="C37" s="120"/>
      <c r="D37" s="120"/>
      <c r="E37" s="120"/>
      <c r="F37" s="120"/>
      <c r="G37" s="121"/>
      <c r="H37" s="121"/>
      <c r="I37" s="122"/>
    </row>
    <row r="38" spans="2:9" ht="23.85" customHeight="1" thickBot="1" x14ac:dyDescent="0.45">
      <c r="B38" s="123"/>
      <c r="C38" s="124"/>
      <c r="D38" s="124"/>
      <c r="E38" s="124"/>
      <c r="F38" s="124"/>
      <c r="G38" s="124" t="s">
        <v>17</v>
      </c>
      <c r="H38" s="104">
        <f>SUM(H12:H36)</f>
        <v>0</v>
      </c>
      <c r="I38" s="125"/>
    </row>
    <row r="39" spans="2:9" ht="25.5" x14ac:dyDescent="0.4">
      <c r="B39" s="1"/>
      <c r="D39" s="62"/>
      <c r="E39" s="62"/>
    </row>
    <row r="40" spans="2:9" ht="26.25" thickBot="1" x14ac:dyDescent="0.45">
      <c r="B40" s="1" t="s">
        <v>50</v>
      </c>
      <c r="D40" s="62"/>
      <c r="E40" s="62"/>
      <c r="I40" s="92"/>
    </row>
    <row r="41" spans="2:9" ht="24" x14ac:dyDescent="0.4">
      <c r="B41" s="75" t="s">
        <v>12</v>
      </c>
      <c r="C41" s="147" t="s">
        <v>6</v>
      </c>
      <c r="D41" s="147"/>
      <c r="E41" s="77" t="s">
        <v>49</v>
      </c>
      <c r="F41" s="76" t="s">
        <v>8</v>
      </c>
      <c r="G41" s="76" t="s">
        <v>9</v>
      </c>
      <c r="H41" s="99" t="s">
        <v>18</v>
      </c>
      <c r="I41" s="106" t="s">
        <v>7</v>
      </c>
    </row>
    <row r="42" spans="2:9" ht="19.5" x14ac:dyDescent="0.4">
      <c r="B42" s="79">
        <v>1</v>
      </c>
      <c r="C42" s="143"/>
      <c r="D42" s="143"/>
      <c r="E42" s="81"/>
      <c r="F42" s="80"/>
      <c r="G42" s="80"/>
      <c r="H42" s="100">
        <f>SUM(E42*F42)</f>
        <v>0</v>
      </c>
      <c r="I42" s="107"/>
    </row>
    <row r="43" spans="2:9" ht="19.5" x14ac:dyDescent="0.4">
      <c r="B43" s="79">
        <v>2</v>
      </c>
      <c r="C43" s="143"/>
      <c r="D43" s="143"/>
      <c r="E43" s="81"/>
      <c r="F43" s="80"/>
      <c r="G43" s="80"/>
      <c r="H43" s="100">
        <f t="shared" ref="H43:H50" si="1">SUM(E43*F43)</f>
        <v>0</v>
      </c>
      <c r="I43" s="107"/>
    </row>
    <row r="44" spans="2:9" ht="19.5" x14ac:dyDescent="0.4">
      <c r="B44" s="83">
        <v>3</v>
      </c>
      <c r="C44" s="143"/>
      <c r="D44" s="143"/>
      <c r="E44" s="84"/>
      <c r="F44" s="30"/>
      <c r="G44" s="30"/>
      <c r="H44" s="101">
        <f t="shared" si="1"/>
        <v>0</v>
      </c>
      <c r="I44" s="107"/>
    </row>
    <row r="45" spans="2:9" ht="19.5" x14ac:dyDescent="0.4">
      <c r="B45" s="79">
        <v>4</v>
      </c>
      <c r="C45" s="143"/>
      <c r="D45" s="143"/>
      <c r="E45" s="81"/>
      <c r="F45" s="80"/>
      <c r="G45" s="80"/>
      <c r="H45" s="101">
        <f t="shared" si="1"/>
        <v>0</v>
      </c>
      <c r="I45" s="107"/>
    </row>
    <row r="46" spans="2:9" ht="19.5" x14ac:dyDescent="0.4">
      <c r="B46" s="79">
        <v>6</v>
      </c>
      <c r="C46" s="143"/>
      <c r="D46" s="143"/>
      <c r="E46" s="81"/>
      <c r="F46" s="86"/>
      <c r="G46" s="80"/>
      <c r="H46" s="100">
        <f t="shared" si="1"/>
        <v>0</v>
      </c>
      <c r="I46" s="107"/>
    </row>
    <row r="47" spans="2:9" ht="19.5" x14ac:dyDescent="0.4">
      <c r="B47" s="83">
        <v>7</v>
      </c>
      <c r="C47" s="143"/>
      <c r="D47" s="143"/>
      <c r="E47" s="84"/>
      <c r="F47" s="87"/>
      <c r="G47" s="30"/>
      <c r="H47" s="101">
        <f t="shared" si="1"/>
        <v>0</v>
      </c>
      <c r="I47" s="107"/>
    </row>
    <row r="48" spans="2:9" ht="19.5" x14ac:dyDescent="0.4">
      <c r="B48" s="83">
        <v>8</v>
      </c>
      <c r="C48" s="143"/>
      <c r="D48" s="143"/>
      <c r="E48" s="84"/>
      <c r="F48" s="30"/>
      <c r="G48" s="30"/>
      <c r="H48" s="101">
        <f t="shared" si="1"/>
        <v>0</v>
      </c>
      <c r="I48" s="107"/>
    </row>
    <row r="49" spans="2:9" ht="19.5" x14ac:dyDescent="0.4">
      <c r="B49" s="83">
        <v>9</v>
      </c>
      <c r="C49" s="143"/>
      <c r="D49" s="143"/>
      <c r="E49" s="84"/>
      <c r="F49" s="30"/>
      <c r="G49" s="30"/>
      <c r="H49" s="101">
        <f t="shared" si="1"/>
        <v>0</v>
      </c>
      <c r="I49" s="107"/>
    </row>
    <row r="50" spans="2:9" ht="19.5" x14ac:dyDescent="0.4">
      <c r="B50" s="83">
        <v>10</v>
      </c>
      <c r="C50" s="143"/>
      <c r="D50" s="143"/>
      <c r="E50" s="84"/>
      <c r="F50" s="30"/>
      <c r="G50" s="30"/>
      <c r="H50" s="101">
        <f t="shared" si="1"/>
        <v>0</v>
      </c>
      <c r="I50" s="107"/>
    </row>
    <row r="51" spans="2:9" ht="20.25" thickBot="1" x14ac:dyDescent="0.45">
      <c r="B51" s="108"/>
      <c r="C51" s="144"/>
      <c r="D51" s="144"/>
      <c r="E51" s="109"/>
      <c r="F51" s="110"/>
      <c r="G51" s="110"/>
      <c r="H51" s="111"/>
      <c r="I51" s="112"/>
    </row>
    <row r="52" spans="2:9" ht="24.75" thickBot="1" x14ac:dyDescent="0.45">
      <c r="B52" s="93"/>
      <c r="C52" s="145"/>
      <c r="D52" s="146"/>
      <c r="E52" s="95"/>
      <c r="F52" s="94"/>
      <c r="G52" s="96" t="s">
        <v>17</v>
      </c>
      <c r="H52" s="102">
        <f>SUM(H42:H50)</f>
        <v>0</v>
      </c>
      <c r="I52" s="113"/>
    </row>
    <row r="54" spans="2:9" ht="26.25" thickBot="1" x14ac:dyDescent="0.45">
      <c r="B54" s="1" t="s">
        <v>48</v>
      </c>
      <c r="D54" s="62"/>
      <c r="E54" s="62"/>
    </row>
    <row r="55" spans="2:9" ht="24" x14ac:dyDescent="0.4">
      <c r="B55" s="75" t="s">
        <v>12</v>
      </c>
      <c r="C55" s="147" t="s">
        <v>6</v>
      </c>
      <c r="D55" s="147"/>
      <c r="E55" s="77" t="s">
        <v>49</v>
      </c>
      <c r="F55" s="76" t="s">
        <v>8</v>
      </c>
      <c r="G55" s="76" t="s">
        <v>9</v>
      </c>
      <c r="H55" s="99" t="s">
        <v>18</v>
      </c>
      <c r="I55" s="106" t="s">
        <v>7</v>
      </c>
    </row>
    <row r="56" spans="2:9" ht="19.5" x14ac:dyDescent="0.4">
      <c r="B56" s="79">
        <v>1</v>
      </c>
      <c r="C56" s="143"/>
      <c r="D56" s="143"/>
      <c r="E56" s="81"/>
      <c r="F56" s="80"/>
      <c r="G56" s="80"/>
      <c r="H56" s="100">
        <f>SUM(E56*F56)</f>
        <v>0</v>
      </c>
      <c r="I56" s="107"/>
    </row>
    <row r="57" spans="2:9" ht="19.5" x14ac:dyDescent="0.4">
      <c r="B57" s="79">
        <v>2</v>
      </c>
      <c r="C57" s="143"/>
      <c r="D57" s="143"/>
      <c r="E57" s="81"/>
      <c r="F57" s="80"/>
      <c r="G57" s="80"/>
      <c r="H57" s="100">
        <f t="shared" ref="H57:H64" si="2">SUM(E57*F57)</f>
        <v>0</v>
      </c>
      <c r="I57" s="107"/>
    </row>
    <row r="58" spans="2:9" ht="19.5" x14ac:dyDescent="0.4">
      <c r="B58" s="83">
        <v>3</v>
      </c>
      <c r="C58" s="143"/>
      <c r="D58" s="143"/>
      <c r="E58" s="84"/>
      <c r="F58" s="30"/>
      <c r="G58" s="30"/>
      <c r="H58" s="101">
        <f t="shared" si="2"/>
        <v>0</v>
      </c>
      <c r="I58" s="107"/>
    </row>
    <row r="59" spans="2:9" ht="19.5" x14ac:dyDescent="0.4">
      <c r="B59" s="79">
        <v>4</v>
      </c>
      <c r="C59" s="143"/>
      <c r="D59" s="143"/>
      <c r="E59" s="81"/>
      <c r="F59" s="80"/>
      <c r="G59" s="80"/>
      <c r="H59" s="101">
        <f t="shared" si="2"/>
        <v>0</v>
      </c>
      <c r="I59" s="107"/>
    </row>
    <row r="60" spans="2:9" ht="19.5" x14ac:dyDescent="0.4">
      <c r="B60" s="79">
        <v>6</v>
      </c>
      <c r="C60" s="143"/>
      <c r="D60" s="143"/>
      <c r="E60" s="81"/>
      <c r="F60" s="86"/>
      <c r="G60" s="80"/>
      <c r="H60" s="100">
        <f t="shared" si="2"/>
        <v>0</v>
      </c>
      <c r="I60" s="107"/>
    </row>
    <row r="61" spans="2:9" ht="19.5" x14ac:dyDescent="0.4">
      <c r="B61" s="83">
        <v>7</v>
      </c>
      <c r="C61" s="143"/>
      <c r="D61" s="143"/>
      <c r="E61" s="84"/>
      <c r="F61" s="87"/>
      <c r="G61" s="30"/>
      <c r="H61" s="101">
        <f t="shared" si="2"/>
        <v>0</v>
      </c>
      <c r="I61" s="107"/>
    </row>
    <row r="62" spans="2:9" ht="19.5" x14ac:dyDescent="0.4">
      <c r="B62" s="83">
        <v>8</v>
      </c>
      <c r="C62" s="143"/>
      <c r="D62" s="143"/>
      <c r="E62" s="84"/>
      <c r="F62" s="30"/>
      <c r="G62" s="30"/>
      <c r="H62" s="101">
        <f t="shared" si="2"/>
        <v>0</v>
      </c>
      <c r="I62" s="107"/>
    </row>
    <row r="63" spans="2:9" ht="19.5" x14ac:dyDescent="0.4">
      <c r="B63" s="83">
        <v>9</v>
      </c>
      <c r="C63" s="143"/>
      <c r="D63" s="143"/>
      <c r="E63" s="84"/>
      <c r="F63" s="30"/>
      <c r="G63" s="30"/>
      <c r="H63" s="101">
        <f t="shared" si="2"/>
        <v>0</v>
      </c>
      <c r="I63" s="107"/>
    </row>
    <row r="64" spans="2:9" ht="19.5" x14ac:dyDescent="0.4">
      <c r="B64" s="83">
        <v>10</v>
      </c>
      <c r="C64" s="143"/>
      <c r="D64" s="143"/>
      <c r="E64" s="84"/>
      <c r="F64" s="30"/>
      <c r="G64" s="30"/>
      <c r="H64" s="101">
        <f t="shared" si="2"/>
        <v>0</v>
      </c>
      <c r="I64" s="107"/>
    </row>
    <row r="65" spans="2:9" ht="20.25" thickBot="1" x14ac:dyDescent="0.45">
      <c r="B65" s="108"/>
      <c r="C65" s="144"/>
      <c r="D65" s="144"/>
      <c r="E65" s="109"/>
      <c r="F65" s="110"/>
      <c r="G65" s="110"/>
      <c r="H65" s="111"/>
      <c r="I65" s="112"/>
    </row>
    <row r="66" spans="2:9" ht="24.75" thickBot="1" x14ac:dyDescent="0.45">
      <c r="B66" s="93"/>
      <c r="C66" s="145"/>
      <c r="D66" s="146"/>
      <c r="E66" s="95"/>
      <c r="F66" s="94"/>
      <c r="G66" s="96" t="s">
        <v>17</v>
      </c>
      <c r="H66" s="102">
        <f>SUM(H56:H64)</f>
        <v>0</v>
      </c>
      <c r="I66" s="113"/>
    </row>
  </sheetData>
  <mergeCells count="29">
    <mergeCell ref="C4:D4"/>
    <mergeCell ref="C5:D5"/>
    <mergeCell ref="C6:D6"/>
    <mergeCell ref="C8:D8"/>
    <mergeCell ref="C7:D7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5:D55"/>
    <mergeCell ref="C56:D56"/>
    <mergeCell ref="C57:D57"/>
    <mergeCell ref="C63:D63"/>
    <mergeCell ref="C64:D64"/>
    <mergeCell ref="C65:D65"/>
    <mergeCell ref="C66:D66"/>
    <mergeCell ref="C58:D58"/>
    <mergeCell ref="C59:D59"/>
    <mergeCell ref="C60:D60"/>
    <mergeCell ref="C61:D61"/>
    <mergeCell ref="C62:D62"/>
  </mergeCells>
  <phoneticPr fontId="1"/>
  <printOptions horizontalCentered="1"/>
  <pageMargins left="0" right="0" top="0.39370078740157483" bottom="0.39370078740157483" header="0.19685039370078741" footer="0.19685039370078741"/>
  <pageSetup paperSize="9" scale="55" fitToHeight="0" orientation="landscape" horizontalDpi="1200" verticalDpi="1200" r:id="rId1"/>
  <headerFooter>
    <oddHeader>&amp;A</oddHeader>
    <oddFooter>&amp;P / &amp;N ページ</oddFooter>
  </headerFooter>
  <rowBreaks count="1" manualBreakCount="1">
    <brk id="38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671-3CF8-4EAB-8912-A252F4037A54}">
  <sheetPr>
    <tabColor theme="4" tint="0.39997558519241921"/>
    <pageSetUpPr fitToPage="1"/>
  </sheetPr>
  <dimension ref="B1:J66"/>
  <sheetViews>
    <sheetView view="pageBreakPreview" zoomScale="60" zoomScaleNormal="70" workbookViewId="0">
      <pane ySplit="9" topLeftCell="A10" activePane="bottomLeft" state="frozen"/>
      <selection pane="bottomLeft" activeCell="E23" sqref="E23"/>
    </sheetView>
  </sheetViews>
  <sheetFormatPr defaultRowHeight="18.75" x14ac:dyDescent="0.4"/>
  <cols>
    <col min="1" max="1" width="4.75" customWidth="1"/>
    <col min="3" max="3" width="23.25" customWidth="1"/>
    <col min="4" max="4" width="20.75" customWidth="1"/>
    <col min="5" max="5" width="45.625" customWidth="1"/>
    <col min="6" max="6" width="18.75" customWidth="1"/>
    <col min="7" max="7" width="34.5" customWidth="1"/>
    <col min="8" max="8" width="26.75" customWidth="1"/>
    <col min="9" max="9" width="62.625" customWidth="1"/>
  </cols>
  <sheetData>
    <row r="1" spans="2:10" s="64" customFormat="1" ht="41.45" customHeight="1" x14ac:dyDescent="0.4">
      <c r="B1" s="63" t="str">
        <f>概算見積!D18</f>
        <v>②学校情報NWに係る基幹サーバ等更新調達(DMZ)</v>
      </c>
      <c r="C1" s="63"/>
      <c r="I1" s="65"/>
      <c r="J1" s="66"/>
    </row>
    <row r="2" spans="2:10" s="64" customFormat="1" ht="30" x14ac:dyDescent="0.4">
      <c r="B2" s="63" t="s">
        <v>15</v>
      </c>
      <c r="C2" s="63"/>
      <c r="I2" s="67">
        <f ca="1">TODAY()</f>
        <v>45908</v>
      </c>
    </row>
    <row r="3" spans="2:10" s="24" customFormat="1" ht="19.5" x14ac:dyDescent="0.4">
      <c r="C3" s="23"/>
      <c r="E3" s="25"/>
      <c r="H3" s="25"/>
      <c r="I3" s="27"/>
    </row>
    <row r="4" spans="2:10" s="24" customFormat="1" ht="25.5" x14ac:dyDescent="0.4">
      <c r="B4" s="1"/>
      <c r="C4" s="148" t="s">
        <v>33</v>
      </c>
      <c r="D4" s="148"/>
      <c r="E4" s="69" t="s">
        <v>18</v>
      </c>
      <c r="F4" s="24" t="s">
        <v>16</v>
      </c>
    </row>
    <row r="5" spans="2:10" ht="49.9" customHeight="1" x14ac:dyDescent="0.4">
      <c r="B5" s="1"/>
      <c r="C5" s="149" t="s">
        <v>32</v>
      </c>
      <c r="D5" s="149"/>
      <c r="E5" s="68">
        <f>H38</f>
        <v>0</v>
      </c>
      <c r="F5" t="s">
        <v>53</v>
      </c>
      <c r="G5" s="32"/>
      <c r="H5" s="33"/>
    </row>
    <row r="6" spans="2:10" ht="49.9" customHeight="1" x14ac:dyDescent="0.4">
      <c r="B6" s="1"/>
      <c r="C6" s="150" t="s">
        <v>51</v>
      </c>
      <c r="D6" s="150"/>
      <c r="E6" s="68">
        <f>H52</f>
        <v>0</v>
      </c>
      <c r="F6" t="s">
        <v>55</v>
      </c>
      <c r="G6" s="32"/>
      <c r="H6" s="33"/>
    </row>
    <row r="7" spans="2:10" ht="49.5" customHeight="1" x14ac:dyDescent="0.4">
      <c r="B7" s="1"/>
      <c r="C7" s="150" t="s">
        <v>39</v>
      </c>
      <c r="D7" s="150"/>
      <c r="E7" s="68">
        <f>H66</f>
        <v>0</v>
      </c>
      <c r="F7" t="s">
        <v>54</v>
      </c>
      <c r="G7" s="32"/>
      <c r="H7" s="33"/>
    </row>
    <row r="8" spans="2:10" ht="30.75" customHeight="1" x14ac:dyDescent="0.4">
      <c r="B8" s="1"/>
      <c r="C8" s="151" t="s">
        <v>17</v>
      </c>
      <c r="D8" s="151"/>
      <c r="E8" s="114">
        <f>SUM(E5:E7)</f>
        <v>0</v>
      </c>
      <c r="G8" s="57"/>
      <c r="H8" s="58"/>
    </row>
    <row r="9" spans="2:10" ht="35.65" customHeight="1" x14ac:dyDescent="0.4">
      <c r="B9" s="1"/>
      <c r="D9" s="31"/>
    </row>
    <row r="10" spans="2:10" ht="26.25" thickBot="1" x14ac:dyDescent="0.45">
      <c r="B10" s="1" t="s">
        <v>30</v>
      </c>
      <c r="D10" s="62"/>
      <c r="E10" s="62"/>
    </row>
    <row r="11" spans="2:10" ht="19.5" x14ac:dyDescent="0.4">
      <c r="B11" s="59" t="s">
        <v>11</v>
      </c>
      <c r="C11" s="60" t="s">
        <v>3</v>
      </c>
      <c r="D11" s="60" t="s">
        <v>4</v>
      </c>
      <c r="E11" s="60" t="s">
        <v>0</v>
      </c>
      <c r="F11" s="60" t="s">
        <v>1</v>
      </c>
      <c r="G11" s="105" t="s">
        <v>49</v>
      </c>
      <c r="H11" s="105" t="s">
        <v>18</v>
      </c>
      <c r="I11" s="61" t="s">
        <v>2</v>
      </c>
    </row>
    <row r="12" spans="2:10" ht="19.5" x14ac:dyDescent="0.4">
      <c r="B12" s="115">
        <v>1</v>
      </c>
      <c r="C12" s="30"/>
      <c r="D12" s="30"/>
      <c r="E12" s="30"/>
      <c r="F12" s="30"/>
      <c r="G12" s="116"/>
      <c r="H12" s="116">
        <f t="shared" ref="H12:H36" si="0">SUM(F12*G12)</f>
        <v>0</v>
      </c>
      <c r="I12" s="85"/>
    </row>
    <row r="13" spans="2:10" ht="19.5" x14ac:dyDescent="0.4">
      <c r="B13" s="115">
        <v>2</v>
      </c>
      <c r="C13" s="30"/>
      <c r="D13" s="30"/>
      <c r="E13" s="30"/>
      <c r="F13" s="30"/>
      <c r="G13" s="116"/>
      <c r="H13" s="116">
        <f t="shared" si="0"/>
        <v>0</v>
      </c>
      <c r="I13" s="85"/>
    </row>
    <row r="14" spans="2:10" ht="19.5" x14ac:dyDescent="0.4">
      <c r="B14" s="115">
        <v>3</v>
      </c>
      <c r="C14" s="30"/>
      <c r="D14" s="30"/>
      <c r="E14" s="30"/>
      <c r="F14" s="30"/>
      <c r="G14" s="116"/>
      <c r="H14" s="116">
        <f t="shared" si="0"/>
        <v>0</v>
      </c>
      <c r="I14" s="85"/>
    </row>
    <row r="15" spans="2:10" ht="19.5" x14ac:dyDescent="0.4">
      <c r="B15" s="115">
        <v>4</v>
      </c>
      <c r="C15" s="30"/>
      <c r="D15" s="30"/>
      <c r="E15" s="30"/>
      <c r="F15" s="30"/>
      <c r="G15" s="116"/>
      <c r="H15" s="116">
        <f t="shared" si="0"/>
        <v>0</v>
      </c>
      <c r="I15" s="85"/>
    </row>
    <row r="16" spans="2:10" ht="19.5" x14ac:dyDescent="0.4">
      <c r="B16" s="115">
        <v>5</v>
      </c>
      <c r="C16" s="30"/>
      <c r="D16" s="30"/>
      <c r="E16" s="30"/>
      <c r="F16" s="30"/>
      <c r="G16" s="116"/>
      <c r="H16" s="116">
        <f t="shared" si="0"/>
        <v>0</v>
      </c>
      <c r="I16" s="85"/>
    </row>
    <row r="17" spans="2:9" ht="19.5" x14ac:dyDescent="0.4">
      <c r="B17" s="115">
        <v>6</v>
      </c>
      <c r="C17" s="30"/>
      <c r="D17" s="30"/>
      <c r="E17" s="30"/>
      <c r="F17" s="30"/>
      <c r="G17" s="116"/>
      <c r="H17" s="116">
        <f t="shared" si="0"/>
        <v>0</v>
      </c>
      <c r="I17" s="85"/>
    </row>
    <row r="18" spans="2:9" ht="19.5" x14ac:dyDescent="0.4">
      <c r="B18" s="115">
        <v>7</v>
      </c>
      <c r="C18" s="30"/>
      <c r="D18" s="30"/>
      <c r="E18" s="30"/>
      <c r="F18" s="30"/>
      <c r="G18" s="116"/>
      <c r="H18" s="116">
        <f t="shared" si="0"/>
        <v>0</v>
      </c>
      <c r="I18" s="85"/>
    </row>
    <row r="19" spans="2:9" ht="19.5" x14ac:dyDescent="0.4">
      <c r="B19" s="115">
        <v>8</v>
      </c>
      <c r="C19" s="30"/>
      <c r="D19" s="30"/>
      <c r="E19" s="30"/>
      <c r="F19" s="30"/>
      <c r="G19" s="116"/>
      <c r="H19" s="116">
        <f t="shared" si="0"/>
        <v>0</v>
      </c>
      <c r="I19" s="85"/>
    </row>
    <row r="20" spans="2:9" ht="19.5" x14ac:dyDescent="0.4">
      <c r="B20" s="115">
        <v>9</v>
      </c>
      <c r="C20" s="30"/>
      <c r="D20" s="30"/>
      <c r="E20" s="30"/>
      <c r="F20" s="30"/>
      <c r="G20" s="116"/>
      <c r="H20" s="116">
        <f t="shared" si="0"/>
        <v>0</v>
      </c>
      <c r="I20" s="85"/>
    </row>
    <row r="21" spans="2:9" ht="19.5" x14ac:dyDescent="0.4">
      <c r="B21" s="115">
        <v>10</v>
      </c>
      <c r="C21" s="30"/>
      <c r="D21" s="30"/>
      <c r="E21" s="30"/>
      <c r="F21" s="30"/>
      <c r="G21" s="116"/>
      <c r="H21" s="116">
        <f t="shared" si="0"/>
        <v>0</v>
      </c>
      <c r="I21" s="85"/>
    </row>
    <row r="22" spans="2:9" ht="19.5" x14ac:dyDescent="0.4">
      <c r="B22" s="115">
        <v>11</v>
      </c>
      <c r="C22" s="30"/>
      <c r="D22" s="30"/>
      <c r="E22" s="30"/>
      <c r="F22" s="30"/>
      <c r="G22" s="116"/>
      <c r="H22" s="116">
        <f t="shared" si="0"/>
        <v>0</v>
      </c>
      <c r="I22" s="85"/>
    </row>
    <row r="23" spans="2:9" ht="19.5" x14ac:dyDescent="0.4">
      <c r="B23" s="115">
        <v>12</v>
      </c>
      <c r="C23" s="30"/>
      <c r="D23" s="30"/>
      <c r="E23" s="30"/>
      <c r="F23" s="30"/>
      <c r="G23" s="116"/>
      <c r="H23" s="116">
        <f t="shared" si="0"/>
        <v>0</v>
      </c>
      <c r="I23" s="85"/>
    </row>
    <row r="24" spans="2:9" ht="19.5" x14ac:dyDescent="0.4">
      <c r="B24" s="115">
        <v>13</v>
      </c>
      <c r="C24" s="30"/>
      <c r="D24" s="30"/>
      <c r="E24" s="30"/>
      <c r="F24" s="30"/>
      <c r="G24" s="116"/>
      <c r="H24" s="116">
        <f t="shared" si="0"/>
        <v>0</v>
      </c>
      <c r="I24" s="85"/>
    </row>
    <row r="25" spans="2:9" ht="19.5" x14ac:dyDescent="0.4">
      <c r="B25" s="115">
        <v>14</v>
      </c>
      <c r="C25" s="30"/>
      <c r="D25" s="30"/>
      <c r="E25" s="30"/>
      <c r="F25" s="30"/>
      <c r="G25" s="116"/>
      <c r="H25" s="116">
        <f t="shared" si="0"/>
        <v>0</v>
      </c>
      <c r="I25" s="85"/>
    </row>
    <row r="26" spans="2:9" ht="19.5" x14ac:dyDescent="0.4">
      <c r="B26" s="115">
        <v>15</v>
      </c>
      <c r="C26" s="30"/>
      <c r="D26" s="30"/>
      <c r="E26" s="30"/>
      <c r="F26" s="30"/>
      <c r="G26" s="116"/>
      <c r="H26" s="116">
        <f t="shared" si="0"/>
        <v>0</v>
      </c>
      <c r="I26" s="85"/>
    </row>
    <row r="27" spans="2:9" ht="19.5" x14ac:dyDescent="0.4">
      <c r="B27" s="115">
        <v>16</v>
      </c>
      <c r="C27" s="30"/>
      <c r="D27" s="30"/>
      <c r="E27" s="30"/>
      <c r="F27" s="30"/>
      <c r="G27" s="116"/>
      <c r="H27" s="116">
        <f t="shared" si="0"/>
        <v>0</v>
      </c>
      <c r="I27" s="85"/>
    </row>
    <row r="28" spans="2:9" ht="19.5" x14ac:dyDescent="0.4">
      <c r="B28" s="115">
        <v>17</v>
      </c>
      <c r="C28" s="30"/>
      <c r="D28" s="30"/>
      <c r="E28" s="30"/>
      <c r="F28" s="30"/>
      <c r="G28" s="116"/>
      <c r="H28" s="116">
        <f t="shared" si="0"/>
        <v>0</v>
      </c>
      <c r="I28" s="85"/>
    </row>
    <row r="29" spans="2:9" ht="19.5" x14ac:dyDescent="0.4">
      <c r="B29" s="115">
        <v>18</v>
      </c>
      <c r="C29" s="80"/>
      <c r="D29" s="80"/>
      <c r="E29" s="80"/>
      <c r="F29" s="80"/>
      <c r="G29" s="117"/>
      <c r="H29" s="117">
        <f t="shared" si="0"/>
        <v>0</v>
      </c>
      <c r="I29" s="118"/>
    </row>
    <row r="30" spans="2:9" ht="19.5" x14ac:dyDescent="0.4">
      <c r="B30" s="115">
        <v>19</v>
      </c>
      <c r="C30" s="30"/>
      <c r="D30" s="30"/>
      <c r="E30" s="30"/>
      <c r="F30" s="30"/>
      <c r="G30" s="116"/>
      <c r="H30" s="116">
        <f t="shared" si="0"/>
        <v>0</v>
      </c>
      <c r="I30" s="85"/>
    </row>
    <row r="31" spans="2:9" ht="19.5" x14ac:dyDescent="0.4">
      <c r="B31" s="115">
        <v>20</v>
      </c>
      <c r="C31" s="30"/>
      <c r="D31" s="30"/>
      <c r="E31" s="30"/>
      <c r="F31" s="30"/>
      <c r="G31" s="116"/>
      <c r="H31" s="116">
        <f t="shared" si="0"/>
        <v>0</v>
      </c>
      <c r="I31" s="85"/>
    </row>
    <row r="32" spans="2:9" ht="19.5" x14ac:dyDescent="0.4">
      <c r="B32" s="115">
        <v>21</v>
      </c>
      <c r="C32" s="30"/>
      <c r="D32" s="30"/>
      <c r="E32" s="30"/>
      <c r="F32" s="30"/>
      <c r="G32" s="116"/>
      <c r="H32" s="116">
        <f t="shared" si="0"/>
        <v>0</v>
      </c>
      <c r="I32" s="85"/>
    </row>
    <row r="33" spans="2:9" ht="19.5" x14ac:dyDescent="0.4">
      <c r="B33" s="115">
        <v>22</v>
      </c>
      <c r="C33" s="30"/>
      <c r="D33" s="30"/>
      <c r="E33" s="30"/>
      <c r="F33" s="30"/>
      <c r="G33" s="116"/>
      <c r="H33" s="116">
        <f t="shared" si="0"/>
        <v>0</v>
      </c>
      <c r="I33" s="85"/>
    </row>
    <row r="34" spans="2:9" ht="19.5" x14ac:dyDescent="0.4">
      <c r="B34" s="115">
        <v>23</v>
      </c>
      <c r="C34" s="30"/>
      <c r="D34" s="30"/>
      <c r="E34" s="30"/>
      <c r="F34" s="30"/>
      <c r="G34" s="116"/>
      <c r="H34" s="116">
        <f t="shared" si="0"/>
        <v>0</v>
      </c>
      <c r="I34" s="85"/>
    </row>
    <row r="35" spans="2:9" ht="19.5" x14ac:dyDescent="0.4">
      <c r="B35" s="115">
        <v>24</v>
      </c>
      <c r="C35" s="30"/>
      <c r="D35" s="30"/>
      <c r="E35" s="30"/>
      <c r="F35" s="30"/>
      <c r="G35" s="116"/>
      <c r="H35" s="116">
        <f t="shared" si="0"/>
        <v>0</v>
      </c>
      <c r="I35" s="85"/>
    </row>
    <row r="36" spans="2:9" ht="19.5" x14ac:dyDescent="0.4">
      <c r="B36" s="115">
        <v>25</v>
      </c>
      <c r="C36" s="30"/>
      <c r="D36" s="30"/>
      <c r="E36" s="30"/>
      <c r="F36" s="30"/>
      <c r="G36" s="116"/>
      <c r="H36" s="116">
        <f t="shared" si="0"/>
        <v>0</v>
      </c>
      <c r="I36" s="85"/>
    </row>
    <row r="37" spans="2:9" ht="19.5" x14ac:dyDescent="0.4">
      <c r="B37" s="119"/>
      <c r="C37" s="120"/>
      <c r="D37" s="120"/>
      <c r="E37" s="120"/>
      <c r="F37" s="120"/>
      <c r="G37" s="121"/>
      <c r="H37" s="121"/>
      <c r="I37" s="122"/>
    </row>
    <row r="38" spans="2:9" ht="23.85" customHeight="1" thickBot="1" x14ac:dyDescent="0.45">
      <c r="B38" s="123"/>
      <c r="C38" s="124"/>
      <c r="D38" s="124"/>
      <c r="E38" s="124"/>
      <c r="F38" s="124"/>
      <c r="G38" s="124" t="s">
        <v>17</v>
      </c>
      <c r="H38" s="104">
        <f>SUM(H12:H36)</f>
        <v>0</v>
      </c>
      <c r="I38" s="125"/>
    </row>
    <row r="39" spans="2:9" ht="25.5" x14ac:dyDescent="0.4">
      <c r="B39" s="1"/>
      <c r="D39" s="62"/>
      <c r="E39" s="62"/>
    </row>
    <row r="40" spans="2:9" ht="26.25" thickBot="1" x14ac:dyDescent="0.45">
      <c r="B40" s="1" t="s">
        <v>50</v>
      </c>
      <c r="D40" s="62"/>
      <c r="E40" s="62"/>
      <c r="I40" s="92"/>
    </row>
    <row r="41" spans="2:9" ht="24" x14ac:dyDescent="0.4">
      <c r="B41" s="75" t="s">
        <v>12</v>
      </c>
      <c r="C41" s="147" t="s">
        <v>6</v>
      </c>
      <c r="D41" s="147"/>
      <c r="E41" s="77" t="s">
        <v>49</v>
      </c>
      <c r="F41" s="76" t="s">
        <v>8</v>
      </c>
      <c r="G41" s="76" t="s">
        <v>9</v>
      </c>
      <c r="H41" s="99" t="s">
        <v>18</v>
      </c>
      <c r="I41" s="106" t="s">
        <v>7</v>
      </c>
    </row>
    <row r="42" spans="2:9" ht="19.5" x14ac:dyDescent="0.4">
      <c r="B42" s="79">
        <v>1</v>
      </c>
      <c r="C42" s="143"/>
      <c r="D42" s="143"/>
      <c r="E42" s="81"/>
      <c r="F42" s="80"/>
      <c r="G42" s="80"/>
      <c r="H42" s="100">
        <f>SUM(E42*F42)</f>
        <v>0</v>
      </c>
      <c r="I42" s="107"/>
    </row>
    <row r="43" spans="2:9" ht="19.5" x14ac:dyDescent="0.4">
      <c r="B43" s="79">
        <v>2</v>
      </c>
      <c r="C43" s="143"/>
      <c r="D43" s="143"/>
      <c r="E43" s="81"/>
      <c r="F43" s="80"/>
      <c r="G43" s="80"/>
      <c r="H43" s="100">
        <f t="shared" ref="H43:H50" si="1">SUM(E43*F43)</f>
        <v>0</v>
      </c>
      <c r="I43" s="107"/>
    </row>
    <row r="44" spans="2:9" ht="19.5" x14ac:dyDescent="0.4">
      <c r="B44" s="83">
        <v>3</v>
      </c>
      <c r="C44" s="143"/>
      <c r="D44" s="143"/>
      <c r="E44" s="84"/>
      <c r="F44" s="30"/>
      <c r="G44" s="30"/>
      <c r="H44" s="101">
        <f t="shared" si="1"/>
        <v>0</v>
      </c>
      <c r="I44" s="107"/>
    </row>
    <row r="45" spans="2:9" ht="19.5" x14ac:dyDescent="0.4">
      <c r="B45" s="79">
        <v>4</v>
      </c>
      <c r="C45" s="143"/>
      <c r="D45" s="143"/>
      <c r="E45" s="81"/>
      <c r="F45" s="80"/>
      <c r="G45" s="80"/>
      <c r="H45" s="101">
        <f t="shared" si="1"/>
        <v>0</v>
      </c>
      <c r="I45" s="107"/>
    </row>
    <row r="46" spans="2:9" ht="19.5" x14ac:dyDescent="0.4">
      <c r="B46" s="79">
        <v>6</v>
      </c>
      <c r="C46" s="143"/>
      <c r="D46" s="143"/>
      <c r="E46" s="81"/>
      <c r="F46" s="86"/>
      <c r="G46" s="80"/>
      <c r="H46" s="100">
        <f t="shared" si="1"/>
        <v>0</v>
      </c>
      <c r="I46" s="107"/>
    </row>
    <row r="47" spans="2:9" ht="19.5" x14ac:dyDescent="0.4">
      <c r="B47" s="83">
        <v>7</v>
      </c>
      <c r="C47" s="143"/>
      <c r="D47" s="143"/>
      <c r="E47" s="84"/>
      <c r="F47" s="87"/>
      <c r="G47" s="30"/>
      <c r="H47" s="101">
        <f t="shared" si="1"/>
        <v>0</v>
      </c>
      <c r="I47" s="107"/>
    </row>
    <row r="48" spans="2:9" ht="19.5" x14ac:dyDescent="0.4">
      <c r="B48" s="83">
        <v>8</v>
      </c>
      <c r="C48" s="143"/>
      <c r="D48" s="143"/>
      <c r="E48" s="84"/>
      <c r="F48" s="30"/>
      <c r="G48" s="30"/>
      <c r="H48" s="101">
        <f t="shared" si="1"/>
        <v>0</v>
      </c>
      <c r="I48" s="107"/>
    </row>
    <row r="49" spans="2:9" ht="19.5" x14ac:dyDescent="0.4">
      <c r="B49" s="83">
        <v>9</v>
      </c>
      <c r="C49" s="143"/>
      <c r="D49" s="143"/>
      <c r="E49" s="84"/>
      <c r="F49" s="30"/>
      <c r="G49" s="30"/>
      <c r="H49" s="101">
        <f t="shared" si="1"/>
        <v>0</v>
      </c>
      <c r="I49" s="107"/>
    </row>
    <row r="50" spans="2:9" ht="19.5" x14ac:dyDescent="0.4">
      <c r="B50" s="83">
        <v>10</v>
      </c>
      <c r="C50" s="143"/>
      <c r="D50" s="143"/>
      <c r="E50" s="84"/>
      <c r="F50" s="30"/>
      <c r="G50" s="30"/>
      <c r="H50" s="101">
        <f t="shared" si="1"/>
        <v>0</v>
      </c>
      <c r="I50" s="107"/>
    </row>
    <row r="51" spans="2:9" ht="20.25" thickBot="1" x14ac:dyDescent="0.45">
      <c r="B51" s="108"/>
      <c r="C51" s="144"/>
      <c r="D51" s="144"/>
      <c r="E51" s="109"/>
      <c r="F51" s="110"/>
      <c r="G51" s="110"/>
      <c r="H51" s="111"/>
      <c r="I51" s="112"/>
    </row>
    <row r="52" spans="2:9" ht="24.75" thickBot="1" x14ac:dyDescent="0.45">
      <c r="B52" s="93"/>
      <c r="C52" s="145"/>
      <c r="D52" s="146"/>
      <c r="E52" s="95"/>
      <c r="F52" s="94"/>
      <c r="G52" s="96" t="s">
        <v>17</v>
      </c>
      <c r="H52" s="102">
        <f>SUM(H42:H50)</f>
        <v>0</v>
      </c>
      <c r="I52" s="113"/>
    </row>
    <row r="54" spans="2:9" ht="26.25" thickBot="1" x14ac:dyDescent="0.45">
      <c r="B54" s="1" t="s">
        <v>48</v>
      </c>
      <c r="D54" s="62"/>
      <c r="E54" s="62"/>
    </row>
    <row r="55" spans="2:9" ht="24" x14ac:dyDescent="0.4">
      <c r="B55" s="75" t="s">
        <v>12</v>
      </c>
      <c r="C55" s="147" t="s">
        <v>6</v>
      </c>
      <c r="D55" s="147"/>
      <c r="E55" s="77" t="s">
        <v>49</v>
      </c>
      <c r="F55" s="76" t="s">
        <v>8</v>
      </c>
      <c r="G55" s="76" t="s">
        <v>9</v>
      </c>
      <c r="H55" s="99" t="s">
        <v>18</v>
      </c>
      <c r="I55" s="106" t="s">
        <v>7</v>
      </c>
    </row>
    <row r="56" spans="2:9" ht="19.5" x14ac:dyDescent="0.4">
      <c r="B56" s="79">
        <v>1</v>
      </c>
      <c r="C56" s="143"/>
      <c r="D56" s="143"/>
      <c r="E56" s="81"/>
      <c r="F56" s="80"/>
      <c r="G56" s="80"/>
      <c r="H56" s="100">
        <f>SUM(E56*F56)</f>
        <v>0</v>
      </c>
      <c r="I56" s="107"/>
    </row>
    <row r="57" spans="2:9" ht="19.5" x14ac:dyDescent="0.4">
      <c r="B57" s="79">
        <v>2</v>
      </c>
      <c r="C57" s="143"/>
      <c r="D57" s="143"/>
      <c r="E57" s="81"/>
      <c r="F57" s="80"/>
      <c r="G57" s="80"/>
      <c r="H57" s="100">
        <f t="shared" ref="H57:H64" si="2">SUM(E57*F57)</f>
        <v>0</v>
      </c>
      <c r="I57" s="107"/>
    </row>
    <row r="58" spans="2:9" ht="19.5" x14ac:dyDescent="0.4">
      <c r="B58" s="83">
        <v>3</v>
      </c>
      <c r="C58" s="143"/>
      <c r="D58" s="143"/>
      <c r="E58" s="84"/>
      <c r="F58" s="30"/>
      <c r="G58" s="30"/>
      <c r="H58" s="101">
        <f t="shared" si="2"/>
        <v>0</v>
      </c>
      <c r="I58" s="107"/>
    </row>
    <row r="59" spans="2:9" ht="19.5" x14ac:dyDescent="0.4">
      <c r="B59" s="79">
        <v>4</v>
      </c>
      <c r="C59" s="143"/>
      <c r="D59" s="143"/>
      <c r="E59" s="81"/>
      <c r="F59" s="80"/>
      <c r="G59" s="80"/>
      <c r="H59" s="101">
        <f t="shared" si="2"/>
        <v>0</v>
      </c>
      <c r="I59" s="107"/>
    </row>
    <row r="60" spans="2:9" ht="19.5" x14ac:dyDescent="0.4">
      <c r="B60" s="79">
        <v>6</v>
      </c>
      <c r="C60" s="143"/>
      <c r="D60" s="143"/>
      <c r="E60" s="81"/>
      <c r="F60" s="86"/>
      <c r="G60" s="80"/>
      <c r="H60" s="100">
        <f t="shared" si="2"/>
        <v>0</v>
      </c>
      <c r="I60" s="107"/>
    </row>
    <row r="61" spans="2:9" ht="19.5" x14ac:dyDescent="0.4">
      <c r="B61" s="83">
        <v>7</v>
      </c>
      <c r="C61" s="143"/>
      <c r="D61" s="143"/>
      <c r="E61" s="84"/>
      <c r="F61" s="87"/>
      <c r="G61" s="30"/>
      <c r="H61" s="101">
        <f t="shared" si="2"/>
        <v>0</v>
      </c>
      <c r="I61" s="107"/>
    </row>
    <row r="62" spans="2:9" ht="19.5" x14ac:dyDescent="0.4">
      <c r="B62" s="83">
        <v>8</v>
      </c>
      <c r="C62" s="143"/>
      <c r="D62" s="143"/>
      <c r="E62" s="84"/>
      <c r="F62" s="30"/>
      <c r="G62" s="30"/>
      <c r="H62" s="101">
        <f t="shared" si="2"/>
        <v>0</v>
      </c>
      <c r="I62" s="107"/>
    </row>
    <row r="63" spans="2:9" ht="19.5" x14ac:dyDescent="0.4">
      <c r="B63" s="83">
        <v>9</v>
      </c>
      <c r="C63" s="143"/>
      <c r="D63" s="143"/>
      <c r="E63" s="84"/>
      <c r="F63" s="30"/>
      <c r="G63" s="30"/>
      <c r="H63" s="101">
        <f t="shared" si="2"/>
        <v>0</v>
      </c>
      <c r="I63" s="107"/>
    </row>
    <row r="64" spans="2:9" ht="19.5" x14ac:dyDescent="0.4">
      <c r="B64" s="83">
        <v>10</v>
      </c>
      <c r="C64" s="143"/>
      <c r="D64" s="143"/>
      <c r="E64" s="84"/>
      <c r="F64" s="30"/>
      <c r="G64" s="30"/>
      <c r="H64" s="101">
        <f t="shared" si="2"/>
        <v>0</v>
      </c>
      <c r="I64" s="107"/>
    </row>
    <row r="65" spans="2:9" ht="20.25" thickBot="1" x14ac:dyDescent="0.45">
      <c r="B65" s="108"/>
      <c r="C65" s="144"/>
      <c r="D65" s="144"/>
      <c r="E65" s="109"/>
      <c r="F65" s="110"/>
      <c r="G65" s="110"/>
      <c r="H65" s="111"/>
      <c r="I65" s="112"/>
    </row>
    <row r="66" spans="2:9" ht="24.75" thickBot="1" x14ac:dyDescent="0.45">
      <c r="B66" s="93"/>
      <c r="C66" s="145"/>
      <c r="D66" s="146"/>
      <c r="E66" s="95"/>
      <c r="F66" s="94"/>
      <c r="G66" s="96" t="s">
        <v>17</v>
      </c>
      <c r="H66" s="102">
        <f>SUM(H56:H64)</f>
        <v>0</v>
      </c>
      <c r="I66" s="113"/>
    </row>
  </sheetData>
  <mergeCells count="29">
    <mergeCell ref="C47:D47"/>
    <mergeCell ref="C4:D4"/>
    <mergeCell ref="C5:D5"/>
    <mergeCell ref="C6:D6"/>
    <mergeCell ref="C7:D7"/>
    <mergeCell ref="C8:D8"/>
    <mergeCell ref="C41:D41"/>
    <mergeCell ref="C42:D42"/>
    <mergeCell ref="C43:D43"/>
    <mergeCell ref="C44:D44"/>
    <mergeCell ref="C45:D45"/>
    <mergeCell ref="C46:D46"/>
    <mergeCell ref="C61:D61"/>
    <mergeCell ref="C48:D48"/>
    <mergeCell ref="C49:D49"/>
    <mergeCell ref="C50:D50"/>
    <mergeCell ref="C51:D51"/>
    <mergeCell ref="C52:D52"/>
    <mergeCell ref="C55:D55"/>
    <mergeCell ref="C56:D56"/>
    <mergeCell ref="C57:D57"/>
    <mergeCell ref="C58:D58"/>
    <mergeCell ref="C59:D59"/>
    <mergeCell ref="C60:D60"/>
    <mergeCell ref="C62:D62"/>
    <mergeCell ref="C63:D63"/>
    <mergeCell ref="C64:D64"/>
    <mergeCell ref="C65:D65"/>
    <mergeCell ref="C66:D66"/>
  </mergeCells>
  <phoneticPr fontId="1"/>
  <printOptions horizontalCentered="1"/>
  <pageMargins left="0" right="0" top="0.39370078740157483" bottom="0.39370078740157483" header="0.19685039370078741" footer="0.19685039370078741"/>
  <pageSetup paperSize="9" scale="55" fitToHeight="0" orientation="landscape" horizontalDpi="1200" verticalDpi="1200" r:id="rId1"/>
  <headerFooter>
    <oddHeader>&amp;A</oddHeader>
    <oddFooter>&amp;P / &amp;N ページ</oddFooter>
  </headerFooter>
  <rowBreaks count="1" manualBreakCount="1">
    <brk id="38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92FF-6A3E-409C-8F91-6C0E67F9BCCD}">
  <sheetPr>
    <tabColor theme="4" tint="0.39997558519241921"/>
    <pageSetUpPr fitToPage="1"/>
  </sheetPr>
  <dimension ref="B1:J66"/>
  <sheetViews>
    <sheetView view="pageBreakPreview" zoomScale="60" zoomScaleNormal="70" workbookViewId="0">
      <pane ySplit="9" topLeftCell="A10" activePane="bottomLeft" state="frozen"/>
      <selection pane="bottomLeft" activeCell="E7" sqref="E7"/>
    </sheetView>
  </sheetViews>
  <sheetFormatPr defaultRowHeight="18.75" x14ac:dyDescent="0.4"/>
  <cols>
    <col min="1" max="1" width="4.75" customWidth="1"/>
    <col min="3" max="3" width="23.25" customWidth="1"/>
    <col min="4" max="4" width="20.75" customWidth="1"/>
    <col min="5" max="5" width="45.625" customWidth="1"/>
    <col min="6" max="6" width="18.75" customWidth="1"/>
    <col min="7" max="7" width="34.5" customWidth="1"/>
    <col min="8" max="8" width="26.75" customWidth="1"/>
    <col min="9" max="9" width="62.625" customWidth="1"/>
  </cols>
  <sheetData>
    <row r="1" spans="2:10" s="64" customFormat="1" ht="41.45" customHeight="1" x14ac:dyDescent="0.4">
      <c r="B1" s="63" t="str">
        <f>概算見積!D19</f>
        <v>③学校情報ネットワークシステム用VPN機器更新</v>
      </c>
      <c r="C1" s="63"/>
      <c r="I1" s="65"/>
      <c r="J1" s="66"/>
    </row>
    <row r="2" spans="2:10" s="64" customFormat="1" ht="30" x14ac:dyDescent="0.4">
      <c r="B2" s="63" t="s">
        <v>15</v>
      </c>
      <c r="C2" s="63"/>
      <c r="I2" s="67">
        <f ca="1">TODAY()</f>
        <v>45908</v>
      </c>
    </row>
    <row r="3" spans="2:10" s="24" customFormat="1" ht="19.5" x14ac:dyDescent="0.4">
      <c r="C3" s="23"/>
      <c r="E3" s="25"/>
      <c r="H3" s="25"/>
      <c r="I3" s="27"/>
    </row>
    <row r="4" spans="2:10" s="24" customFormat="1" ht="25.5" x14ac:dyDescent="0.4">
      <c r="B4" s="1"/>
      <c r="C4" s="148" t="s">
        <v>33</v>
      </c>
      <c r="D4" s="148"/>
      <c r="E4" s="69" t="s">
        <v>18</v>
      </c>
      <c r="F4" s="24" t="s">
        <v>16</v>
      </c>
    </row>
    <row r="5" spans="2:10" ht="49.9" customHeight="1" x14ac:dyDescent="0.4">
      <c r="B5" s="1"/>
      <c r="C5" s="149" t="s">
        <v>32</v>
      </c>
      <c r="D5" s="149"/>
      <c r="E5" s="68">
        <f>H38</f>
        <v>0</v>
      </c>
      <c r="F5" t="s">
        <v>53</v>
      </c>
      <c r="G5" s="32"/>
      <c r="H5" s="33"/>
    </row>
    <row r="6" spans="2:10" ht="49.9" customHeight="1" x14ac:dyDescent="0.4">
      <c r="B6" s="1"/>
      <c r="C6" s="150" t="s">
        <v>51</v>
      </c>
      <c r="D6" s="150"/>
      <c r="E6" s="68">
        <f>H52</f>
        <v>0</v>
      </c>
      <c r="F6" t="s">
        <v>55</v>
      </c>
      <c r="G6" s="32"/>
      <c r="H6" s="33"/>
    </row>
    <row r="7" spans="2:10" ht="49.5" customHeight="1" x14ac:dyDescent="0.4">
      <c r="B7" s="1"/>
      <c r="C7" s="150" t="s">
        <v>39</v>
      </c>
      <c r="D7" s="150"/>
      <c r="E7" s="68">
        <f>H66</f>
        <v>0</v>
      </c>
      <c r="F7" t="s">
        <v>54</v>
      </c>
      <c r="G7" s="32"/>
      <c r="H7" s="33"/>
    </row>
    <row r="8" spans="2:10" ht="30.75" customHeight="1" x14ac:dyDescent="0.4">
      <c r="B8" s="1"/>
      <c r="C8" s="151" t="s">
        <v>17</v>
      </c>
      <c r="D8" s="151"/>
      <c r="E8" s="114">
        <f>SUM(E5:E7)</f>
        <v>0</v>
      </c>
      <c r="G8" s="57"/>
      <c r="H8" s="58"/>
    </row>
    <row r="9" spans="2:10" ht="35.65" customHeight="1" x14ac:dyDescent="0.4">
      <c r="B9" s="1"/>
      <c r="D9" s="31"/>
    </row>
    <row r="10" spans="2:10" ht="26.25" thickBot="1" x14ac:dyDescent="0.45">
      <c r="B10" s="1" t="s">
        <v>30</v>
      </c>
      <c r="D10" s="62"/>
      <c r="E10" s="62"/>
    </row>
    <row r="11" spans="2:10" ht="19.5" x14ac:dyDescent="0.4">
      <c r="B11" s="59" t="s">
        <v>11</v>
      </c>
      <c r="C11" s="60" t="s">
        <v>3</v>
      </c>
      <c r="D11" s="60" t="s">
        <v>4</v>
      </c>
      <c r="E11" s="60" t="s">
        <v>0</v>
      </c>
      <c r="F11" s="60" t="s">
        <v>1</v>
      </c>
      <c r="G11" s="105" t="s">
        <v>49</v>
      </c>
      <c r="H11" s="105" t="s">
        <v>18</v>
      </c>
      <c r="I11" s="61" t="s">
        <v>2</v>
      </c>
    </row>
    <row r="12" spans="2:10" ht="19.5" x14ac:dyDescent="0.4">
      <c r="B12" s="115">
        <v>1</v>
      </c>
      <c r="C12" s="30"/>
      <c r="D12" s="30"/>
      <c r="E12" s="30"/>
      <c r="F12" s="30"/>
      <c r="G12" s="116"/>
      <c r="H12" s="116">
        <f t="shared" ref="H12:H36" si="0">SUM(F12*G12)</f>
        <v>0</v>
      </c>
      <c r="I12" s="85"/>
    </row>
    <row r="13" spans="2:10" ht="19.5" x14ac:dyDescent="0.4">
      <c r="B13" s="115">
        <v>2</v>
      </c>
      <c r="C13" s="30"/>
      <c r="D13" s="30"/>
      <c r="E13" s="30"/>
      <c r="F13" s="30"/>
      <c r="G13" s="116"/>
      <c r="H13" s="116">
        <f t="shared" si="0"/>
        <v>0</v>
      </c>
      <c r="I13" s="85"/>
    </row>
    <row r="14" spans="2:10" ht="19.5" x14ac:dyDescent="0.4">
      <c r="B14" s="115">
        <v>3</v>
      </c>
      <c r="C14" s="30"/>
      <c r="D14" s="30"/>
      <c r="E14" s="30"/>
      <c r="F14" s="30"/>
      <c r="G14" s="116"/>
      <c r="H14" s="116">
        <f t="shared" si="0"/>
        <v>0</v>
      </c>
      <c r="I14" s="85"/>
    </row>
    <row r="15" spans="2:10" ht="19.5" x14ac:dyDescent="0.4">
      <c r="B15" s="115">
        <v>4</v>
      </c>
      <c r="C15" s="30"/>
      <c r="D15" s="30"/>
      <c r="E15" s="30"/>
      <c r="F15" s="30"/>
      <c r="G15" s="116"/>
      <c r="H15" s="116">
        <f t="shared" si="0"/>
        <v>0</v>
      </c>
      <c r="I15" s="85"/>
    </row>
    <row r="16" spans="2:10" ht="19.5" x14ac:dyDescent="0.4">
      <c r="B16" s="115">
        <v>5</v>
      </c>
      <c r="C16" s="30"/>
      <c r="D16" s="30"/>
      <c r="E16" s="30"/>
      <c r="F16" s="30"/>
      <c r="G16" s="116"/>
      <c r="H16" s="116">
        <f t="shared" si="0"/>
        <v>0</v>
      </c>
      <c r="I16" s="85"/>
    </row>
    <row r="17" spans="2:9" ht="19.5" x14ac:dyDescent="0.4">
      <c r="B17" s="115">
        <v>6</v>
      </c>
      <c r="C17" s="30"/>
      <c r="D17" s="30"/>
      <c r="E17" s="30"/>
      <c r="F17" s="30"/>
      <c r="G17" s="116"/>
      <c r="H17" s="116">
        <f t="shared" si="0"/>
        <v>0</v>
      </c>
      <c r="I17" s="85"/>
    </row>
    <row r="18" spans="2:9" ht="19.5" x14ac:dyDescent="0.4">
      <c r="B18" s="115">
        <v>7</v>
      </c>
      <c r="C18" s="30"/>
      <c r="D18" s="30"/>
      <c r="E18" s="30"/>
      <c r="F18" s="30"/>
      <c r="G18" s="116"/>
      <c r="H18" s="116">
        <f t="shared" si="0"/>
        <v>0</v>
      </c>
      <c r="I18" s="85"/>
    </row>
    <row r="19" spans="2:9" ht="19.5" x14ac:dyDescent="0.4">
      <c r="B19" s="115">
        <v>8</v>
      </c>
      <c r="C19" s="30"/>
      <c r="D19" s="30"/>
      <c r="E19" s="30"/>
      <c r="F19" s="30"/>
      <c r="G19" s="116"/>
      <c r="H19" s="116">
        <f t="shared" si="0"/>
        <v>0</v>
      </c>
      <c r="I19" s="85"/>
    </row>
    <row r="20" spans="2:9" ht="19.5" x14ac:dyDescent="0.4">
      <c r="B20" s="115">
        <v>9</v>
      </c>
      <c r="C20" s="30"/>
      <c r="D20" s="30"/>
      <c r="E20" s="30"/>
      <c r="F20" s="30"/>
      <c r="G20" s="116"/>
      <c r="H20" s="116">
        <f t="shared" si="0"/>
        <v>0</v>
      </c>
      <c r="I20" s="85"/>
    </row>
    <row r="21" spans="2:9" ht="19.5" x14ac:dyDescent="0.4">
      <c r="B21" s="115">
        <v>10</v>
      </c>
      <c r="C21" s="30"/>
      <c r="D21" s="30"/>
      <c r="E21" s="30"/>
      <c r="F21" s="30"/>
      <c r="G21" s="116"/>
      <c r="H21" s="116">
        <f t="shared" si="0"/>
        <v>0</v>
      </c>
      <c r="I21" s="85"/>
    </row>
    <row r="22" spans="2:9" ht="19.5" x14ac:dyDescent="0.4">
      <c r="B22" s="115">
        <v>11</v>
      </c>
      <c r="C22" s="30"/>
      <c r="D22" s="30"/>
      <c r="E22" s="30"/>
      <c r="F22" s="30"/>
      <c r="G22" s="116"/>
      <c r="H22" s="116">
        <f t="shared" si="0"/>
        <v>0</v>
      </c>
      <c r="I22" s="85"/>
    </row>
    <row r="23" spans="2:9" ht="19.5" x14ac:dyDescent="0.4">
      <c r="B23" s="115">
        <v>12</v>
      </c>
      <c r="C23" s="30"/>
      <c r="D23" s="30"/>
      <c r="E23" s="30"/>
      <c r="F23" s="30"/>
      <c r="G23" s="116"/>
      <c r="H23" s="116">
        <f t="shared" si="0"/>
        <v>0</v>
      </c>
      <c r="I23" s="85"/>
    </row>
    <row r="24" spans="2:9" ht="19.5" x14ac:dyDescent="0.4">
      <c r="B24" s="115">
        <v>13</v>
      </c>
      <c r="C24" s="30"/>
      <c r="D24" s="30"/>
      <c r="E24" s="30"/>
      <c r="F24" s="30"/>
      <c r="G24" s="116"/>
      <c r="H24" s="116">
        <f t="shared" si="0"/>
        <v>0</v>
      </c>
      <c r="I24" s="85"/>
    </row>
    <row r="25" spans="2:9" ht="19.5" x14ac:dyDescent="0.4">
      <c r="B25" s="115">
        <v>14</v>
      </c>
      <c r="C25" s="30"/>
      <c r="D25" s="30"/>
      <c r="E25" s="30"/>
      <c r="F25" s="30"/>
      <c r="G25" s="116"/>
      <c r="H25" s="116">
        <f t="shared" si="0"/>
        <v>0</v>
      </c>
      <c r="I25" s="85"/>
    </row>
    <row r="26" spans="2:9" ht="19.5" x14ac:dyDescent="0.4">
      <c r="B26" s="115">
        <v>15</v>
      </c>
      <c r="C26" s="30"/>
      <c r="D26" s="30"/>
      <c r="E26" s="30"/>
      <c r="F26" s="30"/>
      <c r="G26" s="116"/>
      <c r="H26" s="116">
        <f t="shared" si="0"/>
        <v>0</v>
      </c>
      <c r="I26" s="85"/>
    </row>
    <row r="27" spans="2:9" ht="19.5" x14ac:dyDescent="0.4">
      <c r="B27" s="115">
        <v>16</v>
      </c>
      <c r="C27" s="30"/>
      <c r="D27" s="30"/>
      <c r="E27" s="30"/>
      <c r="F27" s="30"/>
      <c r="G27" s="116"/>
      <c r="H27" s="116">
        <f t="shared" si="0"/>
        <v>0</v>
      </c>
      <c r="I27" s="85"/>
    </row>
    <row r="28" spans="2:9" ht="19.5" x14ac:dyDescent="0.4">
      <c r="B28" s="115">
        <v>17</v>
      </c>
      <c r="C28" s="30"/>
      <c r="D28" s="30"/>
      <c r="E28" s="30"/>
      <c r="F28" s="30"/>
      <c r="G28" s="116"/>
      <c r="H28" s="116">
        <f t="shared" si="0"/>
        <v>0</v>
      </c>
      <c r="I28" s="85"/>
    </row>
    <row r="29" spans="2:9" ht="19.5" x14ac:dyDescent="0.4">
      <c r="B29" s="115">
        <v>18</v>
      </c>
      <c r="C29" s="80"/>
      <c r="D29" s="80"/>
      <c r="E29" s="80"/>
      <c r="F29" s="80"/>
      <c r="G29" s="117"/>
      <c r="H29" s="117">
        <f t="shared" si="0"/>
        <v>0</v>
      </c>
      <c r="I29" s="118"/>
    </row>
    <row r="30" spans="2:9" ht="19.5" x14ac:dyDescent="0.4">
      <c r="B30" s="115">
        <v>19</v>
      </c>
      <c r="C30" s="30"/>
      <c r="D30" s="30"/>
      <c r="E30" s="30"/>
      <c r="F30" s="30"/>
      <c r="G30" s="116"/>
      <c r="H30" s="116">
        <f t="shared" si="0"/>
        <v>0</v>
      </c>
      <c r="I30" s="85"/>
    </row>
    <row r="31" spans="2:9" ht="19.5" x14ac:dyDescent="0.4">
      <c r="B31" s="115">
        <v>20</v>
      </c>
      <c r="C31" s="30"/>
      <c r="D31" s="30"/>
      <c r="E31" s="30"/>
      <c r="F31" s="30"/>
      <c r="G31" s="116"/>
      <c r="H31" s="116">
        <f t="shared" si="0"/>
        <v>0</v>
      </c>
      <c r="I31" s="85"/>
    </row>
    <row r="32" spans="2:9" ht="19.5" x14ac:dyDescent="0.4">
      <c r="B32" s="115">
        <v>21</v>
      </c>
      <c r="C32" s="30"/>
      <c r="D32" s="30"/>
      <c r="E32" s="30"/>
      <c r="F32" s="30"/>
      <c r="G32" s="116"/>
      <c r="H32" s="116">
        <f t="shared" si="0"/>
        <v>0</v>
      </c>
      <c r="I32" s="85"/>
    </row>
    <row r="33" spans="2:9" ht="19.5" x14ac:dyDescent="0.4">
      <c r="B33" s="115">
        <v>22</v>
      </c>
      <c r="C33" s="30"/>
      <c r="D33" s="30"/>
      <c r="E33" s="30"/>
      <c r="F33" s="30"/>
      <c r="G33" s="116"/>
      <c r="H33" s="116">
        <f t="shared" si="0"/>
        <v>0</v>
      </c>
      <c r="I33" s="85"/>
    </row>
    <row r="34" spans="2:9" ht="19.5" x14ac:dyDescent="0.4">
      <c r="B34" s="115">
        <v>23</v>
      </c>
      <c r="C34" s="30"/>
      <c r="D34" s="30"/>
      <c r="E34" s="30"/>
      <c r="F34" s="30"/>
      <c r="G34" s="116"/>
      <c r="H34" s="116">
        <f t="shared" si="0"/>
        <v>0</v>
      </c>
      <c r="I34" s="85"/>
    </row>
    <row r="35" spans="2:9" ht="19.5" x14ac:dyDescent="0.4">
      <c r="B35" s="115">
        <v>24</v>
      </c>
      <c r="C35" s="30"/>
      <c r="D35" s="30"/>
      <c r="E35" s="30"/>
      <c r="F35" s="30"/>
      <c r="G35" s="116"/>
      <c r="H35" s="116">
        <f t="shared" si="0"/>
        <v>0</v>
      </c>
      <c r="I35" s="85"/>
    </row>
    <row r="36" spans="2:9" ht="19.5" x14ac:dyDescent="0.4">
      <c r="B36" s="115">
        <v>25</v>
      </c>
      <c r="C36" s="30"/>
      <c r="D36" s="30"/>
      <c r="E36" s="30"/>
      <c r="F36" s="30"/>
      <c r="G36" s="116"/>
      <c r="H36" s="116">
        <f t="shared" si="0"/>
        <v>0</v>
      </c>
      <c r="I36" s="85"/>
    </row>
    <row r="37" spans="2:9" ht="19.5" x14ac:dyDescent="0.4">
      <c r="B37" s="119"/>
      <c r="C37" s="120"/>
      <c r="D37" s="120"/>
      <c r="E37" s="120"/>
      <c r="F37" s="120"/>
      <c r="G37" s="121"/>
      <c r="H37" s="121"/>
      <c r="I37" s="122"/>
    </row>
    <row r="38" spans="2:9" ht="23.85" customHeight="1" thickBot="1" x14ac:dyDescent="0.45">
      <c r="B38" s="123"/>
      <c r="C38" s="124"/>
      <c r="D38" s="124"/>
      <c r="E38" s="124"/>
      <c r="F38" s="124"/>
      <c r="G38" s="124" t="s">
        <v>17</v>
      </c>
      <c r="H38" s="104">
        <f>SUM(H12:H36)</f>
        <v>0</v>
      </c>
      <c r="I38" s="125"/>
    </row>
    <row r="39" spans="2:9" ht="25.5" x14ac:dyDescent="0.4">
      <c r="B39" s="1"/>
      <c r="D39" s="62"/>
      <c r="E39" s="62"/>
    </row>
    <row r="40" spans="2:9" ht="26.25" thickBot="1" x14ac:dyDescent="0.45">
      <c r="B40" s="1" t="s">
        <v>50</v>
      </c>
      <c r="D40" s="62"/>
      <c r="E40" s="62"/>
      <c r="I40" s="92"/>
    </row>
    <row r="41" spans="2:9" ht="24" x14ac:dyDescent="0.4">
      <c r="B41" s="75" t="s">
        <v>12</v>
      </c>
      <c r="C41" s="147" t="s">
        <v>6</v>
      </c>
      <c r="D41" s="147"/>
      <c r="E41" s="77" t="s">
        <v>49</v>
      </c>
      <c r="F41" s="76" t="s">
        <v>8</v>
      </c>
      <c r="G41" s="76" t="s">
        <v>9</v>
      </c>
      <c r="H41" s="99" t="s">
        <v>18</v>
      </c>
      <c r="I41" s="106" t="s">
        <v>7</v>
      </c>
    </row>
    <row r="42" spans="2:9" ht="19.5" x14ac:dyDescent="0.4">
      <c r="B42" s="79">
        <v>1</v>
      </c>
      <c r="C42" s="143"/>
      <c r="D42" s="143"/>
      <c r="E42" s="81"/>
      <c r="F42" s="80"/>
      <c r="G42" s="80"/>
      <c r="H42" s="100">
        <f>SUM(E42*F42)</f>
        <v>0</v>
      </c>
      <c r="I42" s="107"/>
    </row>
    <row r="43" spans="2:9" ht="19.5" x14ac:dyDescent="0.4">
      <c r="B43" s="79">
        <v>2</v>
      </c>
      <c r="C43" s="143"/>
      <c r="D43" s="143"/>
      <c r="E43" s="81"/>
      <c r="F43" s="80"/>
      <c r="G43" s="80"/>
      <c r="H43" s="100">
        <f t="shared" ref="H43:H50" si="1">SUM(E43*F43)</f>
        <v>0</v>
      </c>
      <c r="I43" s="107"/>
    </row>
    <row r="44" spans="2:9" ht="19.5" x14ac:dyDescent="0.4">
      <c r="B44" s="83">
        <v>3</v>
      </c>
      <c r="C44" s="143"/>
      <c r="D44" s="143"/>
      <c r="E44" s="84"/>
      <c r="F44" s="30"/>
      <c r="G44" s="30"/>
      <c r="H44" s="101">
        <f t="shared" si="1"/>
        <v>0</v>
      </c>
      <c r="I44" s="107"/>
    </row>
    <row r="45" spans="2:9" ht="19.5" x14ac:dyDescent="0.4">
      <c r="B45" s="79">
        <v>4</v>
      </c>
      <c r="C45" s="143"/>
      <c r="D45" s="143"/>
      <c r="E45" s="81"/>
      <c r="F45" s="80"/>
      <c r="G45" s="80"/>
      <c r="H45" s="101">
        <f t="shared" si="1"/>
        <v>0</v>
      </c>
      <c r="I45" s="107"/>
    </row>
    <row r="46" spans="2:9" ht="19.5" x14ac:dyDescent="0.4">
      <c r="B46" s="79">
        <v>6</v>
      </c>
      <c r="C46" s="143"/>
      <c r="D46" s="143"/>
      <c r="E46" s="81"/>
      <c r="F46" s="86"/>
      <c r="G46" s="80"/>
      <c r="H46" s="100">
        <f t="shared" si="1"/>
        <v>0</v>
      </c>
      <c r="I46" s="107"/>
    </row>
    <row r="47" spans="2:9" ht="19.5" x14ac:dyDescent="0.4">
      <c r="B47" s="83">
        <v>7</v>
      </c>
      <c r="C47" s="143"/>
      <c r="D47" s="143"/>
      <c r="E47" s="84"/>
      <c r="F47" s="87"/>
      <c r="G47" s="30"/>
      <c r="H47" s="101">
        <f t="shared" si="1"/>
        <v>0</v>
      </c>
      <c r="I47" s="107"/>
    </row>
    <row r="48" spans="2:9" ht="19.5" x14ac:dyDescent="0.4">
      <c r="B48" s="83">
        <v>8</v>
      </c>
      <c r="C48" s="143"/>
      <c r="D48" s="143"/>
      <c r="E48" s="84"/>
      <c r="F48" s="30"/>
      <c r="G48" s="30"/>
      <c r="H48" s="101">
        <f t="shared" si="1"/>
        <v>0</v>
      </c>
      <c r="I48" s="107"/>
    </row>
    <row r="49" spans="2:9" ht="19.5" x14ac:dyDescent="0.4">
      <c r="B49" s="83">
        <v>9</v>
      </c>
      <c r="C49" s="143"/>
      <c r="D49" s="143"/>
      <c r="E49" s="84"/>
      <c r="F49" s="30"/>
      <c r="G49" s="30"/>
      <c r="H49" s="101">
        <f t="shared" si="1"/>
        <v>0</v>
      </c>
      <c r="I49" s="107"/>
    </row>
    <row r="50" spans="2:9" ht="19.5" x14ac:dyDescent="0.4">
      <c r="B50" s="83">
        <v>10</v>
      </c>
      <c r="C50" s="143"/>
      <c r="D50" s="143"/>
      <c r="E50" s="84"/>
      <c r="F50" s="30"/>
      <c r="G50" s="30"/>
      <c r="H50" s="101">
        <f t="shared" si="1"/>
        <v>0</v>
      </c>
      <c r="I50" s="107"/>
    </row>
    <row r="51" spans="2:9" ht="20.25" thickBot="1" x14ac:dyDescent="0.45">
      <c r="B51" s="108"/>
      <c r="C51" s="144"/>
      <c r="D51" s="144"/>
      <c r="E51" s="109"/>
      <c r="F51" s="110"/>
      <c r="G51" s="110"/>
      <c r="H51" s="111"/>
      <c r="I51" s="112"/>
    </row>
    <row r="52" spans="2:9" ht="24.75" thickBot="1" x14ac:dyDescent="0.45">
      <c r="B52" s="93"/>
      <c r="C52" s="145"/>
      <c r="D52" s="146"/>
      <c r="E52" s="95"/>
      <c r="F52" s="94"/>
      <c r="G52" s="96" t="s">
        <v>17</v>
      </c>
      <c r="H52" s="102">
        <f>SUM(H42:H50)</f>
        <v>0</v>
      </c>
      <c r="I52" s="113"/>
    </row>
    <row r="54" spans="2:9" ht="26.25" thickBot="1" x14ac:dyDescent="0.45">
      <c r="B54" s="1" t="s">
        <v>48</v>
      </c>
      <c r="D54" s="62"/>
      <c r="E54" s="62"/>
    </row>
    <row r="55" spans="2:9" ht="24" x14ac:dyDescent="0.4">
      <c r="B55" s="75" t="s">
        <v>12</v>
      </c>
      <c r="C55" s="147" t="s">
        <v>6</v>
      </c>
      <c r="D55" s="147"/>
      <c r="E55" s="77" t="s">
        <v>49</v>
      </c>
      <c r="F55" s="76" t="s">
        <v>8</v>
      </c>
      <c r="G55" s="76" t="s">
        <v>9</v>
      </c>
      <c r="H55" s="99" t="s">
        <v>18</v>
      </c>
      <c r="I55" s="106" t="s">
        <v>7</v>
      </c>
    </row>
    <row r="56" spans="2:9" ht="19.5" x14ac:dyDescent="0.4">
      <c r="B56" s="79">
        <v>1</v>
      </c>
      <c r="C56" s="143"/>
      <c r="D56" s="143"/>
      <c r="E56" s="81"/>
      <c r="F56" s="80"/>
      <c r="G56" s="80"/>
      <c r="H56" s="100">
        <f>SUM(E56*F56)</f>
        <v>0</v>
      </c>
      <c r="I56" s="107"/>
    </row>
    <row r="57" spans="2:9" ht="19.5" x14ac:dyDescent="0.4">
      <c r="B57" s="79">
        <v>2</v>
      </c>
      <c r="C57" s="143"/>
      <c r="D57" s="143"/>
      <c r="E57" s="81"/>
      <c r="F57" s="80"/>
      <c r="G57" s="80"/>
      <c r="H57" s="100">
        <f t="shared" ref="H57:H64" si="2">SUM(E57*F57)</f>
        <v>0</v>
      </c>
      <c r="I57" s="107"/>
    </row>
    <row r="58" spans="2:9" ht="19.5" x14ac:dyDescent="0.4">
      <c r="B58" s="83">
        <v>3</v>
      </c>
      <c r="C58" s="143"/>
      <c r="D58" s="143"/>
      <c r="E58" s="84"/>
      <c r="F58" s="30"/>
      <c r="G58" s="30"/>
      <c r="H58" s="101">
        <f t="shared" si="2"/>
        <v>0</v>
      </c>
      <c r="I58" s="107"/>
    </row>
    <row r="59" spans="2:9" ht="19.5" x14ac:dyDescent="0.4">
      <c r="B59" s="79">
        <v>4</v>
      </c>
      <c r="C59" s="143"/>
      <c r="D59" s="143"/>
      <c r="E59" s="81"/>
      <c r="F59" s="80"/>
      <c r="G59" s="80"/>
      <c r="H59" s="101">
        <f t="shared" si="2"/>
        <v>0</v>
      </c>
      <c r="I59" s="107"/>
    </row>
    <row r="60" spans="2:9" ht="19.5" x14ac:dyDescent="0.4">
      <c r="B60" s="79">
        <v>6</v>
      </c>
      <c r="C60" s="143"/>
      <c r="D60" s="143"/>
      <c r="E60" s="81"/>
      <c r="F60" s="86"/>
      <c r="G60" s="80"/>
      <c r="H60" s="100">
        <f t="shared" si="2"/>
        <v>0</v>
      </c>
      <c r="I60" s="107"/>
    </row>
    <row r="61" spans="2:9" ht="19.5" x14ac:dyDescent="0.4">
      <c r="B61" s="83">
        <v>7</v>
      </c>
      <c r="C61" s="143"/>
      <c r="D61" s="143"/>
      <c r="E61" s="84"/>
      <c r="F61" s="87"/>
      <c r="G61" s="30"/>
      <c r="H61" s="101">
        <f t="shared" si="2"/>
        <v>0</v>
      </c>
      <c r="I61" s="107"/>
    </row>
    <row r="62" spans="2:9" ht="19.5" x14ac:dyDescent="0.4">
      <c r="B62" s="83">
        <v>8</v>
      </c>
      <c r="C62" s="143"/>
      <c r="D62" s="143"/>
      <c r="E62" s="84"/>
      <c r="F62" s="30"/>
      <c r="G62" s="30"/>
      <c r="H62" s="101">
        <f t="shared" si="2"/>
        <v>0</v>
      </c>
      <c r="I62" s="107"/>
    </row>
    <row r="63" spans="2:9" ht="19.5" x14ac:dyDescent="0.4">
      <c r="B63" s="83">
        <v>9</v>
      </c>
      <c r="C63" s="143"/>
      <c r="D63" s="143"/>
      <c r="E63" s="84"/>
      <c r="F63" s="30"/>
      <c r="G63" s="30"/>
      <c r="H63" s="101">
        <f t="shared" si="2"/>
        <v>0</v>
      </c>
      <c r="I63" s="107"/>
    </row>
    <row r="64" spans="2:9" ht="19.5" x14ac:dyDescent="0.4">
      <c r="B64" s="83">
        <v>10</v>
      </c>
      <c r="C64" s="143"/>
      <c r="D64" s="143"/>
      <c r="E64" s="84"/>
      <c r="F64" s="30"/>
      <c r="G64" s="30"/>
      <c r="H64" s="101">
        <f t="shared" si="2"/>
        <v>0</v>
      </c>
      <c r="I64" s="107"/>
    </row>
    <row r="65" spans="2:9" ht="20.25" thickBot="1" x14ac:dyDescent="0.45">
      <c r="B65" s="108"/>
      <c r="C65" s="144"/>
      <c r="D65" s="144"/>
      <c r="E65" s="109"/>
      <c r="F65" s="110"/>
      <c r="G65" s="110"/>
      <c r="H65" s="111"/>
      <c r="I65" s="112"/>
    </row>
    <row r="66" spans="2:9" ht="24.75" thickBot="1" x14ac:dyDescent="0.45">
      <c r="B66" s="93"/>
      <c r="C66" s="145"/>
      <c r="D66" s="146"/>
      <c r="E66" s="95"/>
      <c r="F66" s="94"/>
      <c r="G66" s="96" t="s">
        <v>17</v>
      </c>
      <c r="H66" s="102">
        <f>SUM(H56:H64)</f>
        <v>0</v>
      </c>
      <c r="I66" s="113"/>
    </row>
  </sheetData>
  <mergeCells count="29">
    <mergeCell ref="C47:D47"/>
    <mergeCell ref="C4:D4"/>
    <mergeCell ref="C5:D5"/>
    <mergeCell ref="C6:D6"/>
    <mergeCell ref="C7:D7"/>
    <mergeCell ref="C8:D8"/>
    <mergeCell ref="C41:D41"/>
    <mergeCell ref="C42:D42"/>
    <mergeCell ref="C43:D43"/>
    <mergeCell ref="C44:D44"/>
    <mergeCell ref="C45:D45"/>
    <mergeCell ref="C46:D46"/>
    <mergeCell ref="C61:D61"/>
    <mergeCell ref="C48:D48"/>
    <mergeCell ref="C49:D49"/>
    <mergeCell ref="C50:D50"/>
    <mergeCell ref="C51:D51"/>
    <mergeCell ref="C52:D52"/>
    <mergeCell ref="C55:D55"/>
    <mergeCell ref="C56:D56"/>
    <mergeCell ref="C57:D57"/>
    <mergeCell ref="C58:D58"/>
    <mergeCell ref="C59:D59"/>
    <mergeCell ref="C60:D60"/>
    <mergeCell ref="C62:D62"/>
    <mergeCell ref="C63:D63"/>
    <mergeCell ref="C64:D64"/>
    <mergeCell ref="C65:D65"/>
    <mergeCell ref="C66:D66"/>
  </mergeCells>
  <phoneticPr fontId="1"/>
  <printOptions horizontalCentered="1"/>
  <pageMargins left="0" right="0" top="0.39370078740157483" bottom="0.39370078740157483" header="0.19685039370078741" footer="0.19685039370078741"/>
  <pageSetup paperSize="9" scale="55" fitToHeight="0" orientation="landscape" horizontalDpi="1200" verticalDpi="1200" r:id="rId1"/>
  <headerFooter>
    <oddHeader>&amp;A</oddHeader>
    <oddFooter>&amp;P / &amp;N ページ</oddFooter>
  </headerFooter>
  <rowBreaks count="1" manualBreakCount="1">
    <brk id="38" min="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6AF0C-21CF-4E06-8F45-9F4D1F58C7CF}">
  <sheetPr>
    <tabColor theme="4" tint="0.39997558519241921"/>
    <pageSetUpPr fitToPage="1"/>
  </sheetPr>
  <dimension ref="B1:J66"/>
  <sheetViews>
    <sheetView view="pageBreakPreview" zoomScale="60" zoomScaleNormal="70" workbookViewId="0">
      <pane ySplit="9" topLeftCell="A10" activePane="bottomLeft" state="frozen"/>
      <selection pane="bottomLeft" activeCell="E7" sqref="E7"/>
    </sheetView>
  </sheetViews>
  <sheetFormatPr defaultRowHeight="18.75" x14ac:dyDescent="0.4"/>
  <cols>
    <col min="1" max="1" width="4.75" customWidth="1"/>
    <col min="3" max="3" width="23.25" customWidth="1"/>
    <col min="4" max="4" width="20.75" customWidth="1"/>
    <col min="5" max="5" width="45.625" customWidth="1"/>
    <col min="6" max="6" width="18.75" customWidth="1"/>
    <col min="7" max="7" width="34.5" customWidth="1"/>
    <col min="8" max="8" width="26.75" customWidth="1"/>
    <col min="9" max="9" width="62.625" customWidth="1"/>
  </cols>
  <sheetData>
    <row r="1" spans="2:10" s="64" customFormat="1" ht="41.45" customHeight="1" x14ac:dyDescent="0.4">
      <c r="B1" s="63" t="str">
        <f>概算見積!D21</f>
        <v>⑤学校情報NWに係るNW機器更新調達(DMZ　FW）</v>
      </c>
      <c r="C1" s="63"/>
      <c r="I1" s="65"/>
      <c r="J1" s="66"/>
    </row>
    <row r="2" spans="2:10" s="64" customFormat="1" ht="30" x14ac:dyDescent="0.4">
      <c r="B2" s="63" t="s">
        <v>15</v>
      </c>
      <c r="C2" s="63"/>
      <c r="I2" s="67">
        <f ca="1">TODAY()</f>
        <v>45908</v>
      </c>
    </row>
    <row r="3" spans="2:10" s="24" customFormat="1" ht="19.5" x14ac:dyDescent="0.4">
      <c r="C3" s="23"/>
      <c r="E3" s="25"/>
      <c r="H3" s="25"/>
      <c r="I3" s="27"/>
    </row>
    <row r="4" spans="2:10" s="24" customFormat="1" ht="25.5" x14ac:dyDescent="0.4">
      <c r="B4" s="1"/>
      <c r="C4" s="148" t="s">
        <v>33</v>
      </c>
      <c r="D4" s="148"/>
      <c r="E4" s="69" t="s">
        <v>18</v>
      </c>
      <c r="F4" s="24" t="s">
        <v>16</v>
      </c>
    </row>
    <row r="5" spans="2:10" ht="49.9" customHeight="1" x14ac:dyDescent="0.4">
      <c r="B5" s="1"/>
      <c r="C5" s="149" t="s">
        <v>32</v>
      </c>
      <c r="D5" s="149"/>
      <c r="E5" s="68">
        <f>H38</f>
        <v>0</v>
      </c>
      <c r="F5" t="s">
        <v>53</v>
      </c>
      <c r="G5" s="32"/>
      <c r="H5" s="33"/>
    </row>
    <row r="6" spans="2:10" ht="49.9" customHeight="1" x14ac:dyDescent="0.4">
      <c r="B6" s="1"/>
      <c r="C6" s="150" t="s">
        <v>51</v>
      </c>
      <c r="D6" s="150"/>
      <c r="E6" s="68">
        <f>H52</f>
        <v>0</v>
      </c>
      <c r="F6" t="s">
        <v>55</v>
      </c>
      <c r="G6" s="32"/>
      <c r="H6" s="33"/>
    </row>
    <row r="7" spans="2:10" ht="49.5" customHeight="1" x14ac:dyDescent="0.4">
      <c r="B7" s="1"/>
      <c r="C7" s="150" t="s">
        <v>39</v>
      </c>
      <c r="D7" s="150"/>
      <c r="E7" s="68">
        <f>H66</f>
        <v>0</v>
      </c>
      <c r="F7" t="s">
        <v>54</v>
      </c>
      <c r="G7" s="32"/>
      <c r="H7" s="33"/>
    </row>
    <row r="8" spans="2:10" ht="30.75" customHeight="1" x14ac:dyDescent="0.4">
      <c r="B8" s="1"/>
      <c r="C8" s="151" t="s">
        <v>17</v>
      </c>
      <c r="D8" s="151"/>
      <c r="E8" s="114">
        <f>SUM(E5:E7)</f>
        <v>0</v>
      </c>
      <c r="G8" s="57"/>
      <c r="H8" s="58"/>
    </row>
    <row r="9" spans="2:10" ht="35.65" customHeight="1" x14ac:dyDescent="0.4">
      <c r="B9" s="1"/>
      <c r="D9" s="31"/>
    </row>
    <row r="10" spans="2:10" ht="26.25" thickBot="1" x14ac:dyDescent="0.45">
      <c r="B10" s="1" t="s">
        <v>30</v>
      </c>
      <c r="D10" s="62"/>
      <c r="E10" s="62"/>
    </row>
    <row r="11" spans="2:10" ht="19.5" x14ac:dyDescent="0.4">
      <c r="B11" s="59" t="s">
        <v>11</v>
      </c>
      <c r="C11" s="60" t="s">
        <v>3</v>
      </c>
      <c r="D11" s="60" t="s">
        <v>4</v>
      </c>
      <c r="E11" s="60" t="s">
        <v>0</v>
      </c>
      <c r="F11" s="60" t="s">
        <v>1</v>
      </c>
      <c r="G11" s="105" t="s">
        <v>49</v>
      </c>
      <c r="H11" s="105" t="s">
        <v>18</v>
      </c>
      <c r="I11" s="61" t="s">
        <v>2</v>
      </c>
    </row>
    <row r="12" spans="2:10" ht="19.5" x14ac:dyDescent="0.4">
      <c r="B12" s="115">
        <v>1</v>
      </c>
      <c r="C12" s="30"/>
      <c r="D12" s="30"/>
      <c r="E12" s="30"/>
      <c r="F12" s="30"/>
      <c r="G12" s="116"/>
      <c r="H12" s="116">
        <f t="shared" ref="H12:H36" si="0">SUM(F12*G12)</f>
        <v>0</v>
      </c>
      <c r="I12" s="85"/>
    </row>
    <row r="13" spans="2:10" ht="19.5" x14ac:dyDescent="0.4">
      <c r="B13" s="115">
        <v>2</v>
      </c>
      <c r="C13" s="30"/>
      <c r="D13" s="30"/>
      <c r="E13" s="30"/>
      <c r="F13" s="30"/>
      <c r="G13" s="116"/>
      <c r="H13" s="116">
        <f t="shared" si="0"/>
        <v>0</v>
      </c>
      <c r="I13" s="85"/>
    </row>
    <row r="14" spans="2:10" ht="19.5" x14ac:dyDescent="0.4">
      <c r="B14" s="115">
        <v>3</v>
      </c>
      <c r="C14" s="30"/>
      <c r="D14" s="30"/>
      <c r="E14" s="30"/>
      <c r="F14" s="30"/>
      <c r="G14" s="116"/>
      <c r="H14" s="116">
        <f t="shared" si="0"/>
        <v>0</v>
      </c>
      <c r="I14" s="85"/>
    </row>
    <row r="15" spans="2:10" ht="19.5" x14ac:dyDescent="0.4">
      <c r="B15" s="115">
        <v>4</v>
      </c>
      <c r="C15" s="30"/>
      <c r="D15" s="30"/>
      <c r="E15" s="30"/>
      <c r="F15" s="30"/>
      <c r="G15" s="116"/>
      <c r="H15" s="116">
        <f t="shared" si="0"/>
        <v>0</v>
      </c>
      <c r="I15" s="85"/>
    </row>
    <row r="16" spans="2:10" ht="19.5" x14ac:dyDescent="0.4">
      <c r="B16" s="115">
        <v>5</v>
      </c>
      <c r="C16" s="30"/>
      <c r="D16" s="30"/>
      <c r="E16" s="30"/>
      <c r="F16" s="30"/>
      <c r="G16" s="116"/>
      <c r="H16" s="116">
        <f t="shared" si="0"/>
        <v>0</v>
      </c>
      <c r="I16" s="85"/>
    </row>
    <row r="17" spans="2:9" ht="19.5" x14ac:dyDescent="0.4">
      <c r="B17" s="115">
        <v>6</v>
      </c>
      <c r="C17" s="30"/>
      <c r="D17" s="30"/>
      <c r="E17" s="30"/>
      <c r="F17" s="30"/>
      <c r="G17" s="116"/>
      <c r="H17" s="116">
        <f t="shared" si="0"/>
        <v>0</v>
      </c>
      <c r="I17" s="85"/>
    </row>
    <row r="18" spans="2:9" ht="19.5" x14ac:dyDescent="0.4">
      <c r="B18" s="115">
        <v>7</v>
      </c>
      <c r="C18" s="30"/>
      <c r="D18" s="30"/>
      <c r="E18" s="30"/>
      <c r="F18" s="30"/>
      <c r="G18" s="116"/>
      <c r="H18" s="116">
        <f t="shared" si="0"/>
        <v>0</v>
      </c>
      <c r="I18" s="85"/>
    </row>
    <row r="19" spans="2:9" ht="19.5" x14ac:dyDescent="0.4">
      <c r="B19" s="115">
        <v>8</v>
      </c>
      <c r="C19" s="30"/>
      <c r="D19" s="30"/>
      <c r="E19" s="30"/>
      <c r="F19" s="30"/>
      <c r="G19" s="116"/>
      <c r="H19" s="116">
        <f t="shared" si="0"/>
        <v>0</v>
      </c>
      <c r="I19" s="85"/>
    </row>
    <row r="20" spans="2:9" ht="19.5" x14ac:dyDescent="0.4">
      <c r="B20" s="115">
        <v>9</v>
      </c>
      <c r="C20" s="30"/>
      <c r="D20" s="30"/>
      <c r="E20" s="30"/>
      <c r="F20" s="30"/>
      <c r="G20" s="116"/>
      <c r="H20" s="116">
        <f t="shared" si="0"/>
        <v>0</v>
      </c>
      <c r="I20" s="85"/>
    </row>
    <row r="21" spans="2:9" ht="19.5" x14ac:dyDescent="0.4">
      <c r="B21" s="115">
        <v>10</v>
      </c>
      <c r="C21" s="30"/>
      <c r="D21" s="30"/>
      <c r="E21" s="30"/>
      <c r="F21" s="30"/>
      <c r="G21" s="116"/>
      <c r="H21" s="116">
        <f t="shared" si="0"/>
        <v>0</v>
      </c>
      <c r="I21" s="85"/>
    </row>
    <row r="22" spans="2:9" ht="19.5" x14ac:dyDescent="0.4">
      <c r="B22" s="115">
        <v>11</v>
      </c>
      <c r="C22" s="30"/>
      <c r="D22" s="30"/>
      <c r="E22" s="30"/>
      <c r="F22" s="30"/>
      <c r="G22" s="116"/>
      <c r="H22" s="116">
        <f t="shared" si="0"/>
        <v>0</v>
      </c>
      <c r="I22" s="85"/>
    </row>
    <row r="23" spans="2:9" ht="19.5" x14ac:dyDescent="0.4">
      <c r="B23" s="115">
        <v>12</v>
      </c>
      <c r="C23" s="30"/>
      <c r="D23" s="30"/>
      <c r="E23" s="30"/>
      <c r="F23" s="30"/>
      <c r="G23" s="116"/>
      <c r="H23" s="116">
        <f t="shared" si="0"/>
        <v>0</v>
      </c>
      <c r="I23" s="85"/>
    </row>
    <row r="24" spans="2:9" ht="19.5" x14ac:dyDescent="0.4">
      <c r="B24" s="115">
        <v>13</v>
      </c>
      <c r="C24" s="30"/>
      <c r="D24" s="30"/>
      <c r="E24" s="30"/>
      <c r="F24" s="30"/>
      <c r="G24" s="116"/>
      <c r="H24" s="116">
        <f t="shared" si="0"/>
        <v>0</v>
      </c>
      <c r="I24" s="85"/>
    </row>
    <row r="25" spans="2:9" ht="19.5" x14ac:dyDescent="0.4">
      <c r="B25" s="115">
        <v>14</v>
      </c>
      <c r="C25" s="30"/>
      <c r="D25" s="30"/>
      <c r="E25" s="30"/>
      <c r="F25" s="30"/>
      <c r="G25" s="116"/>
      <c r="H25" s="116">
        <f t="shared" si="0"/>
        <v>0</v>
      </c>
      <c r="I25" s="85"/>
    </row>
    <row r="26" spans="2:9" ht="19.5" x14ac:dyDescent="0.4">
      <c r="B26" s="115">
        <v>15</v>
      </c>
      <c r="C26" s="30"/>
      <c r="D26" s="30"/>
      <c r="E26" s="30"/>
      <c r="F26" s="30"/>
      <c r="G26" s="116"/>
      <c r="H26" s="116">
        <f t="shared" si="0"/>
        <v>0</v>
      </c>
      <c r="I26" s="85"/>
    </row>
    <row r="27" spans="2:9" ht="19.5" x14ac:dyDescent="0.4">
      <c r="B27" s="115">
        <v>16</v>
      </c>
      <c r="C27" s="30"/>
      <c r="D27" s="30"/>
      <c r="E27" s="30"/>
      <c r="F27" s="30"/>
      <c r="G27" s="116"/>
      <c r="H27" s="116">
        <f t="shared" si="0"/>
        <v>0</v>
      </c>
      <c r="I27" s="85"/>
    </row>
    <row r="28" spans="2:9" ht="19.5" x14ac:dyDescent="0.4">
      <c r="B28" s="115">
        <v>17</v>
      </c>
      <c r="C28" s="30"/>
      <c r="D28" s="30"/>
      <c r="E28" s="30"/>
      <c r="F28" s="30"/>
      <c r="G28" s="116"/>
      <c r="H28" s="116">
        <f t="shared" si="0"/>
        <v>0</v>
      </c>
      <c r="I28" s="85"/>
    </row>
    <row r="29" spans="2:9" ht="19.5" x14ac:dyDescent="0.4">
      <c r="B29" s="115">
        <v>18</v>
      </c>
      <c r="C29" s="80"/>
      <c r="D29" s="80"/>
      <c r="E29" s="80"/>
      <c r="F29" s="80"/>
      <c r="G29" s="117"/>
      <c r="H29" s="117">
        <f t="shared" si="0"/>
        <v>0</v>
      </c>
      <c r="I29" s="118"/>
    </row>
    <row r="30" spans="2:9" ht="19.5" x14ac:dyDescent="0.4">
      <c r="B30" s="115">
        <v>19</v>
      </c>
      <c r="C30" s="30"/>
      <c r="D30" s="30"/>
      <c r="E30" s="30"/>
      <c r="F30" s="30"/>
      <c r="G30" s="116"/>
      <c r="H30" s="116">
        <f t="shared" si="0"/>
        <v>0</v>
      </c>
      <c r="I30" s="85"/>
    </row>
    <row r="31" spans="2:9" ht="19.5" x14ac:dyDescent="0.4">
      <c r="B31" s="115">
        <v>20</v>
      </c>
      <c r="C31" s="30"/>
      <c r="D31" s="30"/>
      <c r="E31" s="30"/>
      <c r="F31" s="30"/>
      <c r="G31" s="116"/>
      <c r="H31" s="116">
        <f t="shared" si="0"/>
        <v>0</v>
      </c>
      <c r="I31" s="85"/>
    </row>
    <row r="32" spans="2:9" ht="19.5" x14ac:dyDescent="0.4">
      <c r="B32" s="115">
        <v>21</v>
      </c>
      <c r="C32" s="30"/>
      <c r="D32" s="30"/>
      <c r="E32" s="30"/>
      <c r="F32" s="30"/>
      <c r="G32" s="116"/>
      <c r="H32" s="116">
        <f t="shared" si="0"/>
        <v>0</v>
      </c>
      <c r="I32" s="85"/>
    </row>
    <row r="33" spans="2:9" ht="19.5" x14ac:dyDescent="0.4">
      <c r="B33" s="115">
        <v>22</v>
      </c>
      <c r="C33" s="30"/>
      <c r="D33" s="30"/>
      <c r="E33" s="30"/>
      <c r="F33" s="30"/>
      <c r="G33" s="116"/>
      <c r="H33" s="116">
        <f t="shared" si="0"/>
        <v>0</v>
      </c>
      <c r="I33" s="85"/>
    </row>
    <row r="34" spans="2:9" ht="19.5" x14ac:dyDescent="0.4">
      <c r="B34" s="115">
        <v>23</v>
      </c>
      <c r="C34" s="30"/>
      <c r="D34" s="30"/>
      <c r="E34" s="30"/>
      <c r="F34" s="30"/>
      <c r="G34" s="116"/>
      <c r="H34" s="116">
        <f t="shared" si="0"/>
        <v>0</v>
      </c>
      <c r="I34" s="85"/>
    </row>
    <row r="35" spans="2:9" ht="19.5" x14ac:dyDescent="0.4">
      <c r="B35" s="115">
        <v>24</v>
      </c>
      <c r="C35" s="30"/>
      <c r="D35" s="30"/>
      <c r="E35" s="30"/>
      <c r="F35" s="30"/>
      <c r="G35" s="116"/>
      <c r="H35" s="116">
        <f t="shared" si="0"/>
        <v>0</v>
      </c>
      <c r="I35" s="85"/>
    </row>
    <row r="36" spans="2:9" ht="19.5" x14ac:dyDescent="0.4">
      <c r="B36" s="115">
        <v>25</v>
      </c>
      <c r="C36" s="30"/>
      <c r="D36" s="30"/>
      <c r="E36" s="30"/>
      <c r="F36" s="30"/>
      <c r="G36" s="116"/>
      <c r="H36" s="116">
        <f t="shared" si="0"/>
        <v>0</v>
      </c>
      <c r="I36" s="85"/>
    </row>
    <row r="37" spans="2:9" ht="19.5" x14ac:dyDescent="0.4">
      <c r="B37" s="119"/>
      <c r="C37" s="120"/>
      <c r="D37" s="120"/>
      <c r="E37" s="120"/>
      <c r="F37" s="120"/>
      <c r="G37" s="121"/>
      <c r="H37" s="121"/>
      <c r="I37" s="122"/>
    </row>
    <row r="38" spans="2:9" ht="23.85" customHeight="1" thickBot="1" x14ac:dyDescent="0.45">
      <c r="B38" s="123"/>
      <c r="C38" s="124"/>
      <c r="D38" s="124"/>
      <c r="E38" s="124"/>
      <c r="F38" s="124"/>
      <c r="G38" s="124" t="s">
        <v>17</v>
      </c>
      <c r="H38" s="104">
        <f>SUM(H12:H36)</f>
        <v>0</v>
      </c>
      <c r="I38" s="125"/>
    </row>
    <row r="39" spans="2:9" ht="25.5" x14ac:dyDescent="0.4">
      <c r="B39" s="1"/>
      <c r="D39" s="62"/>
      <c r="E39" s="62"/>
    </row>
    <row r="40" spans="2:9" ht="26.25" thickBot="1" x14ac:dyDescent="0.45">
      <c r="B40" s="1" t="s">
        <v>50</v>
      </c>
      <c r="D40" s="62"/>
      <c r="E40" s="62"/>
      <c r="I40" s="92"/>
    </row>
    <row r="41" spans="2:9" ht="24" x14ac:dyDescent="0.4">
      <c r="B41" s="75" t="s">
        <v>12</v>
      </c>
      <c r="C41" s="147" t="s">
        <v>6</v>
      </c>
      <c r="D41" s="147"/>
      <c r="E41" s="77" t="s">
        <v>49</v>
      </c>
      <c r="F41" s="76" t="s">
        <v>8</v>
      </c>
      <c r="G41" s="76" t="s">
        <v>9</v>
      </c>
      <c r="H41" s="99" t="s">
        <v>18</v>
      </c>
      <c r="I41" s="106" t="s">
        <v>7</v>
      </c>
    </row>
    <row r="42" spans="2:9" ht="19.5" x14ac:dyDescent="0.4">
      <c r="B42" s="79">
        <v>1</v>
      </c>
      <c r="C42" s="143"/>
      <c r="D42" s="143"/>
      <c r="E42" s="81"/>
      <c r="F42" s="80"/>
      <c r="G42" s="80"/>
      <c r="H42" s="100">
        <f>SUM(E42*F42)</f>
        <v>0</v>
      </c>
      <c r="I42" s="107"/>
    </row>
    <row r="43" spans="2:9" ht="19.5" x14ac:dyDescent="0.4">
      <c r="B43" s="79">
        <v>2</v>
      </c>
      <c r="C43" s="143"/>
      <c r="D43" s="143"/>
      <c r="E43" s="81"/>
      <c r="F43" s="80"/>
      <c r="G43" s="80"/>
      <c r="H43" s="100">
        <f t="shared" ref="H43:H50" si="1">SUM(E43*F43)</f>
        <v>0</v>
      </c>
      <c r="I43" s="107"/>
    </row>
    <row r="44" spans="2:9" ht="19.5" x14ac:dyDescent="0.4">
      <c r="B44" s="83">
        <v>3</v>
      </c>
      <c r="C44" s="143"/>
      <c r="D44" s="143"/>
      <c r="E44" s="84"/>
      <c r="F44" s="30"/>
      <c r="G44" s="30"/>
      <c r="H44" s="101">
        <f t="shared" si="1"/>
        <v>0</v>
      </c>
      <c r="I44" s="107"/>
    </row>
    <row r="45" spans="2:9" ht="19.5" x14ac:dyDescent="0.4">
      <c r="B45" s="79">
        <v>4</v>
      </c>
      <c r="C45" s="143"/>
      <c r="D45" s="143"/>
      <c r="E45" s="81"/>
      <c r="F45" s="80"/>
      <c r="G45" s="80"/>
      <c r="H45" s="101">
        <f t="shared" si="1"/>
        <v>0</v>
      </c>
      <c r="I45" s="107"/>
    </row>
    <row r="46" spans="2:9" ht="19.5" x14ac:dyDescent="0.4">
      <c r="B46" s="79">
        <v>6</v>
      </c>
      <c r="C46" s="143"/>
      <c r="D46" s="143"/>
      <c r="E46" s="81"/>
      <c r="F46" s="86"/>
      <c r="G46" s="80"/>
      <c r="H46" s="100">
        <f t="shared" si="1"/>
        <v>0</v>
      </c>
      <c r="I46" s="107"/>
    </row>
    <row r="47" spans="2:9" ht="19.5" x14ac:dyDescent="0.4">
      <c r="B47" s="83">
        <v>7</v>
      </c>
      <c r="C47" s="143"/>
      <c r="D47" s="143"/>
      <c r="E47" s="84"/>
      <c r="F47" s="87"/>
      <c r="G47" s="30"/>
      <c r="H47" s="101">
        <f t="shared" si="1"/>
        <v>0</v>
      </c>
      <c r="I47" s="107"/>
    </row>
    <row r="48" spans="2:9" ht="19.5" x14ac:dyDescent="0.4">
      <c r="B48" s="83">
        <v>8</v>
      </c>
      <c r="C48" s="143"/>
      <c r="D48" s="143"/>
      <c r="E48" s="84"/>
      <c r="F48" s="30"/>
      <c r="G48" s="30"/>
      <c r="H48" s="101">
        <f t="shared" si="1"/>
        <v>0</v>
      </c>
      <c r="I48" s="107"/>
    </row>
    <row r="49" spans="2:9" ht="19.5" x14ac:dyDescent="0.4">
      <c r="B49" s="83">
        <v>9</v>
      </c>
      <c r="C49" s="143"/>
      <c r="D49" s="143"/>
      <c r="E49" s="84"/>
      <c r="F49" s="30"/>
      <c r="G49" s="30"/>
      <c r="H49" s="101">
        <f t="shared" si="1"/>
        <v>0</v>
      </c>
      <c r="I49" s="107"/>
    </row>
    <row r="50" spans="2:9" ht="19.5" x14ac:dyDescent="0.4">
      <c r="B50" s="83">
        <v>10</v>
      </c>
      <c r="C50" s="143"/>
      <c r="D50" s="143"/>
      <c r="E50" s="84"/>
      <c r="F50" s="30"/>
      <c r="G50" s="30"/>
      <c r="H50" s="101">
        <f t="shared" si="1"/>
        <v>0</v>
      </c>
      <c r="I50" s="107"/>
    </row>
    <row r="51" spans="2:9" ht="20.25" thickBot="1" x14ac:dyDescent="0.45">
      <c r="B51" s="108"/>
      <c r="C51" s="144"/>
      <c r="D51" s="144"/>
      <c r="E51" s="109"/>
      <c r="F51" s="110"/>
      <c r="G51" s="110"/>
      <c r="H51" s="111"/>
      <c r="I51" s="112"/>
    </row>
    <row r="52" spans="2:9" ht="24.75" thickBot="1" x14ac:dyDescent="0.45">
      <c r="B52" s="93"/>
      <c r="C52" s="145"/>
      <c r="D52" s="146"/>
      <c r="E52" s="95"/>
      <c r="F52" s="94"/>
      <c r="G52" s="96" t="s">
        <v>17</v>
      </c>
      <c r="H52" s="102">
        <f>SUM(H42:H50)</f>
        <v>0</v>
      </c>
      <c r="I52" s="113"/>
    </row>
    <row r="54" spans="2:9" ht="26.25" thickBot="1" x14ac:dyDescent="0.45">
      <c r="B54" s="1" t="s">
        <v>48</v>
      </c>
      <c r="D54" s="62"/>
      <c r="E54" s="62"/>
    </row>
    <row r="55" spans="2:9" ht="24" x14ac:dyDescent="0.4">
      <c r="B55" s="75" t="s">
        <v>12</v>
      </c>
      <c r="C55" s="147" t="s">
        <v>6</v>
      </c>
      <c r="D55" s="147"/>
      <c r="E55" s="77" t="s">
        <v>49</v>
      </c>
      <c r="F55" s="76" t="s">
        <v>8</v>
      </c>
      <c r="G55" s="76" t="s">
        <v>9</v>
      </c>
      <c r="H55" s="99" t="s">
        <v>18</v>
      </c>
      <c r="I55" s="106" t="s">
        <v>7</v>
      </c>
    </row>
    <row r="56" spans="2:9" ht="19.5" x14ac:dyDescent="0.4">
      <c r="B56" s="79">
        <v>1</v>
      </c>
      <c r="C56" s="143"/>
      <c r="D56" s="143"/>
      <c r="E56" s="81"/>
      <c r="F56" s="80"/>
      <c r="G56" s="80"/>
      <c r="H56" s="100">
        <f>SUM(E56*F56)</f>
        <v>0</v>
      </c>
      <c r="I56" s="107"/>
    </row>
    <row r="57" spans="2:9" ht="19.5" x14ac:dyDescent="0.4">
      <c r="B57" s="79">
        <v>2</v>
      </c>
      <c r="C57" s="143"/>
      <c r="D57" s="143"/>
      <c r="E57" s="81"/>
      <c r="F57" s="80"/>
      <c r="G57" s="80"/>
      <c r="H57" s="100">
        <f t="shared" ref="H57:H64" si="2">SUM(E57*F57)</f>
        <v>0</v>
      </c>
      <c r="I57" s="107"/>
    </row>
    <row r="58" spans="2:9" ht="19.5" x14ac:dyDescent="0.4">
      <c r="B58" s="83">
        <v>3</v>
      </c>
      <c r="C58" s="143"/>
      <c r="D58" s="143"/>
      <c r="E58" s="84"/>
      <c r="F58" s="30"/>
      <c r="G58" s="30"/>
      <c r="H58" s="101">
        <f t="shared" si="2"/>
        <v>0</v>
      </c>
      <c r="I58" s="107"/>
    </row>
    <row r="59" spans="2:9" ht="19.5" x14ac:dyDescent="0.4">
      <c r="B59" s="79">
        <v>4</v>
      </c>
      <c r="C59" s="143"/>
      <c r="D59" s="143"/>
      <c r="E59" s="81"/>
      <c r="F59" s="80"/>
      <c r="G59" s="80"/>
      <c r="H59" s="101">
        <f t="shared" si="2"/>
        <v>0</v>
      </c>
      <c r="I59" s="107"/>
    </row>
    <row r="60" spans="2:9" ht="19.5" x14ac:dyDescent="0.4">
      <c r="B60" s="79">
        <v>6</v>
      </c>
      <c r="C60" s="143"/>
      <c r="D60" s="143"/>
      <c r="E60" s="81"/>
      <c r="F60" s="86"/>
      <c r="G60" s="80"/>
      <c r="H60" s="100">
        <f t="shared" si="2"/>
        <v>0</v>
      </c>
      <c r="I60" s="107"/>
    </row>
    <row r="61" spans="2:9" ht="19.5" x14ac:dyDescent="0.4">
      <c r="B61" s="83">
        <v>7</v>
      </c>
      <c r="C61" s="143"/>
      <c r="D61" s="143"/>
      <c r="E61" s="84"/>
      <c r="F61" s="87"/>
      <c r="G61" s="30"/>
      <c r="H61" s="101">
        <f t="shared" si="2"/>
        <v>0</v>
      </c>
      <c r="I61" s="107"/>
    </row>
    <row r="62" spans="2:9" ht="19.5" x14ac:dyDescent="0.4">
      <c r="B62" s="83">
        <v>8</v>
      </c>
      <c r="C62" s="143"/>
      <c r="D62" s="143"/>
      <c r="E62" s="84"/>
      <c r="F62" s="30"/>
      <c r="G62" s="30"/>
      <c r="H62" s="101">
        <f t="shared" si="2"/>
        <v>0</v>
      </c>
      <c r="I62" s="107"/>
    </row>
    <row r="63" spans="2:9" ht="19.5" x14ac:dyDescent="0.4">
      <c r="B63" s="83">
        <v>9</v>
      </c>
      <c r="C63" s="143"/>
      <c r="D63" s="143"/>
      <c r="E63" s="84"/>
      <c r="F63" s="30"/>
      <c r="G63" s="30"/>
      <c r="H63" s="101">
        <f t="shared" si="2"/>
        <v>0</v>
      </c>
      <c r="I63" s="107"/>
    </row>
    <row r="64" spans="2:9" ht="19.5" x14ac:dyDescent="0.4">
      <c r="B64" s="83">
        <v>10</v>
      </c>
      <c r="C64" s="143"/>
      <c r="D64" s="143"/>
      <c r="E64" s="84"/>
      <c r="F64" s="30"/>
      <c r="G64" s="30"/>
      <c r="H64" s="101">
        <f t="shared" si="2"/>
        <v>0</v>
      </c>
      <c r="I64" s="107"/>
    </row>
    <row r="65" spans="2:9" ht="20.25" thickBot="1" x14ac:dyDescent="0.45">
      <c r="B65" s="108"/>
      <c r="C65" s="144"/>
      <c r="D65" s="144"/>
      <c r="E65" s="109"/>
      <c r="F65" s="110"/>
      <c r="G65" s="110"/>
      <c r="H65" s="111"/>
      <c r="I65" s="112"/>
    </row>
    <row r="66" spans="2:9" ht="24.75" thickBot="1" x14ac:dyDescent="0.45">
      <c r="B66" s="93"/>
      <c r="C66" s="145"/>
      <c r="D66" s="146"/>
      <c r="E66" s="95"/>
      <c r="F66" s="94"/>
      <c r="G66" s="96" t="s">
        <v>17</v>
      </c>
      <c r="H66" s="102">
        <f>SUM(H56:H64)</f>
        <v>0</v>
      </c>
      <c r="I66" s="113"/>
    </row>
  </sheetData>
  <mergeCells count="29">
    <mergeCell ref="C47:D47"/>
    <mergeCell ref="C4:D4"/>
    <mergeCell ref="C5:D5"/>
    <mergeCell ref="C6:D6"/>
    <mergeCell ref="C7:D7"/>
    <mergeCell ref="C8:D8"/>
    <mergeCell ref="C41:D41"/>
    <mergeCell ref="C42:D42"/>
    <mergeCell ref="C43:D43"/>
    <mergeCell ref="C44:D44"/>
    <mergeCell ref="C45:D45"/>
    <mergeCell ref="C46:D46"/>
    <mergeCell ref="C61:D61"/>
    <mergeCell ref="C48:D48"/>
    <mergeCell ref="C49:D49"/>
    <mergeCell ref="C50:D50"/>
    <mergeCell ref="C51:D51"/>
    <mergeCell ref="C52:D52"/>
    <mergeCell ref="C55:D55"/>
    <mergeCell ref="C56:D56"/>
    <mergeCell ref="C57:D57"/>
    <mergeCell ref="C58:D58"/>
    <mergeCell ref="C59:D59"/>
    <mergeCell ref="C60:D60"/>
    <mergeCell ref="C62:D62"/>
    <mergeCell ref="C63:D63"/>
    <mergeCell ref="C64:D64"/>
    <mergeCell ref="C65:D65"/>
    <mergeCell ref="C66:D66"/>
  </mergeCells>
  <phoneticPr fontId="1"/>
  <printOptions horizontalCentered="1"/>
  <pageMargins left="0" right="0" top="0.39370078740157483" bottom="0.39370078740157483" header="0.19685039370078741" footer="0.19685039370078741"/>
  <pageSetup paperSize="9" scale="55" fitToHeight="0" orientation="landscape" horizontalDpi="1200" verticalDpi="1200" r:id="rId1"/>
  <headerFooter>
    <oddHeader>&amp;A</oddHeader>
    <oddFooter>&amp;P / &amp;N ページ</oddFooter>
  </headerFooter>
  <rowBreaks count="1" manualBreakCount="1">
    <brk id="38" min="1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13DB-A46F-4EA6-B5E0-2EC927CB1D22}">
  <sheetPr>
    <tabColor theme="6" tint="0.79998168889431442"/>
    <pageSetUpPr fitToPage="1"/>
  </sheetPr>
  <dimension ref="B1:I31"/>
  <sheetViews>
    <sheetView view="pageBreakPreview" zoomScale="60" zoomScaleNormal="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3" sqref="C23"/>
    </sheetView>
  </sheetViews>
  <sheetFormatPr defaultRowHeight="18.75" x14ac:dyDescent="0.4"/>
  <cols>
    <col min="1" max="1" width="4.375" customWidth="1"/>
    <col min="2" max="2" width="9.875" style="5" customWidth="1"/>
    <col min="3" max="3" width="37.875" customWidth="1"/>
    <col min="4" max="4" width="25.125" style="6" customWidth="1"/>
    <col min="5" max="5" width="25.375" customWidth="1"/>
    <col min="6" max="6" width="16.625" customWidth="1"/>
    <col min="7" max="7" width="27.375" style="6" customWidth="1"/>
    <col min="8" max="8" width="80.75" customWidth="1"/>
  </cols>
  <sheetData>
    <row r="1" spans="2:9" s="21" customFormat="1" ht="41.45" customHeight="1" x14ac:dyDescent="0.4">
      <c r="B1" s="20" t="s">
        <v>46</v>
      </c>
      <c r="H1" s="22"/>
      <c r="I1" s="29"/>
    </row>
    <row r="2" spans="2:9" s="21" customFormat="1" ht="33" x14ac:dyDescent="0.4">
      <c r="B2" s="28" t="s">
        <v>28</v>
      </c>
      <c r="H2" s="26">
        <f ca="1">TODAY()</f>
        <v>45908</v>
      </c>
    </row>
    <row r="3" spans="2:9" s="24" customFormat="1" ht="19.5" x14ac:dyDescent="0.4">
      <c r="B3" s="23"/>
      <c r="D3" s="25"/>
      <c r="G3" s="25"/>
      <c r="H3" s="27"/>
    </row>
    <row r="4" spans="2:9" x14ac:dyDescent="0.4">
      <c r="H4" s="7"/>
    </row>
    <row r="5" spans="2:9" ht="26.25" thickBot="1" x14ac:dyDescent="0.45">
      <c r="C5" s="152">
        <f>G18</f>
        <v>0</v>
      </c>
      <c r="D5" s="152"/>
      <c r="E5" t="s">
        <v>56</v>
      </c>
      <c r="H5" s="7"/>
    </row>
    <row r="6" spans="2:9" ht="26.25" thickBot="1" x14ac:dyDescent="0.45">
      <c r="B6" s="1"/>
      <c r="G6"/>
    </row>
    <row r="7" spans="2:9" ht="24" x14ac:dyDescent="0.4">
      <c r="B7" s="75" t="s">
        <v>12</v>
      </c>
      <c r="C7" s="76" t="s">
        <v>6</v>
      </c>
      <c r="D7" s="77" t="s">
        <v>31</v>
      </c>
      <c r="E7" s="76" t="s">
        <v>8</v>
      </c>
      <c r="F7" s="76" t="s">
        <v>9</v>
      </c>
      <c r="G7" s="77" t="s">
        <v>18</v>
      </c>
      <c r="H7" s="78" t="s">
        <v>7</v>
      </c>
    </row>
    <row r="8" spans="2:9" ht="39.950000000000003" customHeight="1" x14ac:dyDescent="0.4">
      <c r="B8" s="79">
        <v>1</v>
      </c>
      <c r="C8" s="80"/>
      <c r="D8" s="81"/>
      <c r="E8" s="80">
        <v>1</v>
      </c>
      <c r="F8" s="80" t="s">
        <v>10</v>
      </c>
      <c r="G8" s="81">
        <f>SUM(D8*E8)</f>
        <v>0</v>
      </c>
      <c r="H8" s="82"/>
    </row>
    <row r="9" spans="2:9" ht="39.950000000000003" customHeight="1" x14ac:dyDescent="0.4">
      <c r="B9" s="79">
        <v>2</v>
      </c>
      <c r="C9" s="80"/>
      <c r="D9" s="81"/>
      <c r="E9" s="80"/>
      <c r="F9" s="80"/>
      <c r="G9" s="81">
        <f t="shared" ref="G9:G16" si="0">SUM(D9*E9)</f>
        <v>0</v>
      </c>
      <c r="H9" s="82"/>
    </row>
    <row r="10" spans="2:9" ht="39.950000000000003" customHeight="1" x14ac:dyDescent="0.4">
      <c r="B10" s="83">
        <v>3</v>
      </c>
      <c r="C10" s="30"/>
      <c r="D10" s="84"/>
      <c r="E10" s="30"/>
      <c r="F10" s="30"/>
      <c r="G10" s="84">
        <f t="shared" si="0"/>
        <v>0</v>
      </c>
      <c r="H10" s="85"/>
    </row>
    <row r="11" spans="2:9" ht="39.950000000000003" customHeight="1" x14ac:dyDescent="0.4">
      <c r="B11" s="79">
        <v>4</v>
      </c>
      <c r="C11" s="80"/>
      <c r="D11" s="81"/>
      <c r="E11" s="80"/>
      <c r="F11" s="80"/>
      <c r="G11" s="84">
        <f t="shared" si="0"/>
        <v>0</v>
      </c>
      <c r="H11" s="85"/>
    </row>
    <row r="12" spans="2:9" ht="39.950000000000003" customHeight="1" x14ac:dyDescent="0.4">
      <c r="B12" s="79">
        <v>6</v>
      </c>
      <c r="C12" s="80"/>
      <c r="D12" s="81"/>
      <c r="E12" s="86"/>
      <c r="F12" s="80"/>
      <c r="G12" s="81">
        <f t="shared" si="0"/>
        <v>0</v>
      </c>
      <c r="H12" s="85"/>
    </row>
    <row r="13" spans="2:9" ht="39.950000000000003" customHeight="1" x14ac:dyDescent="0.4">
      <c r="B13" s="83">
        <v>7</v>
      </c>
      <c r="C13" s="30"/>
      <c r="D13" s="84"/>
      <c r="E13" s="87"/>
      <c r="F13" s="30"/>
      <c r="G13" s="84">
        <f t="shared" si="0"/>
        <v>0</v>
      </c>
      <c r="H13" s="85"/>
    </row>
    <row r="14" spans="2:9" ht="39.950000000000003" customHeight="1" x14ac:dyDescent="0.4">
      <c r="B14" s="83">
        <v>8</v>
      </c>
      <c r="C14" s="30"/>
      <c r="D14" s="84"/>
      <c r="E14" s="30"/>
      <c r="F14" s="30"/>
      <c r="G14" s="84">
        <f t="shared" si="0"/>
        <v>0</v>
      </c>
      <c r="H14" s="85"/>
    </row>
    <row r="15" spans="2:9" ht="39.950000000000003" customHeight="1" x14ac:dyDescent="0.4">
      <c r="B15" s="83">
        <v>9</v>
      </c>
      <c r="C15" s="30"/>
      <c r="D15" s="84"/>
      <c r="E15" s="30"/>
      <c r="F15" s="30"/>
      <c r="G15" s="84">
        <f t="shared" si="0"/>
        <v>0</v>
      </c>
      <c r="H15" s="85"/>
    </row>
    <row r="16" spans="2:9" ht="39.950000000000003" customHeight="1" x14ac:dyDescent="0.4">
      <c r="B16" s="83">
        <v>10</v>
      </c>
      <c r="C16" s="30"/>
      <c r="D16" s="84"/>
      <c r="E16" s="30"/>
      <c r="F16" s="30"/>
      <c r="G16" s="84">
        <f t="shared" si="0"/>
        <v>0</v>
      </c>
      <c r="H16" s="85"/>
    </row>
    <row r="17" spans="2:8" ht="39.950000000000003" customHeight="1" thickBot="1" x14ac:dyDescent="0.45">
      <c r="B17" s="71"/>
      <c r="C17" s="72"/>
      <c r="D17" s="73"/>
      <c r="E17" s="72"/>
      <c r="F17" s="72"/>
      <c r="G17" s="73"/>
      <c r="H17" s="74"/>
    </row>
    <row r="18" spans="2:8" ht="39.950000000000003" customHeight="1" thickBot="1" x14ac:dyDescent="0.45">
      <c r="B18" s="93"/>
      <c r="C18" s="94"/>
      <c r="D18" s="95"/>
      <c r="E18" s="94"/>
      <c r="F18" s="96" t="s">
        <v>17</v>
      </c>
      <c r="G18" s="97">
        <f>SUM(G8:G16)</f>
        <v>0</v>
      </c>
      <c r="H18" s="98"/>
    </row>
    <row r="21" spans="2:8" x14ac:dyDescent="0.4">
      <c r="B21" s="90" t="s">
        <v>2</v>
      </c>
      <c r="C21" s="49"/>
      <c r="D21" s="91"/>
    </row>
    <row r="22" spans="2:8" x14ac:dyDescent="0.4">
      <c r="B22" s="90"/>
      <c r="C22" s="49" t="s">
        <v>58</v>
      </c>
      <c r="D22" s="91"/>
    </row>
    <row r="23" spans="2:8" x14ac:dyDescent="0.4">
      <c r="C23" s="49" t="s">
        <v>45</v>
      </c>
    </row>
    <row r="31" spans="2:8" ht="25.5" x14ac:dyDescent="0.4">
      <c r="C31" s="1" t="s">
        <v>47</v>
      </c>
    </row>
  </sheetData>
  <mergeCells count="1">
    <mergeCell ref="C5:D5"/>
  </mergeCells>
  <phoneticPr fontId="1"/>
  <printOptions horizontalCentered="1"/>
  <pageMargins left="0" right="0" top="0.39370078740157483" bottom="0.39370078740157483" header="0.19685039370078741" footer="0.19685039370078741"/>
  <pageSetup paperSize="9" scale="41" orientation="portrait" horizontalDpi="1200" verticalDpi="1200" r:id="rId1"/>
  <headerFooter>
    <oddHeader>&amp;A</oddHeader>
    <oddFooter>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説明</vt:lpstr>
      <vt:lpstr>概算見積</vt:lpstr>
      <vt:lpstr>①県立学校ネットワーク機器更新(GIGAスクールLAN）</vt:lpstr>
      <vt:lpstr>②学校情報NWに係る基幹サーバ等更新調達(DMZ)</vt:lpstr>
      <vt:lpstr>③学校情報ネットワークシステム用VPN機器更新</vt:lpstr>
      <vt:lpstr>⑤学校情報NWに係るNW機器更新調達(DMZ　FW）</vt:lpstr>
      <vt:lpstr>④学校情報ネットワークシステム保守運用業務委託</vt:lpstr>
      <vt:lpstr>'①県立学校ネットワーク機器更新(GIGAスクールLAN）'!Print_Area</vt:lpstr>
      <vt:lpstr>'②学校情報NWに係る基幹サーバ等更新調達(DMZ)'!Print_Area</vt:lpstr>
      <vt:lpstr>③学校情報ネットワークシステム用VPN機器更新!Print_Area</vt:lpstr>
      <vt:lpstr>④学校情報ネットワークシステム保守運用業務委託!Print_Area</vt:lpstr>
      <vt:lpstr>'⑤学校情報NWに係るNW機器更新調達(DMZ　FW）'!Print_Area</vt:lpstr>
      <vt:lpstr>概算見積!Print_Area</vt:lpstr>
      <vt:lpstr>'①県立学校ネットワーク機器更新(GIGAスクールLAN）'!Print_Titles</vt:lpstr>
      <vt:lpstr>'②学校情報NWに係る基幹サーバ等更新調達(DMZ)'!Print_Titles</vt:lpstr>
      <vt:lpstr>③学校情報ネットワークシステム用VPN機器更新!Print_Titles</vt:lpstr>
      <vt:lpstr>'⑤学校情報NWに係るNW機器更新調達(DMZ　FW）'!Print_Titles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