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DD0B3D84-F0ED-4F15-944A-41203E38B00C}" xr6:coauthVersionLast="47" xr6:coauthVersionMax="47" xr10:uidLastSave="{00000000-0000-0000-0000-000000000000}"/>
  <bookViews>
    <workbookView xWindow="10236" yWindow="-13068" windowWidth="23256" windowHeight="12456" xr2:uid="{00000000-000D-0000-FFFF-FFFF00000000}"/>
  </bookViews>
  <sheets>
    <sheet name="設計内訳表" sheetId="1" r:id="rId1"/>
  </sheets>
  <definedNames>
    <definedName name="_xlnm.Print_Area" localSheetId="0">設計内訳表!$A$1:$H$32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11" i="1"/>
  <c r="H10" i="1"/>
  <c r="H9" i="1"/>
  <c r="H8" i="1"/>
  <c r="B13" i="1"/>
  <c r="B20" i="1"/>
  <c r="E13" i="1" l="1"/>
  <c r="H13" i="1" l="1"/>
  <c r="C26" i="1" l="1"/>
  <c r="G13" i="1"/>
  <c r="F13" i="1"/>
  <c r="D13" i="1"/>
  <c r="C13" i="1"/>
  <c r="H17" i="1" l="1"/>
  <c r="H19" i="1" l="1"/>
  <c r="H20" i="1" s="1"/>
  <c r="B29" i="1" s="1"/>
  <c r="B30" i="1" l="1"/>
  <c r="B31" i="1" s="1"/>
</calcChain>
</file>

<file path=xl/sharedStrings.xml><?xml version="1.0" encoding="utf-8"?>
<sst xmlns="http://schemas.openxmlformats.org/spreadsheetml/2006/main" count="48" uniqueCount="47">
  <si>
    <r>
      <t>１．直接人件費</t>
    </r>
    <r>
      <rPr>
        <sz val="11"/>
        <rFont val="ＭＳ Ｐゴシック"/>
        <family val="3"/>
        <charset val="128"/>
      </rPr>
      <t>（別添資料１～４の調査に係る直接人件費）</t>
    </r>
    <rPh sb="2" eb="4">
      <t>チョクセツ</t>
    </rPh>
    <rPh sb="4" eb="7">
      <t>ジンケンヒ</t>
    </rPh>
    <rPh sb="8" eb="10">
      <t>ベッテン</t>
    </rPh>
    <rPh sb="10" eb="12">
      <t>シリョウ</t>
    </rPh>
    <rPh sb="16" eb="18">
      <t>チョウサ</t>
    </rPh>
    <rPh sb="19" eb="20">
      <t>カカ</t>
    </rPh>
    <rPh sb="21" eb="23">
      <t>チョクセツ</t>
    </rPh>
    <rPh sb="23" eb="26">
      <t>ジンケンヒ</t>
    </rPh>
    <phoneticPr fontId="3"/>
  </si>
  <si>
    <t>職種</t>
    <rPh sb="0" eb="2">
      <t>ショクシュ</t>
    </rPh>
    <phoneticPr fontId="3"/>
  </si>
  <si>
    <t>技師長</t>
    <rPh sb="0" eb="3">
      <t>ギシチョウ</t>
    </rPh>
    <phoneticPr fontId="3"/>
  </si>
  <si>
    <t>主任技師</t>
    <rPh sb="0" eb="2">
      <t>シュニン</t>
    </rPh>
    <rPh sb="2" eb="4">
      <t>ギシ</t>
    </rPh>
    <phoneticPr fontId="3"/>
  </si>
  <si>
    <t>技師A</t>
    <rPh sb="0" eb="2">
      <t>ギシ</t>
    </rPh>
    <phoneticPr fontId="3"/>
  </si>
  <si>
    <t>技師B</t>
    <rPh sb="0" eb="2">
      <t>ギシ</t>
    </rPh>
    <phoneticPr fontId="3"/>
  </si>
  <si>
    <t>技師C</t>
    <rPh sb="0" eb="2">
      <t>ギシ</t>
    </rPh>
    <phoneticPr fontId="3"/>
  </si>
  <si>
    <t>技師D</t>
    <rPh sb="0" eb="2">
      <t>ギシ</t>
    </rPh>
    <phoneticPr fontId="3"/>
  </si>
  <si>
    <t>合計</t>
    <rPh sb="0" eb="2">
      <t>ゴウケイ</t>
    </rPh>
    <phoneticPr fontId="3"/>
  </si>
  <si>
    <t>計画</t>
    <rPh sb="0" eb="2">
      <t>ケイカク</t>
    </rPh>
    <phoneticPr fontId="3"/>
  </si>
  <si>
    <t>調査</t>
    <rPh sb="0" eb="2">
      <t>チョウサ</t>
    </rPh>
    <phoneticPr fontId="3"/>
  </si>
  <si>
    <t>集計</t>
    <rPh sb="0" eb="2">
      <t>シュウケイ</t>
    </rPh>
    <phoneticPr fontId="3"/>
  </si>
  <si>
    <t>報告書作成</t>
    <rPh sb="0" eb="3">
      <t>ホウコクショ</t>
    </rPh>
    <rPh sb="3" eb="5">
      <t>サクセイ</t>
    </rPh>
    <phoneticPr fontId="3"/>
  </si>
  <si>
    <t>審査</t>
    <rPh sb="0" eb="2">
      <t>シンサ</t>
    </rPh>
    <phoneticPr fontId="3"/>
  </si>
  <si>
    <t>２．直接経費（１）</t>
    <rPh sb="2" eb="4">
      <t>チョクセツ</t>
    </rPh>
    <rPh sb="4" eb="6">
      <t>ケイヒ</t>
    </rPh>
    <phoneticPr fontId="3"/>
  </si>
  <si>
    <t>３．その他原価</t>
    <rPh sb="4" eb="5">
      <t>タ</t>
    </rPh>
    <rPh sb="5" eb="7">
      <t>ゲンカ</t>
    </rPh>
    <phoneticPr fontId="3"/>
  </si>
  <si>
    <t>交通費</t>
    <rPh sb="0" eb="3">
      <t>コウツウヒ</t>
    </rPh>
    <phoneticPr fontId="3"/>
  </si>
  <si>
    <t>１．直接人件費×35％/（１－35％）</t>
    <rPh sb="2" eb="4">
      <t>チョクセツ</t>
    </rPh>
    <rPh sb="4" eb="7">
      <t>ジンケンヒ</t>
    </rPh>
    <phoneticPr fontId="3"/>
  </si>
  <si>
    <t>通信費</t>
    <rPh sb="0" eb="3">
      <t>ツウシンヒ</t>
    </rPh>
    <phoneticPr fontId="3"/>
  </si>
  <si>
    <t>４．一般管理費等</t>
    <rPh sb="2" eb="4">
      <t>イッパン</t>
    </rPh>
    <rPh sb="4" eb="7">
      <t>カンリヒ</t>
    </rPh>
    <rPh sb="7" eb="8">
      <t>トウ</t>
    </rPh>
    <phoneticPr fontId="3"/>
  </si>
  <si>
    <t>印刷費</t>
    <rPh sb="0" eb="2">
      <t>インサツ</t>
    </rPh>
    <rPh sb="2" eb="3">
      <t>ヒ</t>
    </rPh>
    <phoneticPr fontId="3"/>
  </si>
  <si>
    <t>業務原価＝１+２+３</t>
    <rPh sb="0" eb="2">
      <t>ギョウム</t>
    </rPh>
    <rPh sb="2" eb="4">
      <t>ゲンカ</t>
    </rPh>
    <phoneticPr fontId="3"/>
  </si>
  <si>
    <t>業務原価×35％/（１－35％）</t>
    <rPh sb="0" eb="2">
      <t>ギョウム</t>
    </rPh>
    <rPh sb="2" eb="4">
      <t>ゲンカ</t>
    </rPh>
    <phoneticPr fontId="3"/>
  </si>
  <si>
    <r>
      <rPr>
        <sz val="11"/>
        <rFont val="ＭＳ Ｐゴシック"/>
        <family val="3"/>
        <charset val="128"/>
      </rPr>
      <t>５．直接経費（２）（一般管理費対象外）</t>
    </r>
    <rPh sb="2" eb="4">
      <t>チョクセツ</t>
    </rPh>
    <rPh sb="4" eb="6">
      <t>ケイヒ</t>
    </rPh>
    <rPh sb="10" eb="12">
      <t>イッパン</t>
    </rPh>
    <rPh sb="12" eb="15">
      <t>カンリヒ</t>
    </rPh>
    <rPh sb="15" eb="17">
      <t>タイショウ</t>
    </rPh>
    <rPh sb="17" eb="18">
      <t>ガイ</t>
    </rPh>
    <phoneticPr fontId="3"/>
  </si>
  <si>
    <t>電算処理費等（標準品）</t>
    <rPh sb="0" eb="2">
      <t>デンサン</t>
    </rPh>
    <rPh sb="2" eb="4">
      <t>ショリ</t>
    </rPh>
    <rPh sb="4" eb="5">
      <t>ヒ</t>
    </rPh>
    <rPh sb="5" eb="6">
      <t>トウ</t>
    </rPh>
    <rPh sb="7" eb="9">
      <t>ヒョウジュン</t>
    </rPh>
    <rPh sb="9" eb="10">
      <t>ヒン</t>
    </rPh>
    <phoneticPr fontId="3"/>
  </si>
  <si>
    <t>（RIBC2標準品の電算処理費等に係る費用）</t>
    <rPh sb="6" eb="8">
      <t>ヒョウジュン</t>
    </rPh>
    <rPh sb="8" eb="9">
      <t>シナ</t>
    </rPh>
    <rPh sb="10" eb="12">
      <t>デンサン</t>
    </rPh>
    <rPh sb="12" eb="14">
      <t>ショリ</t>
    </rPh>
    <rPh sb="14" eb="15">
      <t>ヒ</t>
    </rPh>
    <rPh sb="15" eb="16">
      <t>トウ</t>
    </rPh>
    <rPh sb="17" eb="18">
      <t>カカ</t>
    </rPh>
    <rPh sb="19" eb="21">
      <t>ヒヨウ</t>
    </rPh>
    <phoneticPr fontId="3"/>
  </si>
  <si>
    <t>電算処理費等（オプション品）</t>
    <rPh sb="0" eb="2">
      <t>デンサン</t>
    </rPh>
    <rPh sb="2" eb="4">
      <t>ショリ</t>
    </rPh>
    <rPh sb="4" eb="5">
      <t>ヒ</t>
    </rPh>
    <rPh sb="5" eb="6">
      <t>トウ</t>
    </rPh>
    <rPh sb="12" eb="13">
      <t>シナ</t>
    </rPh>
    <phoneticPr fontId="3"/>
  </si>
  <si>
    <t>（RIBC2に使用する別添資料１のオプション品に係る費用）</t>
    <rPh sb="7" eb="9">
      <t>シヨウ</t>
    </rPh>
    <rPh sb="11" eb="13">
      <t>ベッテン</t>
    </rPh>
    <rPh sb="13" eb="15">
      <t>シリョウ</t>
    </rPh>
    <rPh sb="22" eb="23">
      <t>シナ</t>
    </rPh>
    <rPh sb="24" eb="25">
      <t>カカ</t>
    </rPh>
    <rPh sb="26" eb="28">
      <t>ヒヨウ</t>
    </rPh>
    <phoneticPr fontId="3"/>
  </si>
  <si>
    <r>
      <rPr>
        <sz val="11"/>
        <rFont val="ＭＳ Ｐゴシック"/>
        <family val="3"/>
        <charset val="128"/>
      </rPr>
      <t>６．調査委託料</t>
    </r>
    <rPh sb="2" eb="4">
      <t>チョウサ</t>
    </rPh>
    <rPh sb="4" eb="6">
      <t>イタク</t>
    </rPh>
    <rPh sb="6" eb="7">
      <t>リョウ</t>
    </rPh>
    <phoneticPr fontId="3"/>
  </si>
  <si>
    <t>計算式</t>
    <rPh sb="0" eb="3">
      <t>ケイサンシキ</t>
    </rPh>
    <phoneticPr fontId="3"/>
  </si>
  <si>
    <t>千円止め</t>
    <rPh sb="0" eb="2">
      <t>センエン</t>
    </rPh>
    <rPh sb="2" eb="3">
      <t>ト</t>
    </rPh>
    <phoneticPr fontId="3"/>
  </si>
  <si>
    <t>業務価格＝１＋２＋３＋４＋５</t>
    <rPh sb="0" eb="2">
      <t>ギョウム</t>
    </rPh>
    <rPh sb="2" eb="4">
      <t>カカク</t>
    </rPh>
    <phoneticPr fontId="3"/>
  </si>
  <si>
    <t>調査委託料＝業務価格＋消費税</t>
    <rPh sb="0" eb="2">
      <t>チョウサ</t>
    </rPh>
    <rPh sb="2" eb="5">
      <t>イタクリョウ</t>
    </rPh>
    <rPh sb="6" eb="8">
      <t>ギョウム</t>
    </rPh>
    <rPh sb="8" eb="10">
      <t>カカク</t>
    </rPh>
    <rPh sb="11" eb="14">
      <t>ショウヒゼイ</t>
    </rPh>
    <phoneticPr fontId="3"/>
  </si>
  <si>
    <t>金額（円）</t>
    <rPh sb="0" eb="2">
      <t>キンガク</t>
    </rPh>
    <rPh sb="3" eb="4">
      <t>エン</t>
    </rPh>
    <phoneticPr fontId="3"/>
  </si>
  <si>
    <t>単価（円）</t>
    <rPh sb="0" eb="2">
      <t>タンカ</t>
    </rPh>
    <rPh sb="3" eb="4">
      <t>エン</t>
    </rPh>
    <phoneticPr fontId="3"/>
  </si>
  <si>
    <t>　以下の黄色セルに金額を入れてください。</t>
    <rPh sb="1" eb="3">
      <t>イカ</t>
    </rPh>
    <rPh sb="4" eb="6">
      <t>キイロ</t>
    </rPh>
    <rPh sb="9" eb="11">
      <t>キンガク</t>
    </rPh>
    <rPh sb="12" eb="13">
      <t>イ</t>
    </rPh>
    <phoneticPr fontId="3"/>
  </si>
  <si>
    <t>合計（円）</t>
    <rPh sb="0" eb="2">
      <t>ゴウケイ</t>
    </rPh>
    <rPh sb="3" eb="4">
      <t>エン</t>
    </rPh>
    <phoneticPr fontId="3"/>
  </si>
  <si>
    <t>　以下の黄色セルにRIBC2に係る電算処理費等の金額を入れてください。</t>
    <rPh sb="1" eb="3">
      <t>イカ</t>
    </rPh>
    <rPh sb="4" eb="6">
      <t>キイロ</t>
    </rPh>
    <rPh sb="15" eb="16">
      <t>カカ</t>
    </rPh>
    <rPh sb="17" eb="19">
      <t>デンサン</t>
    </rPh>
    <rPh sb="19" eb="21">
      <t>ショリ</t>
    </rPh>
    <rPh sb="21" eb="22">
      <t>ヒ</t>
    </rPh>
    <rPh sb="22" eb="23">
      <t>トウ</t>
    </rPh>
    <rPh sb="24" eb="26">
      <t>キンガク</t>
    </rPh>
    <rPh sb="27" eb="28">
      <t>イ</t>
    </rPh>
    <phoneticPr fontId="3"/>
  </si>
  <si>
    <t>業務価格（円）</t>
    <rPh sb="0" eb="2">
      <t>ギョウム</t>
    </rPh>
    <rPh sb="2" eb="4">
      <t>カカク</t>
    </rPh>
    <rPh sb="5" eb="6">
      <t>エン</t>
    </rPh>
    <phoneticPr fontId="3"/>
  </si>
  <si>
    <t>消費税（円）</t>
    <rPh sb="0" eb="3">
      <t>ショウヒゼイ</t>
    </rPh>
    <rPh sb="4" eb="5">
      <t>エン</t>
    </rPh>
    <phoneticPr fontId="3"/>
  </si>
  <si>
    <t>調査委託料（円）</t>
    <rPh sb="0" eb="2">
      <t>チョウサ</t>
    </rPh>
    <rPh sb="2" eb="4">
      <t>イタク</t>
    </rPh>
    <rPh sb="4" eb="5">
      <t>リョウ</t>
    </rPh>
    <rPh sb="6" eb="7">
      <t>エン</t>
    </rPh>
    <phoneticPr fontId="3"/>
  </si>
  <si>
    <t>合計（人／日）</t>
    <rPh sb="0" eb="2">
      <t>ゴウケイ</t>
    </rPh>
    <rPh sb="3" eb="4">
      <t>ヒト</t>
    </rPh>
    <rPh sb="5" eb="6">
      <t>ニチ</t>
    </rPh>
    <phoneticPr fontId="3"/>
  </si>
  <si>
    <t>【様式１】設計内訳表</t>
    <rPh sb="1" eb="3">
      <t>ヨウシキ</t>
    </rPh>
    <rPh sb="5" eb="7">
      <t>セッケイ</t>
    </rPh>
    <rPh sb="7" eb="9">
      <t>ウチワケ</t>
    </rPh>
    <rPh sb="9" eb="10">
      <t>ヒョウ</t>
    </rPh>
    <phoneticPr fontId="3"/>
  </si>
  <si>
    <t>消費税　＝業務価格×10％</t>
    <rPh sb="0" eb="3">
      <t>ショウヒゼイ</t>
    </rPh>
    <rPh sb="5" eb="7">
      <t>ギョウム</t>
    </rPh>
    <rPh sb="7" eb="9">
      <t>カカク</t>
    </rPh>
    <phoneticPr fontId="3"/>
  </si>
  <si>
    <t>　以下の黄色セルに、各技術者の業務に必要な工数（単位：人／日）を入力してください。小数第２位まで</t>
    <rPh sb="1" eb="3">
      <t>イカ</t>
    </rPh>
    <rPh sb="4" eb="6">
      <t>キイロ</t>
    </rPh>
    <rPh sb="10" eb="11">
      <t>カク</t>
    </rPh>
    <rPh sb="11" eb="14">
      <t>ギジュツシャ</t>
    </rPh>
    <rPh sb="15" eb="17">
      <t>ギョウム</t>
    </rPh>
    <rPh sb="18" eb="20">
      <t>ヒツヨウ</t>
    </rPh>
    <rPh sb="22" eb="23">
      <t>カズ</t>
    </rPh>
    <rPh sb="24" eb="26">
      <t>タンイ</t>
    </rPh>
    <rPh sb="27" eb="28">
      <t>ヒト</t>
    </rPh>
    <rPh sb="29" eb="30">
      <t>ニチ</t>
    </rPh>
    <rPh sb="32" eb="34">
      <t>ニュウリョク</t>
    </rPh>
    <rPh sb="41" eb="43">
      <t>ショウスウ</t>
    </rPh>
    <rPh sb="43" eb="44">
      <t>ダイ</t>
    </rPh>
    <rPh sb="45" eb="46">
      <t>イ</t>
    </rPh>
    <phoneticPr fontId="3"/>
  </si>
  <si>
    <t>※積算基準（計画・設計編）による</t>
    <rPh sb="1" eb="3">
      <t>セキサン</t>
    </rPh>
    <rPh sb="3" eb="5">
      <t>キジュン</t>
    </rPh>
    <rPh sb="6" eb="8">
      <t>ケイカク</t>
    </rPh>
    <rPh sb="9" eb="11">
      <t>セッケイ</t>
    </rPh>
    <rPh sb="11" eb="12">
      <t>ヘン</t>
    </rPh>
    <phoneticPr fontId="3"/>
  </si>
  <si>
    <t>令和8年度営繕工事積算単価作成資材市場価格実態調査業務委託</t>
    <rPh sb="0" eb="2">
      <t>レイワ</t>
    </rPh>
    <rPh sb="3" eb="5">
      <t>ネンド</t>
    </rPh>
    <rPh sb="5" eb="7">
      <t>エイゼン</t>
    </rPh>
    <rPh sb="7" eb="9">
      <t>コウジ</t>
    </rPh>
    <rPh sb="9" eb="11">
      <t>セキサン</t>
    </rPh>
    <rPh sb="11" eb="13">
      <t>タンカ</t>
    </rPh>
    <rPh sb="13" eb="15">
      <t>サクセイ</t>
    </rPh>
    <rPh sb="15" eb="17">
      <t>シザイ</t>
    </rPh>
    <rPh sb="17" eb="19">
      <t>シジョウ</t>
    </rPh>
    <rPh sb="19" eb="21">
      <t>カカク</t>
    </rPh>
    <rPh sb="21" eb="23">
      <t>ジッタイ</t>
    </rPh>
    <rPh sb="23" eb="25">
      <t>チョウサ</t>
    </rPh>
    <rPh sb="25" eb="27">
      <t>ギョウム</t>
    </rPh>
    <rPh sb="27" eb="29">
      <t>イタク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</si>
</sst>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);[Red]\(0.0\)"/>
    <numFmt numFmtId="178" formatCode="0.00_);[Red]\(0.00\)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 applyFill="0" applyBorder="0" applyAlignment="0"/>
    <xf numFmtId="0" fontId="8" fillId="0" borderId="18" applyNumberFormat="0" applyAlignment="0" applyProtection="0">
      <alignment horizontal="left" vertical="center"/>
    </xf>
    <xf numFmtId="0" fontId="8" fillId="0" borderId="35">
      <alignment horizontal="left" vertical="center"/>
    </xf>
    <xf numFmtId="0" fontId="9" fillId="0" borderId="0"/>
    <xf numFmtId="0" fontId="10" fillId="0" borderId="0"/>
  </cellStyleXfs>
  <cellXfs count="78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0" fillId="0" borderId="1" xfId="0" applyFont="1" applyBorder="1">
      <alignment vertical="center"/>
    </xf>
    <xf numFmtId="38" fontId="0" fillId="0" borderId="2" xfId="1" applyFont="1" applyBorder="1" applyAlignment="1">
      <alignment horizontal="center" vertical="center"/>
    </xf>
    <xf numFmtId="0" fontId="0" fillId="0" borderId="4" xfId="0" applyFont="1" applyBorder="1">
      <alignment vertical="center"/>
    </xf>
    <xf numFmtId="38" fontId="0" fillId="0" borderId="5" xfId="1" applyFont="1" applyBorder="1">
      <alignment vertical="center"/>
    </xf>
    <xf numFmtId="0" fontId="0" fillId="0" borderId="7" xfId="0" applyFont="1" applyBorder="1">
      <alignment vertical="center"/>
    </xf>
    <xf numFmtId="0" fontId="0" fillId="0" borderId="10" xfId="0" applyFont="1" applyBorder="1">
      <alignment vertical="center"/>
    </xf>
    <xf numFmtId="0" fontId="0" fillId="0" borderId="12" xfId="0" applyFont="1" applyBorder="1">
      <alignment vertical="center"/>
    </xf>
    <xf numFmtId="38" fontId="0" fillId="0" borderId="14" xfId="1" applyFont="1" applyBorder="1">
      <alignment vertical="center"/>
    </xf>
    <xf numFmtId="38" fontId="0" fillId="0" borderId="0" xfId="1" applyFont="1">
      <alignment vertical="center"/>
    </xf>
    <xf numFmtId="0" fontId="0" fillId="0" borderId="15" xfId="0" applyFont="1" applyBorder="1">
      <alignment vertical="center"/>
    </xf>
    <xf numFmtId="38" fontId="0" fillId="0" borderId="16" xfId="1" applyFont="1" applyBorder="1">
      <alignment vertical="center"/>
    </xf>
    <xf numFmtId="38" fontId="0" fillId="0" borderId="20" xfId="1" applyFont="1" applyBorder="1">
      <alignment vertical="center"/>
    </xf>
    <xf numFmtId="0" fontId="0" fillId="0" borderId="0" xfId="0" applyFont="1" applyBorder="1">
      <alignment vertical="center"/>
    </xf>
    <xf numFmtId="38" fontId="0" fillId="0" borderId="0" xfId="1" applyFont="1" applyBorder="1">
      <alignment vertical="center"/>
    </xf>
    <xf numFmtId="0" fontId="0" fillId="0" borderId="0" xfId="0" applyFont="1" applyFill="1" applyBorder="1">
      <alignment vertical="center"/>
    </xf>
    <xf numFmtId="38" fontId="0" fillId="0" borderId="0" xfId="1" quotePrefix="1" applyFont="1" applyBorder="1">
      <alignment vertical="center"/>
    </xf>
    <xf numFmtId="176" fontId="0" fillId="0" borderId="14" xfId="0" applyNumberFormat="1" applyFont="1" applyBorder="1" applyAlignment="1">
      <alignment vertical="center" shrinkToFit="1"/>
    </xf>
    <xf numFmtId="0" fontId="0" fillId="0" borderId="28" xfId="0" applyFont="1" applyBorder="1">
      <alignment vertical="center"/>
    </xf>
    <xf numFmtId="38" fontId="0" fillId="0" borderId="29" xfId="1" applyFont="1" applyBorder="1">
      <alignment vertical="center"/>
    </xf>
    <xf numFmtId="0" fontId="0" fillId="0" borderId="3" xfId="0" applyFont="1" applyBorder="1">
      <alignment vertical="center"/>
    </xf>
    <xf numFmtId="0" fontId="0" fillId="0" borderId="30" xfId="0" applyFont="1" applyBorder="1">
      <alignment vertical="center"/>
    </xf>
    <xf numFmtId="38" fontId="0" fillId="0" borderId="31" xfId="1" applyFont="1" applyBorder="1">
      <alignment vertical="center"/>
    </xf>
    <xf numFmtId="9" fontId="0" fillId="0" borderId="9" xfId="0" applyNumberFormat="1" applyFont="1" applyBorder="1">
      <alignment vertical="center"/>
    </xf>
    <xf numFmtId="0" fontId="0" fillId="0" borderId="32" xfId="0" applyFont="1" applyBorder="1">
      <alignment vertical="center"/>
    </xf>
    <xf numFmtId="0" fontId="0" fillId="0" borderId="34" xfId="0" applyFont="1" applyBorder="1">
      <alignment vertical="center"/>
    </xf>
    <xf numFmtId="38" fontId="4" fillId="0" borderId="0" xfId="1" applyFont="1" applyAlignment="1">
      <alignment horizontal="right" vertical="center"/>
    </xf>
    <xf numFmtId="38" fontId="0" fillId="0" borderId="0" xfId="1" applyFont="1" applyAlignment="1">
      <alignment horizontal="right" vertical="center"/>
    </xf>
    <xf numFmtId="177" fontId="0" fillId="0" borderId="13" xfId="0" applyNumberFormat="1" applyFont="1" applyBorder="1">
      <alignment vertical="center"/>
    </xf>
    <xf numFmtId="38" fontId="0" fillId="0" borderId="33" xfId="1" applyFont="1" applyFill="1" applyBorder="1">
      <alignment vertical="center"/>
    </xf>
    <xf numFmtId="0" fontId="11" fillId="0" borderId="0" xfId="0" applyFont="1" applyAlignment="1">
      <alignment horizontal="right" vertical="center"/>
    </xf>
    <xf numFmtId="38" fontId="0" fillId="0" borderId="29" xfId="1" applyFont="1" applyBorder="1" applyAlignment="1">
      <alignment horizontal="center" vertical="center"/>
    </xf>
    <xf numFmtId="38" fontId="0" fillId="0" borderId="36" xfId="1" applyFont="1" applyBorder="1">
      <alignment vertical="center"/>
    </xf>
    <xf numFmtId="177" fontId="0" fillId="0" borderId="38" xfId="0" applyNumberFormat="1" applyFont="1" applyBorder="1">
      <alignment vertical="center"/>
    </xf>
    <xf numFmtId="0" fontId="0" fillId="0" borderId="39" xfId="0" applyFont="1" applyBorder="1" applyAlignment="1">
      <alignment horizontal="center" vertical="center"/>
    </xf>
    <xf numFmtId="38" fontId="0" fillId="0" borderId="40" xfId="1" applyFont="1" applyBorder="1">
      <alignment vertical="center"/>
    </xf>
    <xf numFmtId="38" fontId="0" fillId="0" borderId="41" xfId="1" applyFont="1" applyBorder="1">
      <alignment vertical="center"/>
    </xf>
    <xf numFmtId="38" fontId="0" fillId="0" borderId="42" xfId="1" applyFont="1" applyBorder="1">
      <alignment vertical="center"/>
    </xf>
    <xf numFmtId="38" fontId="0" fillId="0" borderId="43" xfId="1" applyFont="1" applyBorder="1">
      <alignment vertical="center"/>
    </xf>
    <xf numFmtId="0" fontId="0" fillId="0" borderId="4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38" fontId="0" fillId="2" borderId="16" xfId="1" applyFont="1" applyFill="1" applyBorder="1" applyProtection="1">
      <alignment vertical="center"/>
      <protection locked="0"/>
    </xf>
    <xf numFmtId="38" fontId="0" fillId="2" borderId="6" xfId="1" applyFont="1" applyFill="1" applyBorder="1" applyProtection="1">
      <alignment vertical="center"/>
      <protection locked="0"/>
    </xf>
    <xf numFmtId="38" fontId="0" fillId="2" borderId="9" xfId="1" applyFont="1" applyFill="1" applyBorder="1" applyProtection="1">
      <alignment vertical="center"/>
      <protection locked="0"/>
    </xf>
    <xf numFmtId="176" fontId="0" fillId="2" borderId="16" xfId="0" applyNumberFormat="1" applyFont="1" applyFill="1" applyBorder="1" applyAlignment="1" applyProtection="1">
      <alignment vertical="center" shrinkToFit="1"/>
      <protection locked="0"/>
    </xf>
    <xf numFmtId="176" fontId="0" fillId="2" borderId="9" xfId="0" applyNumberFormat="1" applyFont="1" applyFill="1" applyBorder="1" applyAlignment="1" applyProtection="1">
      <alignment vertical="center" shrinkToFit="1"/>
      <protection locked="0"/>
    </xf>
    <xf numFmtId="178" fontId="0" fillId="2" borderId="5" xfId="0" applyNumberFormat="1" applyFont="1" applyFill="1" applyBorder="1" applyProtection="1">
      <alignment vertical="center"/>
      <protection locked="0"/>
    </xf>
    <xf numFmtId="178" fontId="0" fillId="2" borderId="36" xfId="0" applyNumberFormat="1" applyFont="1" applyFill="1" applyBorder="1" applyProtection="1">
      <alignment vertical="center"/>
      <protection locked="0"/>
    </xf>
    <xf numFmtId="178" fontId="0" fillId="2" borderId="8" xfId="0" applyNumberFormat="1" applyFont="1" applyFill="1" applyBorder="1" applyProtection="1">
      <alignment vertical="center"/>
      <protection locked="0"/>
    </xf>
    <xf numFmtId="178" fontId="0" fillId="2" borderId="37" xfId="0" applyNumberFormat="1" applyFont="1" applyFill="1" applyBorder="1" applyProtection="1">
      <alignment vertical="center"/>
      <protection locked="0"/>
    </xf>
    <xf numFmtId="178" fontId="0" fillId="2" borderId="11" xfId="0" applyNumberFormat="1" applyFont="1" applyFill="1" applyBorder="1" applyProtection="1">
      <alignment vertical="center"/>
      <protection locked="0"/>
    </xf>
    <xf numFmtId="178" fontId="0" fillId="2" borderId="31" xfId="0" applyNumberFormat="1" applyFont="1" applyFill="1" applyBorder="1" applyProtection="1">
      <alignment vertical="center"/>
      <protection locked="0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17" xfId="0" applyFont="1" applyBorder="1" applyAlignment="1">
      <alignment vertical="center" shrinkToFit="1"/>
    </xf>
    <xf numFmtId="0" fontId="0" fillId="0" borderId="18" xfId="0" applyFont="1" applyBorder="1" applyAlignment="1">
      <alignment vertical="center" shrinkToFit="1"/>
    </xf>
    <xf numFmtId="0" fontId="0" fillId="0" borderId="19" xfId="0" applyFont="1" applyBorder="1" applyAlignment="1">
      <alignment vertical="center" shrinkToFit="1"/>
    </xf>
    <xf numFmtId="0" fontId="0" fillId="0" borderId="21" xfId="0" applyFont="1" applyBorder="1" applyAlignment="1">
      <alignment vertical="center" shrinkToFit="1"/>
    </xf>
    <xf numFmtId="0" fontId="0" fillId="0" borderId="22" xfId="0" applyFont="1" applyBorder="1" applyAlignment="1">
      <alignment vertical="center" shrinkToFit="1"/>
    </xf>
    <xf numFmtId="0" fontId="0" fillId="0" borderId="23" xfId="0" applyFont="1" applyBorder="1" applyAlignment="1">
      <alignment vertical="center" shrinkToFit="1"/>
    </xf>
    <xf numFmtId="0" fontId="0" fillId="0" borderId="24" xfId="0" applyFont="1" applyBorder="1" applyAlignment="1">
      <alignment vertical="center" shrinkToFit="1"/>
    </xf>
    <xf numFmtId="0" fontId="0" fillId="0" borderId="25" xfId="0" applyFont="1" applyBorder="1" applyAlignment="1">
      <alignment vertical="center" shrinkToFit="1"/>
    </xf>
    <xf numFmtId="0" fontId="0" fillId="0" borderId="26" xfId="0" applyFont="1" applyBorder="1" applyAlignment="1">
      <alignment vertical="center" shrinkToFit="1"/>
    </xf>
    <xf numFmtId="0" fontId="0" fillId="0" borderId="15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 shrinkToFit="1"/>
    </xf>
    <xf numFmtId="0" fontId="0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 shrinkToFi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</cellXfs>
  <cellStyles count="7">
    <cellStyle name="Calc Currency (0)" xfId="2" xr:uid="{00000000-0005-0000-0000-000000000000}"/>
    <cellStyle name="Header1" xfId="3" xr:uid="{00000000-0005-0000-0000-000001000000}"/>
    <cellStyle name="Header2" xfId="4" xr:uid="{00000000-0005-0000-0000-000002000000}"/>
    <cellStyle name="Normal_#18-Internet" xfId="5" xr:uid="{00000000-0005-0000-0000-000003000000}"/>
    <cellStyle name="subhead" xfId="6" xr:uid="{00000000-0005-0000-0000-000004000000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tabSelected="1" view="pageBreakPreview" zoomScaleNormal="100" zoomScaleSheetLayoutView="100" workbookViewId="0">
      <selection activeCell="B8" sqref="B8"/>
    </sheetView>
  </sheetViews>
  <sheetFormatPr defaultRowHeight="13" x14ac:dyDescent="0.2"/>
  <cols>
    <col min="1" max="1" width="14.08984375" customWidth="1"/>
    <col min="2" max="2" width="10.6328125" bestFit="1" customWidth="1"/>
    <col min="3" max="7" width="10.6328125" customWidth="1"/>
    <col min="8" max="8" width="10.453125" bestFit="1" customWidth="1"/>
  </cols>
  <sheetData>
    <row r="1" spans="1:8" ht="40" customHeight="1" x14ac:dyDescent="0.2">
      <c r="A1" s="1"/>
      <c r="H1" s="32" t="s">
        <v>42</v>
      </c>
    </row>
    <row r="2" spans="1:8" ht="20.149999999999999" customHeight="1" x14ac:dyDescent="0.2">
      <c r="A2" t="s">
        <v>46</v>
      </c>
    </row>
    <row r="3" spans="1:8" ht="20.149999999999999" customHeight="1" x14ac:dyDescent="0.2"/>
    <row r="4" spans="1:8" ht="20.149999999999999" customHeight="1" x14ac:dyDescent="0.2">
      <c r="A4" s="2" t="s">
        <v>0</v>
      </c>
      <c r="B4" s="2"/>
      <c r="C4" s="2"/>
      <c r="D4" s="2"/>
      <c r="E4" s="2"/>
      <c r="F4" s="2"/>
      <c r="G4" s="2"/>
      <c r="H4" s="2"/>
    </row>
    <row r="5" spans="1:8" ht="20.149999999999999" customHeight="1" thickBot="1" x14ac:dyDescent="0.25">
      <c r="A5" s="2" t="s">
        <v>44</v>
      </c>
      <c r="B5" s="2"/>
      <c r="C5" s="2"/>
      <c r="D5" s="2"/>
      <c r="E5" s="2"/>
      <c r="F5" s="2"/>
      <c r="G5" s="2"/>
      <c r="H5" s="2"/>
    </row>
    <row r="6" spans="1:8" ht="20.149999999999999" customHeight="1" x14ac:dyDescent="0.2">
      <c r="A6" s="3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33" t="s">
        <v>7</v>
      </c>
      <c r="H6" s="36" t="s">
        <v>8</v>
      </c>
    </row>
    <row r="7" spans="1:8" ht="20.149999999999999" customHeight="1" x14ac:dyDescent="0.2">
      <c r="A7" s="5" t="s">
        <v>34</v>
      </c>
      <c r="B7" s="6">
        <v>82800</v>
      </c>
      <c r="C7" s="6">
        <v>70900</v>
      </c>
      <c r="D7" s="6">
        <v>62600</v>
      </c>
      <c r="E7" s="6">
        <v>49300</v>
      </c>
      <c r="F7" s="6">
        <v>42500</v>
      </c>
      <c r="G7" s="34">
        <v>36700</v>
      </c>
      <c r="H7" s="41" t="s">
        <v>33</v>
      </c>
    </row>
    <row r="8" spans="1:8" ht="20.149999999999999" customHeight="1" x14ac:dyDescent="0.2">
      <c r="A8" s="5" t="s">
        <v>9</v>
      </c>
      <c r="B8" s="49"/>
      <c r="C8" s="49"/>
      <c r="D8" s="49"/>
      <c r="E8" s="49"/>
      <c r="F8" s="49"/>
      <c r="G8" s="50"/>
      <c r="H8" s="37">
        <f>SUM(B$7*B8,C$7*C8,D$7*D8,E$7*E8,F$7*F8,G$7*G8)</f>
        <v>0</v>
      </c>
    </row>
    <row r="9" spans="1:8" ht="20.149999999999999" customHeight="1" x14ac:dyDescent="0.2">
      <c r="A9" s="7" t="s">
        <v>10</v>
      </c>
      <c r="B9" s="51"/>
      <c r="C9" s="51"/>
      <c r="D9" s="51"/>
      <c r="E9" s="51"/>
      <c r="F9" s="51"/>
      <c r="G9" s="52"/>
      <c r="H9" s="38">
        <f>SUM(B$7*B9,C$7*C9,D$7*D9,E$7*E9,F$7*F9,G$7*G9)</f>
        <v>0</v>
      </c>
    </row>
    <row r="10" spans="1:8" ht="20.149999999999999" customHeight="1" x14ac:dyDescent="0.2">
      <c r="A10" s="7" t="s">
        <v>11</v>
      </c>
      <c r="B10" s="51"/>
      <c r="C10" s="51"/>
      <c r="D10" s="51"/>
      <c r="E10" s="51"/>
      <c r="F10" s="51"/>
      <c r="G10" s="52"/>
      <c r="H10" s="38">
        <f>SUM(B$7*B10,C$7*C10,D$7*D10,E$7*E10,F$7*F10,G$7*G10)</f>
        <v>0</v>
      </c>
    </row>
    <row r="11" spans="1:8" ht="20.149999999999999" customHeight="1" x14ac:dyDescent="0.2">
      <c r="A11" s="7" t="s">
        <v>12</v>
      </c>
      <c r="B11" s="51"/>
      <c r="C11" s="51"/>
      <c r="D11" s="51"/>
      <c r="E11" s="51"/>
      <c r="F11" s="51"/>
      <c r="G11" s="52"/>
      <c r="H11" s="38">
        <f>SUM(B$7*B11,C$7*C11,D$7*D11,E$7*E11,F$7*F11,G$7*G11)</f>
        <v>0</v>
      </c>
    </row>
    <row r="12" spans="1:8" ht="20.149999999999999" customHeight="1" x14ac:dyDescent="0.2">
      <c r="A12" s="8" t="s">
        <v>13</v>
      </c>
      <c r="B12" s="53"/>
      <c r="C12" s="53"/>
      <c r="D12" s="53"/>
      <c r="E12" s="53"/>
      <c r="F12" s="53"/>
      <c r="G12" s="54"/>
      <c r="H12" s="39">
        <f>SUM(B$7*B12,C$7*C12,D$7*D12,E$7*E12,F$7*F12,G$7*G12)</f>
        <v>0</v>
      </c>
    </row>
    <row r="13" spans="1:8" ht="20.149999999999999" customHeight="1" thickBot="1" x14ac:dyDescent="0.25">
      <c r="A13" s="9" t="s">
        <v>41</v>
      </c>
      <c r="B13" s="30">
        <f>SUM(B8:B12)</f>
        <v>0</v>
      </c>
      <c r="C13" s="30">
        <f>SUM(C8:C12)</f>
        <v>0</v>
      </c>
      <c r="D13" s="30">
        <f t="shared" ref="D13:G13" si="0">SUM(D8:D12)</f>
        <v>0</v>
      </c>
      <c r="E13" s="30">
        <f>SUM(E8:E12)</f>
        <v>0</v>
      </c>
      <c r="F13" s="30">
        <f t="shared" si="0"/>
        <v>0</v>
      </c>
      <c r="G13" s="35">
        <f t="shared" si="0"/>
        <v>0</v>
      </c>
      <c r="H13" s="40">
        <f>SUM(H8:H12)</f>
        <v>0</v>
      </c>
    </row>
    <row r="14" spans="1:8" ht="20.149999999999999" customHeight="1" x14ac:dyDescent="0.2">
      <c r="A14" s="2"/>
      <c r="B14" s="2"/>
      <c r="C14" s="2"/>
      <c r="D14" s="2"/>
      <c r="E14" s="2"/>
      <c r="F14" s="2"/>
      <c r="G14" s="2"/>
      <c r="H14" s="11"/>
    </row>
    <row r="15" spans="1:8" ht="20.149999999999999" customHeight="1" x14ac:dyDescent="0.2">
      <c r="A15" s="2" t="s">
        <v>14</v>
      </c>
      <c r="B15" s="2"/>
      <c r="C15" s="2"/>
      <c r="D15" s="2"/>
      <c r="E15" s="2"/>
      <c r="F15" s="2"/>
      <c r="G15" s="2"/>
      <c r="H15" s="2"/>
    </row>
    <row r="16" spans="1:8" ht="20.149999999999999" customHeight="1" thickBot="1" x14ac:dyDescent="0.25">
      <c r="A16" s="17" t="s">
        <v>35</v>
      </c>
      <c r="B16" s="2"/>
      <c r="C16" s="2"/>
      <c r="D16" s="2"/>
      <c r="E16" s="2" t="s">
        <v>15</v>
      </c>
      <c r="F16" s="2"/>
      <c r="G16" s="2"/>
      <c r="H16" s="2"/>
    </row>
    <row r="17" spans="1:8" ht="20.149999999999999" customHeight="1" thickBot="1" x14ac:dyDescent="0.25">
      <c r="A17" s="12" t="s">
        <v>16</v>
      </c>
      <c r="B17" s="44"/>
      <c r="C17" s="2"/>
      <c r="D17" s="2"/>
      <c r="E17" s="57" t="s">
        <v>17</v>
      </c>
      <c r="F17" s="58"/>
      <c r="G17" s="59"/>
      <c r="H17" s="14">
        <f>TRUNC(H13*0.35/(1-0.35))</f>
        <v>0</v>
      </c>
    </row>
    <row r="18" spans="1:8" ht="20.149999999999999" customHeight="1" thickBot="1" x14ac:dyDescent="0.25">
      <c r="A18" s="5" t="s">
        <v>18</v>
      </c>
      <c r="B18" s="45"/>
      <c r="C18" s="2"/>
      <c r="D18" s="2"/>
      <c r="E18" s="15" t="s">
        <v>19</v>
      </c>
      <c r="F18" s="15"/>
      <c r="G18" s="15"/>
      <c r="H18" s="16"/>
    </row>
    <row r="19" spans="1:8" ht="20.149999999999999" customHeight="1" x14ac:dyDescent="0.2">
      <c r="A19" s="7" t="s">
        <v>20</v>
      </c>
      <c r="B19" s="46"/>
      <c r="C19" s="2"/>
      <c r="D19" s="2"/>
      <c r="E19" s="60" t="s">
        <v>21</v>
      </c>
      <c r="F19" s="61"/>
      <c r="G19" s="62"/>
      <c r="H19" s="13">
        <f>H13+B20+H17</f>
        <v>0</v>
      </c>
    </row>
    <row r="20" spans="1:8" ht="20.149999999999999" customHeight="1" thickBot="1" x14ac:dyDescent="0.25">
      <c r="A20" s="9" t="s">
        <v>36</v>
      </c>
      <c r="B20" s="10">
        <f>SUM(B17:B19)</f>
        <v>0</v>
      </c>
      <c r="C20" s="2"/>
      <c r="D20" s="2"/>
      <c r="E20" s="63" t="s">
        <v>22</v>
      </c>
      <c r="F20" s="64"/>
      <c r="G20" s="65"/>
      <c r="H20" s="10">
        <f>TRUNC(H19*0.35/(1-0.35))</f>
        <v>0</v>
      </c>
    </row>
    <row r="21" spans="1:8" ht="20.149999999999999" customHeight="1" x14ac:dyDescent="0.2">
      <c r="A21" s="17"/>
      <c r="B21" s="2"/>
      <c r="C21" s="2"/>
      <c r="D21" s="2"/>
      <c r="E21" s="15" t="s">
        <v>45</v>
      </c>
      <c r="F21" s="15"/>
      <c r="G21" s="15"/>
      <c r="H21" s="18"/>
    </row>
    <row r="22" spans="1:8" ht="20.149999999999999" customHeight="1" x14ac:dyDescent="0.2">
      <c r="A22" s="2" t="s">
        <v>23</v>
      </c>
      <c r="B22" s="2"/>
      <c r="C22" s="2"/>
      <c r="D22" s="2"/>
      <c r="E22" s="15"/>
      <c r="F22" s="15"/>
      <c r="G22" s="15"/>
      <c r="H22" s="18"/>
    </row>
    <row r="23" spans="1:8" ht="20.149999999999999" customHeight="1" thickBot="1" x14ac:dyDescent="0.25">
      <c r="A23" s="17" t="s">
        <v>37</v>
      </c>
      <c r="B23" s="2"/>
      <c r="C23" s="2"/>
      <c r="D23" s="2"/>
      <c r="E23" s="15"/>
      <c r="F23" s="15"/>
      <c r="G23" s="15"/>
      <c r="H23" s="18"/>
    </row>
    <row r="24" spans="1:8" ht="20.149999999999999" customHeight="1" x14ac:dyDescent="0.2">
      <c r="A24" s="66" t="s">
        <v>24</v>
      </c>
      <c r="B24" s="67"/>
      <c r="C24" s="47"/>
      <c r="D24" s="2" t="s">
        <v>25</v>
      </c>
      <c r="E24" s="15"/>
      <c r="F24" s="15"/>
      <c r="G24" s="15"/>
      <c r="H24" s="18"/>
    </row>
    <row r="25" spans="1:8" ht="20.149999999999999" customHeight="1" x14ac:dyDescent="0.2">
      <c r="A25" s="68" t="s">
        <v>26</v>
      </c>
      <c r="B25" s="69"/>
      <c r="C25" s="48"/>
      <c r="D25" s="2" t="s">
        <v>27</v>
      </c>
      <c r="E25" s="15"/>
      <c r="F25" s="15"/>
      <c r="G25" s="15"/>
      <c r="H25" s="18"/>
    </row>
    <row r="26" spans="1:8" ht="20.149999999999999" customHeight="1" thickBot="1" x14ac:dyDescent="0.25">
      <c r="A26" s="70" t="s">
        <v>36</v>
      </c>
      <c r="B26" s="71"/>
      <c r="C26" s="19">
        <f>SUM(C24:C25)</f>
        <v>0</v>
      </c>
      <c r="D26" s="2"/>
      <c r="E26" s="15"/>
      <c r="F26" s="15"/>
      <c r="G26" s="15"/>
      <c r="H26" s="18"/>
    </row>
    <row r="27" spans="1:8" ht="20.149999999999999" customHeight="1" x14ac:dyDescent="0.2">
      <c r="A27" s="2"/>
      <c r="B27" s="2"/>
      <c r="C27" s="2"/>
      <c r="D27" s="2"/>
      <c r="E27" s="15"/>
      <c r="F27" s="15"/>
      <c r="G27" s="15"/>
      <c r="H27" s="16"/>
    </row>
    <row r="28" spans="1:8" ht="20.149999999999999" customHeight="1" thickBot="1" x14ac:dyDescent="0.25">
      <c r="A28" s="2" t="s">
        <v>28</v>
      </c>
      <c r="B28" s="2"/>
      <c r="C28" s="2"/>
      <c r="D28" s="2" t="s">
        <v>29</v>
      </c>
      <c r="E28" s="2"/>
      <c r="F28" s="2"/>
      <c r="G28" s="2"/>
      <c r="H28" s="2"/>
    </row>
    <row r="29" spans="1:8" ht="20.149999999999999" customHeight="1" x14ac:dyDescent="0.2">
      <c r="A29" s="20" t="s">
        <v>38</v>
      </c>
      <c r="B29" s="21">
        <f>ROUNDDOWN(SUM(H13,B20,H17,H20,C26),-3)</f>
        <v>0</v>
      </c>
      <c r="C29" s="22" t="s">
        <v>30</v>
      </c>
      <c r="D29" s="72" t="s">
        <v>31</v>
      </c>
      <c r="E29" s="73"/>
      <c r="F29" s="73"/>
      <c r="G29" s="73"/>
      <c r="H29" s="73"/>
    </row>
    <row r="30" spans="1:8" ht="20.149999999999999" customHeight="1" thickBot="1" x14ac:dyDescent="0.25">
      <c r="A30" s="23" t="s">
        <v>39</v>
      </c>
      <c r="B30" s="24">
        <f>B29*0.1</f>
        <v>0</v>
      </c>
      <c r="C30" s="25">
        <v>0.1</v>
      </c>
      <c r="D30" s="2" t="s">
        <v>43</v>
      </c>
      <c r="E30" s="2"/>
      <c r="F30" s="2"/>
      <c r="G30" s="2"/>
      <c r="H30" s="2"/>
    </row>
    <row r="31" spans="1:8" ht="20.149999999999999" customHeight="1" thickBot="1" x14ac:dyDescent="0.25">
      <c r="A31" s="26" t="s">
        <v>40</v>
      </c>
      <c r="B31" s="31">
        <f>SUM(B29:B30)</f>
        <v>0</v>
      </c>
      <c r="C31" s="27"/>
      <c r="D31" s="2" t="s">
        <v>32</v>
      </c>
      <c r="E31" s="2"/>
      <c r="F31" s="2"/>
      <c r="G31" s="2"/>
      <c r="H31" s="2"/>
    </row>
    <row r="32" spans="1:8" ht="20.149999999999999" customHeight="1" x14ac:dyDescent="0.2">
      <c r="A32" s="2"/>
      <c r="B32" s="2"/>
      <c r="C32" s="2"/>
      <c r="D32" s="2"/>
      <c r="E32" s="2"/>
      <c r="F32" s="2"/>
      <c r="G32" s="2"/>
      <c r="H32" s="2"/>
    </row>
    <row r="33" spans="1:8" ht="20.149999999999999" customHeight="1" x14ac:dyDescent="0.2">
      <c r="A33" s="2"/>
      <c r="B33" s="2"/>
      <c r="C33" s="2"/>
      <c r="D33" s="2"/>
      <c r="E33" s="2"/>
      <c r="F33" s="2"/>
      <c r="G33" s="2"/>
      <c r="H33" s="28"/>
    </row>
    <row r="34" spans="1:8" ht="20.149999999999999" customHeight="1" x14ac:dyDescent="0.2">
      <c r="A34" s="2"/>
      <c r="B34" s="42"/>
      <c r="C34" s="42"/>
      <c r="D34" s="42"/>
      <c r="E34" s="42"/>
      <c r="F34" s="42"/>
      <c r="G34" s="42"/>
      <c r="H34" s="2"/>
    </row>
    <row r="35" spans="1:8" ht="20.149999999999999" customHeight="1" x14ac:dyDescent="0.2">
      <c r="A35" s="2"/>
      <c r="B35" s="43"/>
      <c r="C35" s="43"/>
      <c r="D35" s="43"/>
      <c r="E35" s="43"/>
      <c r="F35" s="43"/>
      <c r="G35" s="43"/>
      <c r="H35" s="29"/>
    </row>
    <row r="36" spans="1:8" ht="20.149999999999999" customHeight="1" x14ac:dyDescent="0.2">
      <c r="A36" s="2"/>
      <c r="B36" s="2"/>
      <c r="C36" s="2"/>
      <c r="D36" s="2"/>
      <c r="E36" s="2"/>
      <c r="F36" s="2"/>
      <c r="G36" s="11"/>
      <c r="H36" s="2"/>
    </row>
    <row r="37" spans="1:8" ht="20.149999999999999" customHeight="1" x14ac:dyDescent="0.2">
      <c r="A37" s="2"/>
      <c r="G37" s="11"/>
    </row>
    <row r="38" spans="1:8" ht="20.149999999999999" customHeight="1" x14ac:dyDescent="0.2"/>
    <row r="39" spans="1:8" ht="20.149999999999999" customHeight="1" x14ac:dyDescent="0.2">
      <c r="B39" s="74"/>
      <c r="C39" s="74"/>
      <c r="D39" s="2"/>
    </row>
    <row r="40" spans="1:8" ht="20.149999999999999" customHeight="1" x14ac:dyDescent="0.2">
      <c r="B40" s="74"/>
      <c r="C40" s="74"/>
      <c r="D40" s="2"/>
    </row>
    <row r="41" spans="1:8" ht="60" customHeight="1" x14ac:dyDescent="0.2">
      <c r="B41" s="75"/>
      <c r="C41" s="75"/>
      <c r="D41" s="2"/>
      <c r="F41" s="2"/>
    </row>
    <row r="42" spans="1:8" ht="50.15" customHeight="1" x14ac:dyDescent="0.2">
      <c r="B42" s="76"/>
      <c r="C42" s="77"/>
      <c r="D42" s="2"/>
    </row>
    <row r="43" spans="1:8" ht="50.15" customHeight="1" x14ac:dyDescent="0.2">
      <c r="B43" s="55"/>
      <c r="C43" s="56"/>
      <c r="D43" s="2"/>
    </row>
  </sheetData>
  <sheetProtection selectLockedCells="1"/>
  <mergeCells count="12">
    <mergeCell ref="B43:C43"/>
    <mergeCell ref="E17:G17"/>
    <mergeCell ref="E19:G19"/>
    <mergeCell ref="E20:G20"/>
    <mergeCell ref="A24:B24"/>
    <mergeCell ref="A25:B25"/>
    <mergeCell ref="A26:B26"/>
    <mergeCell ref="D29:H29"/>
    <mergeCell ref="B39:C39"/>
    <mergeCell ref="B40:C40"/>
    <mergeCell ref="B41:C41"/>
    <mergeCell ref="B42:C42"/>
  </mergeCells>
  <phoneticPr fontId="3"/>
  <dataValidations count="1">
    <dataValidation type="list" allowBlank="1" showInputMessage="1" showErrorMessage="1" errorTitle="エラー入力です。" promptTitle="いずれかを選択" sqref="A1" xr:uid="{00000000-0002-0000-0000-000000000000}">
      <formula1>$J$3:$J$4</formula1>
    </dataValidation>
  </dataValidations>
  <pageMargins left="0.75" right="0.75" top="1" bottom="1" header="0.51200000000000001" footer="0.51200000000000001"/>
  <pageSetup paperSize="9" scale="98" orientation="portrait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設計内訳表</vt:lpstr>
      <vt:lpstr>設計内訳表!Print_Area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