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665BC55-FEBE-4009-A8B1-C09F08095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４確認様式" sheetId="1" r:id="rId1"/>
    <sheet name="別紙４参考様式" sheetId="2" r:id="rId2"/>
    <sheet name="別紙４確認様式(記入例)" sheetId="5" r:id="rId3"/>
    <sheet name="別紙４参考様式(記入例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13" i="1"/>
  <c r="I12" i="1"/>
  <c r="C18" i="2"/>
  <c r="F18" i="7" l="1"/>
  <c r="E18" i="7"/>
  <c r="D18" i="7"/>
  <c r="C18" i="7"/>
  <c r="E18" i="2" l="1"/>
  <c r="I22" i="5" l="1"/>
  <c r="I23" i="5" s="1"/>
  <c r="I27" i="5" s="1"/>
  <c r="I14" i="5"/>
  <c r="I15" i="5" s="1"/>
  <c r="I22" i="1" l="1"/>
  <c r="I23" i="1" s="1"/>
  <c r="I14" i="1"/>
  <c r="I15" i="1" s="1"/>
  <c r="I27" i="1" l="1"/>
  <c r="F18" i="2"/>
  <c r="D18" i="2"/>
</calcChain>
</file>

<file path=xl/sharedStrings.xml><?xml version="1.0" encoding="utf-8"?>
<sst xmlns="http://schemas.openxmlformats.org/spreadsheetml/2006/main" count="126" uniqueCount="64">
  <si>
    <t>建設キャリアアップシステム活用モデル工事報告書</t>
    <rPh sb="0" eb="2">
      <t>ケンセツ</t>
    </rPh>
    <rPh sb="13" eb="15">
      <t>カツヨウ</t>
    </rPh>
    <rPh sb="18" eb="20">
      <t>コウジ</t>
    </rPh>
    <rPh sb="20" eb="23">
      <t>ホウコクショ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</si>
  <si>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</si>
  <si>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</si>
  <si>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１．登録事業者率</t>
    <rPh sb="2" eb="4">
      <t>トウロク</t>
    </rPh>
    <rPh sb="4" eb="7">
      <t>ジギョウシャ</t>
    </rPh>
    <rPh sb="7" eb="8">
      <t>リツ</t>
    </rPh>
    <phoneticPr fontId="1"/>
  </si>
  <si>
    <t>２．登録技能者率</t>
    <rPh sb="2" eb="4">
      <t>トウロク</t>
    </rPh>
    <rPh sb="4" eb="7">
      <t>ギノウシャ</t>
    </rPh>
    <rPh sb="7" eb="8">
      <t>リツ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</si>
  <si>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</si>
  <si>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令和　　　年　　　月　　　日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</si>
  <si>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（別紙４）確認様式</t>
    <rPh sb="1" eb="3">
      <t>ベッシ</t>
    </rPh>
    <rPh sb="5" eb="7">
      <t>カクニン</t>
    </rPh>
    <rPh sb="7" eb="9">
      <t>ヨウシキ</t>
    </rPh>
    <phoneticPr fontId="1"/>
  </si>
  <si>
    <t>別紙４参考様式</t>
    <rPh sb="0" eb="2">
      <t>ベッシ</t>
    </rPh>
    <rPh sb="3" eb="5">
      <t>サンコウ</t>
    </rPh>
    <rPh sb="5" eb="7">
      <t>ヨウシキ</t>
    </rPh>
    <phoneticPr fontId="1"/>
  </si>
  <si>
    <t>登録事業者率、登録技能者率算出補助シート</t>
    <rPh sb="0" eb="2">
      <t>トウロク</t>
    </rPh>
    <rPh sb="2" eb="5">
      <t>ジギョウシャ</t>
    </rPh>
    <rPh sb="5" eb="6">
      <t>リツ</t>
    </rPh>
    <rPh sb="7" eb="9">
      <t>トウロク</t>
    </rPh>
    <rPh sb="9" eb="12">
      <t>ギノウシャ</t>
    </rPh>
    <rPh sb="12" eb="13">
      <t>リツ</t>
    </rPh>
    <rPh sb="13" eb="15">
      <t>サンシュツ</t>
    </rPh>
    <rPh sb="15" eb="17">
      <t>ホジョ</t>
    </rPh>
    <phoneticPr fontId="1"/>
  </si>
  <si>
    <t>計</t>
    <rPh sb="0" eb="1">
      <t>ケイ</t>
    </rPh>
    <phoneticPr fontId="1"/>
  </si>
  <si>
    <t>【注記】</t>
    <rPh sb="1" eb="3">
      <t>チュウキ</t>
    </rPh>
    <phoneticPr fontId="1"/>
  </si>
  <si>
    <t>　※行が不足する場合は、適宜行を挿入してお使いください。</t>
    <rPh sb="2" eb="3">
      <t>ギョウ</t>
    </rPh>
    <rPh sb="4" eb="6">
      <t>フソク</t>
    </rPh>
    <rPh sb="8" eb="10">
      <t>バアイ</t>
    </rPh>
    <rPh sb="12" eb="14">
      <t>テキギ</t>
    </rPh>
    <rPh sb="14" eb="15">
      <t>ギョウ</t>
    </rPh>
    <rPh sb="16" eb="18">
      <t>ソウニュウ</t>
    </rPh>
    <rPh sb="21" eb="22">
      <t>ツカ</t>
    </rPh>
    <phoneticPr fontId="1"/>
  </si>
  <si>
    <t>事業者名</t>
    <rPh sb="0" eb="3">
      <t>ジギョウシャ</t>
    </rPh>
    <rPh sb="3" eb="4">
      <t>メイ</t>
    </rPh>
    <phoneticPr fontId="1"/>
  </si>
  <si>
    <t>元請</t>
    <rPh sb="0" eb="2">
      <t>モトウケ</t>
    </rPh>
    <phoneticPr fontId="1"/>
  </si>
  <si>
    <t>下請1</t>
    <rPh sb="0" eb="2">
      <t>シタウケ</t>
    </rPh>
    <phoneticPr fontId="1"/>
  </si>
  <si>
    <t>下請2</t>
    <rPh sb="0" eb="2">
      <t>シタウケ</t>
    </rPh>
    <phoneticPr fontId="1"/>
  </si>
  <si>
    <t>下請3</t>
    <rPh sb="0" eb="2">
      <t>シタウケ</t>
    </rPh>
    <phoneticPr fontId="1"/>
  </si>
  <si>
    <t>下請4</t>
    <rPh sb="0" eb="2">
      <t>シタウケ</t>
    </rPh>
    <phoneticPr fontId="1"/>
  </si>
  <si>
    <t>下請5</t>
    <rPh sb="0" eb="2">
      <t>シタウケ</t>
    </rPh>
    <phoneticPr fontId="1"/>
  </si>
  <si>
    <t>下請6</t>
    <rPh sb="0" eb="2">
      <t>シタウケ</t>
    </rPh>
    <phoneticPr fontId="1"/>
  </si>
  <si>
    <t>下請7</t>
    <rPh sb="0" eb="2">
      <t>シタウケ</t>
    </rPh>
    <phoneticPr fontId="1"/>
  </si>
  <si>
    <t>下請8</t>
    <rPh sb="0" eb="2">
      <t>シタウケ</t>
    </rPh>
    <phoneticPr fontId="1"/>
  </si>
  <si>
    <t>下請9</t>
    <rPh sb="0" eb="2">
      <t>シタウケ</t>
    </rPh>
    <phoneticPr fontId="1"/>
  </si>
  <si>
    <t>下請10</t>
    <rPh sb="0" eb="2">
      <t>シタウケ</t>
    </rPh>
    <phoneticPr fontId="1"/>
  </si>
  <si>
    <t>登録事業者率</t>
    <rPh sb="0" eb="2">
      <t>トウロク</t>
    </rPh>
    <rPh sb="2" eb="5">
      <t>ジギョウシャ</t>
    </rPh>
    <rPh sb="5" eb="6">
      <t>リツ</t>
    </rPh>
    <phoneticPr fontId="1"/>
  </si>
  <si>
    <t>登録技能者率</t>
    <rPh sb="0" eb="2">
      <t>トウロク</t>
    </rPh>
    <rPh sb="2" eb="5">
      <t>ギノウシャ</t>
    </rPh>
    <rPh sb="5" eb="6">
      <t>リツ</t>
    </rPh>
    <phoneticPr fontId="1"/>
  </si>
  <si>
    <t>○○工事</t>
    <rPh sb="2" eb="4">
      <t>コウジ</t>
    </rPh>
    <phoneticPr fontId="1"/>
  </si>
  <si>
    <t>株式会社○○建設</t>
    <rPh sb="0" eb="2">
      <t>カブシキ</t>
    </rPh>
    <rPh sb="2" eb="4">
      <t>カイシャ</t>
    </rPh>
    <rPh sb="6" eb="8">
      <t>ケンセツ</t>
    </rPh>
    <phoneticPr fontId="1"/>
  </si>
  <si>
    <t>令和○年○月○日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</si>
  <si>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有限会社○○建設</t>
    <rPh sb="0" eb="2">
      <t>ユウゲン</t>
    </rPh>
    <rPh sb="2" eb="4">
      <t>カイシャ</t>
    </rPh>
    <rPh sb="6" eb="8">
      <t>ケンセツ</t>
    </rPh>
    <phoneticPr fontId="1"/>
  </si>
  <si>
    <t>株式会社○○組</t>
    <rPh sb="0" eb="2">
      <t>カブシキ</t>
    </rPh>
    <rPh sb="2" eb="4">
      <t>カイシャ</t>
    </rPh>
    <rPh sb="6" eb="7">
      <t>グミ</t>
    </rPh>
    <phoneticPr fontId="1"/>
  </si>
  <si>
    <t>○○工業株式会社</t>
    <rPh sb="2" eb="4">
      <t>コウギョウ</t>
    </rPh>
    <rPh sb="4" eb="6">
      <t>カブシキ</t>
    </rPh>
    <rPh sb="6" eb="8">
      <t>カイシャ</t>
    </rPh>
    <phoneticPr fontId="1"/>
  </si>
  <si>
    <t>〇</t>
  </si>
  <si>
    <t>両方の指標の達成状況</t>
    <rPh sb="0" eb="2">
      <t>リョウホウ</t>
    </rPh>
    <rPh sb="3" eb="5">
      <t>シヒョウ</t>
    </rPh>
    <rPh sb="6" eb="8">
      <t>タッセイ</t>
    </rPh>
    <rPh sb="8" eb="10">
      <t>ジョウキョウ</t>
    </rPh>
    <phoneticPr fontId="1"/>
  </si>
  <si>
    <t>判定</t>
    <rPh sb="0" eb="2">
      <t>ハンテイ</t>
    </rPh>
    <phoneticPr fontId="1"/>
  </si>
  <si>
    <t>　※施工体系図、作業員名簿をもとに黄色着色セルに入力してください。</t>
    <rPh sb="2" eb="4">
      <t>セコウ</t>
    </rPh>
    <rPh sb="4" eb="7">
      <t>タイケイズ</t>
    </rPh>
    <rPh sb="8" eb="11">
      <t>サギョウイン</t>
    </rPh>
    <rPh sb="11" eb="13">
      <t>メイボ</t>
    </rPh>
    <rPh sb="17" eb="19">
      <t>キイロ</t>
    </rPh>
    <rPh sb="19" eb="21">
      <t>チャクショク</t>
    </rPh>
    <rPh sb="24" eb="26">
      <t>ニュウリョク</t>
    </rPh>
    <phoneticPr fontId="1"/>
  </si>
  <si>
    <t>(参考様式の①)</t>
    <rPh sb="1" eb="3">
      <t>サンコウ</t>
    </rPh>
    <rPh sb="3" eb="5">
      <t>ヨウシキ</t>
    </rPh>
    <phoneticPr fontId="1"/>
  </si>
  <si>
    <t>(参考様式の②)</t>
    <rPh sb="1" eb="3">
      <t>サンコウ</t>
    </rPh>
    <rPh sb="3" eb="5">
      <t>ヨウシキ</t>
    </rPh>
    <phoneticPr fontId="1"/>
  </si>
  <si>
    <t>(％)</t>
    <phoneticPr fontId="1"/>
  </si>
  <si>
    <t>(達成or未達成)</t>
    <rPh sb="1" eb="3">
      <t>タッセイ</t>
    </rPh>
    <rPh sb="5" eb="8">
      <t>ミタッセイ</t>
    </rPh>
    <phoneticPr fontId="1"/>
  </si>
  <si>
    <r>
      <t>○○鉄筋　</t>
    </r>
    <r>
      <rPr>
        <sz val="9"/>
        <color rgb="FFFF0000"/>
        <rFont val="BIZ UDゴシック"/>
        <family val="3"/>
        <charset val="128"/>
      </rPr>
      <t>※一人親方</t>
    </r>
    <rPh sb="2" eb="4">
      <t>テッキン</t>
    </rPh>
    <rPh sb="6" eb="8">
      <t>ヒトリ</t>
    </rPh>
    <rPh sb="8" eb="10">
      <t>オヤカタ</t>
    </rPh>
    <phoneticPr fontId="1"/>
  </si>
  <si>
    <t>登録事業者率90％以上</t>
    <rPh sb="2" eb="5">
      <t>ジギョウシャ</t>
    </rPh>
    <rPh sb="5" eb="6">
      <t>リツ</t>
    </rPh>
    <rPh sb="9" eb="11">
      <t>イジョウ</t>
    </rPh>
    <phoneticPr fontId="1"/>
  </si>
  <si>
    <t>登録技能者率80％以上</t>
    <rPh sb="2" eb="5">
      <t>ギノウシャ</t>
    </rPh>
    <rPh sb="5" eb="6">
      <t>リツ</t>
    </rPh>
    <rPh sb="9" eb="11">
      <t>イジョウ</t>
    </rPh>
    <phoneticPr fontId="1"/>
  </si>
  <si>
    <t>登録技能者率</t>
    <rPh sb="0" eb="2">
      <t>トウロク</t>
    </rPh>
    <rPh sb="2" eb="5">
      <t>ギノウシャ</t>
    </rPh>
    <rPh sb="5" eb="6">
      <t>リツ</t>
    </rPh>
    <phoneticPr fontId="1"/>
  </si>
  <si>
    <t>(参考様式の③)</t>
    <rPh sb="1" eb="3">
      <t>サンコウ</t>
    </rPh>
    <rPh sb="3" eb="5">
      <t>ヨウシキ</t>
    </rPh>
    <phoneticPr fontId="1"/>
  </si>
  <si>
    <t>(参考様式の④)</t>
    <rPh sb="1" eb="3">
      <t>サンコウ</t>
    </rPh>
    <rPh sb="3" eb="5">
      <t>ヨウシキ</t>
    </rPh>
    <phoneticPr fontId="1"/>
  </si>
  <si>
    <t>―</t>
  </si>
  <si>
    <t>①
元請事業者＋
下請事業者数</t>
    <rPh sb="2" eb="4">
      <t>モトウケ</t>
    </rPh>
    <rPh sb="4" eb="7">
      <t>ジギョウシャ</t>
    </rPh>
    <rPh sb="9" eb="11">
      <t>シタウケ</t>
    </rPh>
    <rPh sb="11" eb="14">
      <t>ジギョウシャ</t>
    </rPh>
    <rPh sb="14" eb="15">
      <t>スウ</t>
    </rPh>
    <phoneticPr fontId="1"/>
  </si>
  <si>
    <t>②
元請事業者＋
CCUS登録事業者数</t>
    <rPh sb="2" eb="4">
      <t>モトウケ</t>
    </rPh>
    <rPh sb="4" eb="7">
      <t>ジギョウシャ</t>
    </rPh>
    <rPh sb="13" eb="15">
      <t>トウロク</t>
    </rPh>
    <rPh sb="15" eb="18">
      <t>ジギョウシャ</t>
    </rPh>
    <rPh sb="18" eb="19">
      <t>スウ</t>
    </rPh>
    <phoneticPr fontId="1"/>
  </si>
  <si>
    <t>③
全技能者数</t>
    <rPh sb="2" eb="3">
      <t>ゼン</t>
    </rPh>
    <rPh sb="3" eb="6">
      <t>ギノウシャ</t>
    </rPh>
    <rPh sb="6" eb="7">
      <t>スウ</t>
    </rPh>
    <phoneticPr fontId="1"/>
  </si>
  <si>
    <t>④
CCUS登録技能者数</t>
    <rPh sb="6" eb="8">
      <t>トウロク</t>
    </rPh>
    <rPh sb="8" eb="11">
      <t>ギノウシャ</t>
    </rPh>
    <rPh sb="11" eb="12">
      <t>スウ</t>
    </rPh>
    <phoneticPr fontId="1"/>
  </si>
  <si>
    <t>③…登録技能者率の算出対象とする技能者数を記入</t>
    <rPh sb="2" eb="4">
      <t>トウロク</t>
    </rPh>
    <rPh sb="4" eb="7">
      <t>ギノウシャ</t>
    </rPh>
    <rPh sb="7" eb="8">
      <t>リツ</t>
    </rPh>
    <rPh sb="9" eb="11">
      <t>サンシュツ</t>
    </rPh>
    <rPh sb="11" eb="13">
      <t>タイショウ</t>
    </rPh>
    <rPh sb="16" eb="19">
      <t>ギノウシャ</t>
    </rPh>
    <rPh sb="19" eb="20">
      <t>スウ</t>
    </rPh>
    <rPh sb="21" eb="23">
      <t>キニュウ</t>
    </rPh>
    <phoneticPr fontId="1"/>
  </si>
  <si>
    <t>②…登録事業者率の算出対象とする事業者のうち、CCUS登録事業者は〇、未登録事業者は×を記入</t>
    <rPh sb="2" eb="4">
      <t>トウロク</t>
    </rPh>
    <rPh sb="4" eb="7">
      <t>ジギョウシャ</t>
    </rPh>
    <rPh sb="7" eb="8">
      <t>リツ</t>
    </rPh>
    <rPh sb="9" eb="11">
      <t>サンシュツ</t>
    </rPh>
    <rPh sb="11" eb="13">
      <t>タイショウ</t>
    </rPh>
    <rPh sb="16" eb="18">
      <t>ジギョウ</t>
    </rPh>
    <rPh sb="18" eb="19">
      <t>シャ</t>
    </rPh>
    <rPh sb="27" eb="29">
      <t>トウロク</t>
    </rPh>
    <rPh sb="29" eb="32">
      <t>ジギョウシャ</t>
    </rPh>
    <rPh sb="35" eb="38">
      <t>ミトウロク</t>
    </rPh>
    <rPh sb="38" eb="41">
      <t>ジギョウシャ</t>
    </rPh>
    <rPh sb="44" eb="46">
      <t>キニュウ</t>
    </rPh>
    <phoneticPr fontId="1"/>
  </si>
  <si>
    <t>①…登録事業者率の算出対象とする事業者は○、登録技能者率の算出対象となる一人親方は―を記入</t>
    <rPh sb="2" eb="4">
      <t>トウロク</t>
    </rPh>
    <rPh sb="4" eb="7">
      <t>ジギョウシャ</t>
    </rPh>
    <rPh sb="7" eb="8">
      <t>リツ</t>
    </rPh>
    <rPh sb="9" eb="11">
      <t>サンシュツ</t>
    </rPh>
    <rPh sb="11" eb="13">
      <t>タイショウ</t>
    </rPh>
    <rPh sb="16" eb="19">
      <t>ジギョウシャ</t>
    </rPh>
    <rPh sb="24" eb="27">
      <t>ギノウシャ</t>
    </rPh>
    <rPh sb="27" eb="28">
      <t>リツ</t>
    </rPh>
    <rPh sb="29" eb="31">
      <t>サンシュツ</t>
    </rPh>
    <rPh sb="31" eb="33">
      <t>タイショウ</t>
    </rPh>
    <rPh sb="36" eb="38">
      <t>ヒトリ</t>
    </rPh>
    <rPh sb="38" eb="40">
      <t>オヤカタ</t>
    </rPh>
    <rPh sb="43" eb="45">
      <t>キニュウ</t>
    </rPh>
    <phoneticPr fontId="1"/>
  </si>
  <si>
    <t>④…登録技能者率の算出対象とする技能者数のうち、CCUS登録を行っている技能者数を記入</t>
    <rPh sb="19" eb="20">
      <t>スウ</t>
    </rPh>
    <rPh sb="28" eb="30">
      <t>トウロク</t>
    </rPh>
    <rPh sb="31" eb="32">
      <t>オコナ</t>
    </rPh>
    <rPh sb="36" eb="39">
      <t>ギノウシャ</t>
    </rPh>
    <rPh sb="39" eb="40">
      <t>スウ</t>
    </rPh>
    <rPh sb="41" eb="43">
      <t>キニュウ</t>
    </rPh>
    <phoneticPr fontId="1"/>
  </si>
  <si>
    <t>① 元請事業者＋下請事業者数</t>
    <rPh sb="2" eb="4">
      <t>モトウケ</t>
    </rPh>
    <rPh sb="4" eb="7">
      <t>ジギョウシャ</t>
    </rPh>
    <rPh sb="8" eb="10">
      <t>シタウケ</t>
    </rPh>
    <rPh sb="10" eb="13">
      <t>ジギョウシャ</t>
    </rPh>
    <rPh sb="13" eb="14">
      <t>スウ</t>
    </rPh>
    <phoneticPr fontId="1"/>
  </si>
  <si>
    <t>② 元請事業者＋CCUS登録事業者数</t>
    <rPh sb="2" eb="4">
      <t>モトウケ</t>
    </rPh>
    <rPh sb="4" eb="7">
      <t>ジギョウシャ</t>
    </rPh>
    <rPh sb="12" eb="14">
      <t>トウロク</t>
    </rPh>
    <rPh sb="14" eb="17">
      <t>ジギョウシャ</t>
    </rPh>
    <rPh sb="17" eb="18">
      <t>スウ</t>
    </rPh>
    <phoneticPr fontId="1"/>
  </si>
  <si>
    <t>登録事業者率（②/①）</t>
    <rPh sb="0" eb="2">
      <t>トウロク</t>
    </rPh>
    <rPh sb="2" eb="5">
      <t>ジギョウシャ</t>
    </rPh>
    <rPh sb="5" eb="6">
      <t>リツ</t>
    </rPh>
    <phoneticPr fontId="1"/>
  </si>
  <si>
    <t>③ 全技能者数</t>
    <rPh sb="2" eb="3">
      <t>ゼン</t>
    </rPh>
    <rPh sb="3" eb="6">
      <t>ギノウシャ</t>
    </rPh>
    <rPh sb="6" eb="7">
      <t>スウ</t>
    </rPh>
    <phoneticPr fontId="1"/>
  </si>
  <si>
    <t>④ CCUS登録技能者数</t>
    <rPh sb="6" eb="8">
      <t>トウロク</t>
    </rPh>
    <rPh sb="8" eb="11">
      <t>ギノウシャ</t>
    </rPh>
    <rPh sb="11" eb="12">
      <t>カズ</t>
    </rPh>
    <phoneticPr fontId="1"/>
  </si>
  <si>
    <t>登録技能者率（④/③）</t>
    <rPh sb="0" eb="2">
      <t>トウロク</t>
    </rPh>
    <rPh sb="2" eb="5">
      <t>ギノウシャ</t>
    </rPh>
    <rPh sb="5" eb="6">
      <t>リツ</t>
    </rPh>
    <phoneticPr fontId="1"/>
  </si>
  <si>
    <t>　添付資料
　□ 別紙４参考様式
　□ 登録事業者率の算出資料
　　 ・施工体系図
　　 ・施工体制登録事業者一覧（CCUS出力帳票）
　□ 登録技能者率の算出資料
　　 ・作業員名簿
　　 ・施工体制登録技能者一覧（CCUS出力帳票）</t>
    <rPh sb="1" eb="3">
      <t>テンプ</t>
    </rPh>
    <rPh sb="3" eb="5">
      <t>シリョウ</t>
    </rPh>
    <rPh sb="11" eb="13">
      <t>ベッシ</t>
    </rPh>
    <rPh sb="14" eb="16">
      <t>サンコウ</t>
    </rPh>
    <rPh sb="16" eb="18">
      <t>ヨウシキ</t>
    </rPh>
    <rPh sb="22" eb="24">
      <t>トウロク</t>
    </rPh>
    <rPh sb="24" eb="27">
      <t>ジギョウシャ</t>
    </rPh>
    <rPh sb="27" eb="28">
      <t>リツ</t>
    </rPh>
    <rPh sb="29" eb="31">
      <t>サンシュツ</t>
    </rPh>
    <rPh sb="31" eb="33">
      <t>シリョウ</t>
    </rPh>
    <rPh sb="38" eb="40">
      <t>セコウ</t>
    </rPh>
    <rPh sb="40" eb="43">
      <t>タイケイズ</t>
    </rPh>
    <rPh sb="48" eb="50">
      <t>セコウ</t>
    </rPh>
    <rPh sb="50" eb="52">
      <t>タイセイ</t>
    </rPh>
    <rPh sb="52" eb="54">
      <t>トウロク</t>
    </rPh>
    <rPh sb="54" eb="57">
      <t>ジギョウシャ</t>
    </rPh>
    <rPh sb="57" eb="59">
      <t>イチラン</t>
    </rPh>
    <rPh sb="64" eb="66">
      <t>シュツリョク</t>
    </rPh>
    <rPh sb="66" eb="68">
      <t>チョウヒョウ</t>
    </rPh>
    <rPh sb="73" eb="75">
      <t>トウロク</t>
    </rPh>
    <rPh sb="75" eb="78">
      <t>ギノウシャ</t>
    </rPh>
    <rPh sb="78" eb="79">
      <t>リツ</t>
    </rPh>
    <rPh sb="80" eb="82">
      <t>サンシュツ</t>
    </rPh>
    <rPh sb="82" eb="84">
      <t>シリョウ</t>
    </rPh>
    <rPh sb="89" eb="92">
      <t>サギョウイン</t>
    </rPh>
    <rPh sb="92" eb="94">
      <t>メイボ</t>
    </rPh>
    <rPh sb="99" eb="101">
      <t>セコウ</t>
    </rPh>
    <rPh sb="101" eb="103">
      <t>タイセイ</t>
    </rPh>
    <rPh sb="103" eb="105">
      <t>トウロク</t>
    </rPh>
    <rPh sb="105" eb="108">
      <t>ギノウシャ</t>
    </rPh>
    <rPh sb="108" eb="110">
      <t>イチラン</t>
    </rPh>
    <rPh sb="115" eb="117">
      <t>シュツリョク</t>
    </rPh>
    <rPh sb="117" eb="119">
      <t>チョウヒョウ</t>
    </rPh>
    <phoneticPr fontId="1"/>
  </si>
  <si>
    <r>
      <t>　添付資料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別紙４参考様式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登録事業者率の算出資料
　　 ・施工体系図
　　 ・施工体制登録事業者一覧（CCUS出力帳票）
　</t>
    </r>
    <r>
      <rPr>
        <sz val="12"/>
        <color rgb="FFFF0000"/>
        <rFont val="BIZ UDゴシック"/>
        <family val="3"/>
        <charset val="128"/>
      </rPr>
      <t>☑</t>
    </r>
    <r>
      <rPr>
        <sz val="12"/>
        <color theme="1"/>
        <rFont val="BIZ UDゴシック"/>
        <family val="3"/>
        <charset val="128"/>
      </rPr>
      <t xml:space="preserve"> 登録技能者率の算出資料
　　 ・作業員名簿
　　 ・施工体制登録技能者一覧（CCUS出力帳票）</t>
    </r>
    <rPh sb="1" eb="3">
      <t>テンプ</t>
    </rPh>
    <rPh sb="3" eb="5">
      <t>シリョウ</t>
    </rPh>
    <rPh sb="11" eb="13">
      <t>ベッシ</t>
    </rPh>
    <rPh sb="14" eb="16">
      <t>サンコウ</t>
    </rPh>
    <rPh sb="16" eb="18">
      <t>ヨウシキ</t>
    </rPh>
    <rPh sb="22" eb="24">
      <t>トウロク</t>
    </rPh>
    <rPh sb="24" eb="27">
      <t>ジギョウシャ</t>
    </rPh>
    <rPh sb="27" eb="28">
      <t>リツ</t>
    </rPh>
    <rPh sb="29" eb="31">
      <t>サンシュツ</t>
    </rPh>
    <rPh sb="31" eb="33">
      <t>シリョウ</t>
    </rPh>
    <rPh sb="38" eb="40">
      <t>セコウ</t>
    </rPh>
    <rPh sb="40" eb="43">
      <t>タイケイズ</t>
    </rPh>
    <rPh sb="48" eb="50">
      <t>セコウ</t>
    </rPh>
    <rPh sb="50" eb="52">
      <t>タイセイ</t>
    </rPh>
    <rPh sb="52" eb="54">
      <t>トウロク</t>
    </rPh>
    <rPh sb="54" eb="57">
      <t>ジギョウシャ</t>
    </rPh>
    <rPh sb="57" eb="59">
      <t>イチラン</t>
    </rPh>
    <rPh sb="64" eb="66">
      <t>シュツリョク</t>
    </rPh>
    <rPh sb="66" eb="68">
      <t>チョウヒョウ</t>
    </rPh>
    <rPh sb="73" eb="75">
      <t>トウロク</t>
    </rPh>
    <rPh sb="75" eb="78">
      <t>ギノウシャ</t>
    </rPh>
    <rPh sb="78" eb="79">
      <t>リツ</t>
    </rPh>
    <rPh sb="80" eb="82">
      <t>サンシュツ</t>
    </rPh>
    <rPh sb="82" eb="84">
      <t>シリョウ</t>
    </rPh>
    <rPh sb="89" eb="92">
      <t>サギョウイン</t>
    </rPh>
    <rPh sb="92" eb="94">
      <t>メイボ</t>
    </rPh>
    <rPh sb="99" eb="101">
      <t>セコウ</t>
    </rPh>
    <rPh sb="101" eb="103">
      <t>タイセイ</t>
    </rPh>
    <rPh sb="103" eb="105">
      <t>トウロク</t>
    </rPh>
    <rPh sb="105" eb="108">
      <t>ギノウシャ</t>
    </rPh>
    <rPh sb="108" eb="110">
      <t>イチラン</t>
    </rPh>
    <rPh sb="115" eb="117">
      <t>シュツリョク</t>
    </rPh>
    <rPh sb="117" eb="119">
      <t>チョウヒョウ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</si>
</sst>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2" fillId="2" borderId="1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shrinkToFi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Zeros="0" tabSelected="1" zoomScale="85" zoomScaleNormal="85" workbookViewId="0">
      <selection activeCell="A3" sqref="A3:J3"/>
    </sheetView>
  </sheetViews>
  <sheetFormatPr defaultColWidth="9" defaultRowHeight="14.25" x14ac:dyDescent="0.15"/>
  <cols>
    <col min="1" max="1" width="3" style="1" customWidth="1"/>
    <col min="2" max="2" width="3.25" style="1" customWidth="1"/>
    <col min="3" max="6" width="9" style="1"/>
    <col min="7" max="7" width="7.375" style="1" customWidth="1"/>
    <col min="8" max="8" width="7.75" style="1" customWidth="1"/>
    <col min="9" max="9" width="11.25" style="1" customWidth="1"/>
    <col min="10" max="10" width="10.875" style="29" customWidth="1"/>
    <col min="11" max="16384" width="9" style="1"/>
  </cols>
  <sheetData>
    <row r="1" spans="1:10" ht="17.25" customHeight="1" x14ac:dyDescent="0.15">
      <c r="A1" s="1" t="s">
        <v>7</v>
      </c>
    </row>
    <row r="2" spans="1:10" ht="17.25" customHeight="1" x14ac:dyDescent="0.15"/>
    <row r="3" spans="1:10" ht="30.7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8.75" customHeight="1" x14ac:dyDescent="0.15"/>
    <row r="5" spans="1:10" ht="24" customHeight="1" x14ac:dyDescent="0.15">
      <c r="B5" s="55" t="s">
        <v>1</v>
      </c>
      <c r="C5" s="55"/>
      <c r="D5" s="55"/>
      <c r="E5" s="55"/>
      <c r="F5" s="55"/>
      <c r="G5" s="55"/>
      <c r="H5" s="55"/>
      <c r="I5" s="55"/>
    </row>
    <row r="6" spans="1:10" ht="24" customHeight="1" x14ac:dyDescent="0.15">
      <c r="B6" s="55" t="s">
        <v>2</v>
      </c>
      <c r="C6" s="55"/>
      <c r="D6" s="55"/>
      <c r="E6" s="55"/>
      <c r="F6" s="55"/>
      <c r="G6" s="55"/>
      <c r="H6" s="55"/>
      <c r="I6" s="55"/>
    </row>
    <row r="7" spans="1:10" ht="24" customHeight="1" x14ac:dyDescent="0.15">
      <c r="B7" s="55" t="s">
        <v>5</v>
      </c>
      <c r="C7" s="55"/>
      <c r="D7" s="55" t="s">
        <v>6</v>
      </c>
      <c r="E7" s="55"/>
      <c r="F7" s="55"/>
      <c r="G7" s="55"/>
      <c r="H7" s="55"/>
      <c r="I7" s="55"/>
    </row>
    <row r="8" spans="1:10" ht="18.75" customHeight="1" x14ac:dyDescent="0.15"/>
    <row r="9" spans="1:10" ht="18.75" customHeight="1" x14ac:dyDescent="0.15"/>
    <row r="10" spans="1:10" ht="18.75" customHeight="1" x14ac:dyDescent="0.15">
      <c r="B10" s="2" t="s">
        <v>3</v>
      </c>
    </row>
    <row r="11" spans="1:10" ht="9.75" customHeight="1" x14ac:dyDescent="0.15"/>
    <row r="12" spans="1:10" ht="18.75" customHeight="1" x14ac:dyDescent="0.15">
      <c r="C12" s="54" t="s">
        <v>56</v>
      </c>
      <c r="D12" s="54"/>
      <c r="E12" s="54"/>
      <c r="F12" s="54"/>
      <c r="G12" s="54"/>
      <c r="H12" s="54"/>
      <c r="I12" s="3">
        <f>別紙４参考様式!C18</f>
        <v>0</v>
      </c>
      <c r="J12" s="29" t="s">
        <v>37</v>
      </c>
    </row>
    <row r="13" spans="1:10" ht="18.75" customHeight="1" x14ac:dyDescent="0.15">
      <c r="C13" s="54" t="s">
        <v>57</v>
      </c>
      <c r="D13" s="54"/>
      <c r="E13" s="54"/>
      <c r="F13" s="54"/>
      <c r="G13" s="54"/>
      <c r="H13" s="54"/>
      <c r="I13" s="3">
        <f>別紙４参考様式!D18</f>
        <v>0</v>
      </c>
      <c r="J13" s="29" t="s">
        <v>38</v>
      </c>
    </row>
    <row r="14" spans="1:10" ht="18.75" customHeight="1" thickBot="1" x14ac:dyDescent="0.2">
      <c r="C14" s="54" t="s">
        <v>58</v>
      </c>
      <c r="D14" s="54"/>
      <c r="E14" s="54"/>
      <c r="F14" s="54"/>
      <c r="G14" s="54"/>
      <c r="H14" s="54"/>
      <c r="I14" s="18" t="str">
        <f>IF(I12=0,"",(ROUNDDOWN((I13*100/I12),0)))</f>
        <v/>
      </c>
      <c r="J14" s="30" t="s">
        <v>39</v>
      </c>
    </row>
    <row r="15" spans="1:10" ht="18.75" customHeight="1" thickBot="1" x14ac:dyDescent="0.2">
      <c r="C15" s="17"/>
      <c r="D15" s="17"/>
      <c r="E15" s="17"/>
      <c r="F15" s="17"/>
      <c r="G15" s="17"/>
      <c r="H15" s="19" t="s">
        <v>42</v>
      </c>
      <c r="I15" s="20" t="str">
        <f>IF(I14="","",IF(I14&lt;90,"未達成","達成"))</f>
        <v/>
      </c>
      <c r="J15" s="29" t="s">
        <v>40</v>
      </c>
    </row>
    <row r="16" spans="1:10" ht="18.75" customHeight="1" x14ac:dyDescent="0.15">
      <c r="C16" s="4"/>
    </row>
    <row r="17" spans="2:10" ht="18.75" customHeight="1" x14ac:dyDescent="0.15"/>
    <row r="18" spans="2:10" ht="18.75" customHeight="1" x14ac:dyDescent="0.15">
      <c r="B18" s="5" t="s">
        <v>4</v>
      </c>
      <c r="C18" s="5"/>
      <c r="D18" s="5"/>
    </row>
    <row r="19" spans="2:10" ht="7.5" customHeight="1" x14ac:dyDescent="0.15"/>
    <row r="20" spans="2:10" ht="18.75" customHeight="1" x14ac:dyDescent="0.15">
      <c r="C20" s="50" t="s">
        <v>59</v>
      </c>
      <c r="D20" s="50"/>
      <c r="E20" s="50"/>
      <c r="F20" s="50"/>
      <c r="G20" s="50"/>
      <c r="H20" s="50"/>
      <c r="I20" s="3">
        <f>別紙４参考様式!E18</f>
        <v>0</v>
      </c>
      <c r="J20" s="29" t="s">
        <v>45</v>
      </c>
    </row>
    <row r="21" spans="2:10" ht="18.75" customHeight="1" x14ac:dyDescent="0.15">
      <c r="C21" s="51" t="s">
        <v>60</v>
      </c>
      <c r="D21" s="52"/>
      <c r="E21" s="52"/>
      <c r="F21" s="52"/>
      <c r="G21" s="52"/>
      <c r="H21" s="53"/>
      <c r="I21" s="3">
        <f>別紙４参考様式!F18</f>
        <v>0</v>
      </c>
      <c r="J21" s="29" t="s">
        <v>46</v>
      </c>
    </row>
    <row r="22" spans="2:10" ht="18.75" customHeight="1" thickBot="1" x14ac:dyDescent="0.2">
      <c r="C22" s="54" t="s">
        <v>61</v>
      </c>
      <c r="D22" s="54"/>
      <c r="E22" s="54"/>
      <c r="F22" s="54"/>
      <c r="G22" s="54"/>
      <c r="H22" s="54"/>
      <c r="I22" s="18" t="str">
        <f>IF(I20=0,"",(ROUNDDOWN((I21*100/I20),0)))</f>
        <v/>
      </c>
      <c r="J22" s="30" t="s">
        <v>39</v>
      </c>
    </row>
    <row r="23" spans="2:10" ht="18.75" customHeight="1" thickBot="1" x14ac:dyDescent="0.2">
      <c r="C23" s="17"/>
      <c r="D23" s="17"/>
      <c r="E23" s="17"/>
      <c r="F23" s="17"/>
      <c r="G23" s="17"/>
      <c r="H23" s="19" t="s">
        <v>43</v>
      </c>
      <c r="I23" s="20" t="str">
        <f>IF(I22="","",IF(I22&lt;80,"未達成","達成"))</f>
        <v/>
      </c>
      <c r="J23" s="29" t="s">
        <v>40</v>
      </c>
    </row>
    <row r="24" spans="2:10" ht="18.75" customHeight="1" x14ac:dyDescent="0.15">
      <c r="C24" s="4"/>
    </row>
    <row r="25" spans="2:10" ht="18.75" customHeight="1" x14ac:dyDescent="0.15">
      <c r="C25" s="4"/>
    </row>
    <row r="26" spans="2:10" ht="18.75" customHeight="1" thickBot="1" x14ac:dyDescent="0.2"/>
    <row r="27" spans="2:10" ht="29.25" customHeight="1" thickBot="1" x14ac:dyDescent="0.2">
      <c r="C27" s="47" t="s">
        <v>34</v>
      </c>
      <c r="D27" s="48"/>
      <c r="E27" s="48"/>
      <c r="F27" s="48"/>
      <c r="G27" s="26"/>
      <c r="H27" s="27" t="s">
        <v>35</v>
      </c>
      <c r="I27" s="28" t="str">
        <f>IF(I23="","",IF(I15="達成",IF(I23="達成","達成","未達成"),"未達成"))</f>
        <v/>
      </c>
    </row>
    <row r="28" spans="2:10" ht="18.75" customHeight="1" x14ac:dyDescent="0.15"/>
    <row r="29" spans="2:10" ht="16.5" customHeight="1" x14ac:dyDescent="0.15">
      <c r="C29" s="38" t="s">
        <v>62</v>
      </c>
      <c r="D29" s="39"/>
      <c r="E29" s="39"/>
      <c r="F29" s="39"/>
      <c r="G29" s="39"/>
      <c r="H29" s="39"/>
      <c r="I29" s="40"/>
    </row>
    <row r="30" spans="2:10" ht="16.5" customHeight="1" x14ac:dyDescent="0.15">
      <c r="C30" s="41"/>
      <c r="D30" s="42"/>
      <c r="E30" s="42"/>
      <c r="F30" s="42"/>
      <c r="G30" s="42"/>
      <c r="H30" s="42"/>
      <c r="I30" s="43"/>
    </row>
    <row r="31" spans="2:10" ht="16.5" customHeight="1" x14ac:dyDescent="0.15">
      <c r="C31" s="41"/>
      <c r="D31" s="42"/>
      <c r="E31" s="42"/>
      <c r="F31" s="42"/>
      <c r="G31" s="42"/>
      <c r="H31" s="42"/>
      <c r="I31" s="43"/>
    </row>
    <row r="32" spans="2:10" ht="16.5" customHeight="1" x14ac:dyDescent="0.15">
      <c r="C32" s="41"/>
      <c r="D32" s="42"/>
      <c r="E32" s="42"/>
      <c r="F32" s="42"/>
      <c r="G32" s="42"/>
      <c r="H32" s="42"/>
      <c r="I32" s="43"/>
    </row>
    <row r="33" spans="3:9" ht="16.5" customHeight="1" x14ac:dyDescent="0.15">
      <c r="C33" s="41"/>
      <c r="D33" s="42"/>
      <c r="E33" s="42"/>
      <c r="F33" s="42"/>
      <c r="G33" s="42"/>
      <c r="H33" s="42"/>
      <c r="I33" s="43"/>
    </row>
    <row r="34" spans="3:9" ht="16.5" customHeight="1" x14ac:dyDescent="0.15">
      <c r="C34" s="41"/>
      <c r="D34" s="42"/>
      <c r="E34" s="42"/>
      <c r="F34" s="42"/>
      <c r="G34" s="42"/>
      <c r="H34" s="42"/>
      <c r="I34" s="43"/>
    </row>
    <row r="35" spans="3:9" ht="16.5" customHeight="1" x14ac:dyDescent="0.15">
      <c r="C35" s="41"/>
      <c r="D35" s="42"/>
      <c r="E35" s="42"/>
      <c r="F35" s="42"/>
      <c r="G35" s="42"/>
      <c r="H35" s="42"/>
      <c r="I35" s="43"/>
    </row>
    <row r="36" spans="3:9" ht="16.5" customHeight="1" x14ac:dyDescent="0.15">
      <c r="C36" s="41"/>
      <c r="D36" s="42"/>
      <c r="E36" s="42"/>
      <c r="F36" s="42"/>
      <c r="G36" s="42"/>
      <c r="H36" s="42"/>
      <c r="I36" s="43"/>
    </row>
    <row r="37" spans="3:9" ht="16.5" customHeight="1" x14ac:dyDescent="0.15">
      <c r="C37" s="44"/>
      <c r="D37" s="45"/>
      <c r="E37" s="45"/>
      <c r="F37" s="45"/>
      <c r="G37" s="45"/>
      <c r="H37" s="45"/>
      <c r="I37" s="46"/>
    </row>
  </sheetData>
  <mergeCells count="15">
    <mergeCell ref="C29:I37"/>
    <mergeCell ref="C27:F27"/>
    <mergeCell ref="A3:J3"/>
    <mergeCell ref="C20:H20"/>
    <mergeCell ref="C21:H21"/>
    <mergeCell ref="C22:H22"/>
    <mergeCell ref="B5:C5"/>
    <mergeCell ref="B6:C6"/>
    <mergeCell ref="D5:I5"/>
    <mergeCell ref="D6:I6"/>
    <mergeCell ref="B7:C7"/>
    <mergeCell ref="D7:I7"/>
    <mergeCell ref="C12:H12"/>
    <mergeCell ref="C13:H13"/>
    <mergeCell ref="C14:H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showGridLines="0" workbookViewId="0">
      <selection activeCell="C17" sqref="C17"/>
    </sheetView>
  </sheetViews>
  <sheetFormatPr defaultColWidth="9" defaultRowHeight="13.5" x14ac:dyDescent="0.15"/>
  <cols>
    <col min="1" max="1" width="6.75" style="6" customWidth="1"/>
    <col min="2" max="2" width="31" style="6" customWidth="1"/>
    <col min="3" max="6" width="15.875" style="6" customWidth="1"/>
    <col min="7" max="7" width="2.375" style="6" customWidth="1"/>
    <col min="8" max="16384" width="9" style="6"/>
  </cols>
  <sheetData>
    <row r="1" spans="1:6" s="7" customFormat="1" ht="21" customHeight="1" x14ac:dyDescent="0.4">
      <c r="A1" s="11" t="s">
        <v>8</v>
      </c>
      <c r="B1" s="11"/>
      <c r="C1" s="11"/>
      <c r="D1" s="11"/>
    </row>
    <row r="2" spans="1:6" s="7" customFormat="1" ht="21" customHeight="1" x14ac:dyDescent="0.4">
      <c r="A2" s="12" t="s">
        <v>9</v>
      </c>
      <c r="B2" s="12"/>
      <c r="C2" s="12"/>
      <c r="D2" s="12"/>
    </row>
    <row r="3" spans="1:6" s="7" customFormat="1" ht="21" customHeight="1" x14ac:dyDescent="0.4">
      <c r="A3" s="7" t="s">
        <v>36</v>
      </c>
    </row>
    <row r="4" spans="1:6" s="7" customFormat="1" ht="21" customHeight="1" x14ac:dyDescent="0.4">
      <c r="A4" s="7" t="s">
        <v>12</v>
      </c>
    </row>
    <row r="5" spans="1:6" ht="21" customHeight="1" x14ac:dyDescent="0.15">
      <c r="A5" s="56"/>
      <c r="B5" s="57" t="s">
        <v>13</v>
      </c>
      <c r="C5" s="57" t="s">
        <v>25</v>
      </c>
      <c r="D5" s="57"/>
      <c r="E5" s="57" t="s">
        <v>44</v>
      </c>
      <c r="F5" s="57"/>
    </row>
    <row r="6" spans="1:6" ht="53.25" customHeight="1" x14ac:dyDescent="0.15">
      <c r="A6" s="56"/>
      <c r="B6" s="57"/>
      <c r="C6" s="8" t="s">
        <v>48</v>
      </c>
      <c r="D6" s="8" t="s">
        <v>49</v>
      </c>
      <c r="E6" s="8" t="s">
        <v>50</v>
      </c>
      <c r="F6" s="8" t="s">
        <v>51</v>
      </c>
    </row>
    <row r="7" spans="1:6" ht="21" customHeight="1" x14ac:dyDescent="0.15">
      <c r="A7" s="9" t="s">
        <v>14</v>
      </c>
      <c r="B7" s="10"/>
      <c r="C7" s="13"/>
      <c r="D7" s="13"/>
      <c r="E7" s="10"/>
      <c r="F7" s="10"/>
    </row>
    <row r="8" spans="1:6" ht="21" customHeight="1" x14ac:dyDescent="0.15">
      <c r="A8" s="16" t="s">
        <v>15</v>
      </c>
      <c r="B8" s="10"/>
      <c r="C8" s="13"/>
      <c r="D8" s="13"/>
      <c r="E8" s="10"/>
      <c r="F8" s="10"/>
    </row>
    <row r="9" spans="1:6" ht="21" customHeight="1" x14ac:dyDescent="0.15">
      <c r="A9" s="16" t="s">
        <v>16</v>
      </c>
      <c r="B9" s="10"/>
      <c r="C9" s="13"/>
      <c r="D9" s="13"/>
      <c r="E9" s="10"/>
      <c r="F9" s="10"/>
    </row>
    <row r="10" spans="1:6" ht="21" customHeight="1" x14ac:dyDescent="0.15">
      <c r="A10" s="16" t="s">
        <v>17</v>
      </c>
      <c r="B10" s="10"/>
      <c r="C10" s="13"/>
      <c r="D10" s="13"/>
      <c r="E10" s="10"/>
      <c r="F10" s="10"/>
    </row>
    <row r="11" spans="1:6" ht="21" customHeight="1" x14ac:dyDescent="0.15">
      <c r="A11" s="16" t="s">
        <v>18</v>
      </c>
      <c r="B11" s="10"/>
      <c r="C11" s="13"/>
      <c r="D11" s="13"/>
      <c r="E11" s="10"/>
      <c r="F11" s="10"/>
    </row>
    <row r="12" spans="1:6" ht="21" customHeight="1" x14ac:dyDescent="0.15">
      <c r="A12" s="16" t="s">
        <v>19</v>
      </c>
      <c r="B12" s="10"/>
      <c r="C12" s="13"/>
      <c r="D12" s="13"/>
      <c r="E12" s="10"/>
      <c r="F12" s="10"/>
    </row>
    <row r="13" spans="1:6" ht="21" customHeight="1" x14ac:dyDescent="0.15">
      <c r="A13" s="16" t="s">
        <v>20</v>
      </c>
      <c r="B13" s="10"/>
      <c r="C13" s="13"/>
      <c r="D13" s="13"/>
      <c r="E13" s="10"/>
      <c r="F13" s="10"/>
    </row>
    <row r="14" spans="1:6" ht="21" customHeight="1" x14ac:dyDescent="0.15">
      <c r="A14" s="16" t="s">
        <v>21</v>
      </c>
      <c r="B14" s="10"/>
      <c r="C14" s="13"/>
      <c r="D14" s="13"/>
      <c r="E14" s="10"/>
      <c r="F14" s="10"/>
    </row>
    <row r="15" spans="1:6" ht="21" customHeight="1" x14ac:dyDescent="0.15">
      <c r="A15" s="16" t="s">
        <v>22</v>
      </c>
      <c r="B15" s="10"/>
      <c r="C15" s="13"/>
      <c r="D15" s="13"/>
      <c r="E15" s="10"/>
      <c r="F15" s="10"/>
    </row>
    <row r="16" spans="1:6" ht="21" customHeight="1" x14ac:dyDescent="0.15">
      <c r="A16" s="16" t="s">
        <v>23</v>
      </c>
      <c r="B16" s="10"/>
      <c r="C16" s="13"/>
      <c r="D16" s="13"/>
      <c r="E16" s="10"/>
      <c r="F16" s="10"/>
    </row>
    <row r="17" spans="1:6" ht="21" customHeight="1" thickBot="1" x14ac:dyDescent="0.2">
      <c r="A17" s="16" t="s">
        <v>24</v>
      </c>
      <c r="B17" s="10"/>
      <c r="C17" s="32"/>
      <c r="D17" s="13"/>
      <c r="E17" s="34"/>
      <c r="F17" s="34"/>
    </row>
    <row r="18" spans="1:6" ht="21" customHeight="1" thickBot="1" x14ac:dyDescent="0.2">
      <c r="B18" s="31" t="s">
        <v>10</v>
      </c>
      <c r="C18" s="33">
        <f>COUNTIF(C7:C17,"〇")</f>
        <v>0</v>
      </c>
      <c r="D18" s="33">
        <f>COUNTIF(D7:D17,"〇")</f>
        <v>0</v>
      </c>
      <c r="E18" s="33">
        <f>SUM(E7:E17)</f>
        <v>0</v>
      </c>
      <c r="F18" s="33">
        <f t="shared" ref="F18" si="0">SUM(F7:F17)</f>
        <v>0</v>
      </c>
    </row>
    <row r="19" spans="1:6" ht="21" customHeight="1" x14ac:dyDescent="0.15"/>
    <row r="20" spans="1:6" ht="21" customHeight="1" x14ac:dyDescent="0.15">
      <c r="B20" s="14" t="s">
        <v>11</v>
      </c>
    </row>
    <row r="21" spans="1:6" s="7" customFormat="1" ht="21" customHeight="1" x14ac:dyDescent="0.4">
      <c r="B21" s="15" t="s">
        <v>54</v>
      </c>
    </row>
    <row r="22" spans="1:6" s="7" customFormat="1" ht="21" customHeight="1" x14ac:dyDescent="0.4">
      <c r="B22" s="15" t="s">
        <v>53</v>
      </c>
    </row>
    <row r="23" spans="1:6" s="7" customFormat="1" ht="21" customHeight="1" x14ac:dyDescent="0.4">
      <c r="B23" s="15" t="s">
        <v>52</v>
      </c>
    </row>
    <row r="24" spans="1:6" s="7" customFormat="1" ht="21" customHeight="1" x14ac:dyDescent="0.4">
      <c r="B24" s="15" t="s">
        <v>55</v>
      </c>
    </row>
    <row r="25" spans="1:6" s="7" customFormat="1" ht="21" customHeight="1" x14ac:dyDescent="0.4">
      <c r="B25" s="15"/>
    </row>
    <row r="26" spans="1:6" s="7" customFormat="1" ht="15" customHeight="1" x14ac:dyDescent="0.4"/>
  </sheetData>
  <mergeCells count="4">
    <mergeCell ref="A5:A6"/>
    <mergeCell ref="B5:B6"/>
    <mergeCell ref="C5:D5"/>
    <mergeCell ref="E5:F5"/>
  </mergeCells>
  <phoneticPr fontId="1"/>
  <conditionalFormatting sqref="D7:D17">
    <cfRule type="expression" dxfId="1" priority="2">
      <formula>$C7="―"</formula>
    </cfRule>
  </conditionalFormatting>
  <dataValidations count="2">
    <dataValidation type="list" allowBlank="1" showInputMessage="1" showErrorMessage="1" sqref="D7:D17" xr:uid="{00000000-0002-0000-0100-000000000000}">
      <formula1>"〇,×"</formula1>
    </dataValidation>
    <dataValidation type="list" allowBlank="1" showInputMessage="1" showErrorMessage="1" sqref="C7:C17" xr:uid="{00000000-0002-0000-0100-000001000000}">
      <formula1>"〇,―"</formula1>
    </dataValidation>
  </dataValidation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topLeftCell="A10" workbookViewId="0">
      <selection activeCell="M28" sqref="M28"/>
    </sheetView>
  </sheetViews>
  <sheetFormatPr defaultColWidth="9" defaultRowHeight="14.25" x14ac:dyDescent="0.15"/>
  <cols>
    <col min="1" max="1" width="3" style="1" customWidth="1"/>
    <col min="2" max="2" width="3.25" style="1" customWidth="1"/>
    <col min="3" max="6" width="9" style="1"/>
    <col min="7" max="7" width="7.375" style="1" customWidth="1"/>
    <col min="8" max="8" width="7.75" style="1" customWidth="1"/>
    <col min="9" max="9" width="11.25" style="1" customWidth="1"/>
    <col min="10" max="10" width="10.875" style="29" customWidth="1"/>
    <col min="11" max="16384" width="9" style="1"/>
  </cols>
  <sheetData>
    <row r="1" spans="1:10" ht="17.25" customHeight="1" x14ac:dyDescent="0.15">
      <c r="A1" s="1" t="s">
        <v>7</v>
      </c>
    </row>
    <row r="2" spans="1:10" ht="17.25" customHeight="1" x14ac:dyDescent="0.15"/>
    <row r="3" spans="1:10" ht="30.7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8.75" customHeight="1" x14ac:dyDescent="0.15"/>
    <row r="5" spans="1:10" ht="24" customHeight="1" x14ac:dyDescent="0.15">
      <c r="B5" s="55" t="s">
        <v>1</v>
      </c>
      <c r="C5" s="55"/>
      <c r="D5" s="58" t="s">
        <v>27</v>
      </c>
      <c r="E5" s="58"/>
      <c r="F5" s="58"/>
      <c r="G5" s="58"/>
      <c r="H5" s="58"/>
      <c r="I5" s="58"/>
    </row>
    <row r="6" spans="1:10" ht="24" customHeight="1" x14ac:dyDescent="0.15">
      <c r="B6" s="55" t="s">
        <v>2</v>
      </c>
      <c r="C6" s="55"/>
      <c r="D6" s="58" t="s">
        <v>28</v>
      </c>
      <c r="E6" s="58"/>
      <c r="F6" s="58"/>
      <c r="G6" s="58"/>
      <c r="H6" s="58"/>
      <c r="I6" s="58"/>
    </row>
    <row r="7" spans="1:10" ht="24" customHeight="1" x14ac:dyDescent="0.15">
      <c r="B7" s="55" t="s">
        <v>5</v>
      </c>
      <c r="C7" s="55"/>
      <c r="D7" s="58" t="s">
        <v>29</v>
      </c>
      <c r="E7" s="58"/>
      <c r="F7" s="58"/>
      <c r="G7" s="58"/>
      <c r="H7" s="58"/>
      <c r="I7" s="58"/>
    </row>
    <row r="8" spans="1:10" ht="18.75" customHeight="1" x14ac:dyDescent="0.15"/>
    <row r="9" spans="1:10" ht="18.75" customHeight="1" x14ac:dyDescent="0.15"/>
    <row r="10" spans="1:10" ht="18.75" customHeight="1" x14ac:dyDescent="0.15">
      <c r="B10" s="2" t="s">
        <v>3</v>
      </c>
    </row>
    <row r="11" spans="1:10" ht="9.75" customHeight="1" x14ac:dyDescent="0.15"/>
    <row r="12" spans="1:10" ht="18.75" customHeight="1" x14ac:dyDescent="0.15">
      <c r="C12" s="54" t="s">
        <v>56</v>
      </c>
      <c r="D12" s="54"/>
      <c r="E12" s="54"/>
      <c r="F12" s="54"/>
      <c r="G12" s="54"/>
      <c r="H12" s="54"/>
      <c r="I12" s="21">
        <v>4</v>
      </c>
      <c r="J12" s="29" t="s">
        <v>37</v>
      </c>
    </row>
    <row r="13" spans="1:10" ht="18.75" customHeight="1" x14ac:dyDescent="0.15">
      <c r="C13" s="54" t="s">
        <v>57</v>
      </c>
      <c r="D13" s="54"/>
      <c r="E13" s="54"/>
      <c r="F13" s="54"/>
      <c r="G13" s="54"/>
      <c r="H13" s="54"/>
      <c r="I13" s="21">
        <v>4</v>
      </c>
      <c r="J13" s="29" t="s">
        <v>38</v>
      </c>
    </row>
    <row r="14" spans="1:10" ht="18.75" customHeight="1" thickBot="1" x14ac:dyDescent="0.2">
      <c r="C14" s="54" t="s">
        <v>58</v>
      </c>
      <c r="D14" s="54"/>
      <c r="E14" s="54"/>
      <c r="F14" s="54"/>
      <c r="G14" s="54"/>
      <c r="H14" s="54"/>
      <c r="I14" s="22">
        <f>IF(I12=0,"",(ROUNDDOWN((I13*100/I12),0)))</f>
        <v>100</v>
      </c>
      <c r="J14" s="30" t="s">
        <v>39</v>
      </c>
    </row>
    <row r="15" spans="1:10" ht="18.75" customHeight="1" thickBot="1" x14ac:dyDescent="0.2">
      <c r="C15" s="17"/>
      <c r="D15" s="17"/>
      <c r="E15" s="17"/>
      <c r="F15" s="17"/>
      <c r="G15" s="17"/>
      <c r="H15" s="19" t="s">
        <v>42</v>
      </c>
      <c r="I15" s="23" t="str">
        <f>IF(I14="","",IF(I14&lt;90,"未達成","達成"))</f>
        <v>達成</v>
      </c>
      <c r="J15" s="29" t="s">
        <v>40</v>
      </c>
    </row>
    <row r="16" spans="1:10" ht="18.75" customHeight="1" x14ac:dyDescent="0.15">
      <c r="C16" s="4"/>
    </row>
    <row r="17" spans="2:10" ht="18.75" customHeight="1" x14ac:dyDescent="0.15"/>
    <row r="18" spans="2:10" ht="18.75" customHeight="1" x14ac:dyDescent="0.15">
      <c r="B18" s="5" t="s">
        <v>4</v>
      </c>
      <c r="C18" s="5"/>
      <c r="D18" s="5"/>
    </row>
    <row r="19" spans="2:10" ht="7.5" customHeight="1" x14ac:dyDescent="0.15"/>
    <row r="20" spans="2:10" ht="18.75" customHeight="1" x14ac:dyDescent="0.15">
      <c r="C20" s="50" t="s">
        <v>59</v>
      </c>
      <c r="D20" s="50"/>
      <c r="E20" s="50"/>
      <c r="F20" s="50"/>
      <c r="G20" s="50"/>
      <c r="H20" s="50"/>
      <c r="I20" s="21">
        <v>35</v>
      </c>
      <c r="J20" s="29" t="s">
        <v>45</v>
      </c>
    </row>
    <row r="21" spans="2:10" ht="18.75" customHeight="1" x14ac:dyDescent="0.15">
      <c r="C21" s="51" t="s">
        <v>60</v>
      </c>
      <c r="D21" s="52"/>
      <c r="E21" s="52"/>
      <c r="F21" s="52"/>
      <c r="G21" s="52"/>
      <c r="H21" s="53"/>
      <c r="I21" s="21">
        <v>29</v>
      </c>
      <c r="J21" s="29" t="s">
        <v>46</v>
      </c>
    </row>
    <row r="22" spans="2:10" ht="18.75" customHeight="1" thickBot="1" x14ac:dyDescent="0.2">
      <c r="C22" s="54" t="s">
        <v>61</v>
      </c>
      <c r="D22" s="54"/>
      <c r="E22" s="54"/>
      <c r="F22" s="54"/>
      <c r="G22" s="54"/>
      <c r="H22" s="54"/>
      <c r="I22" s="22">
        <f>IF(I20=0,"",(ROUNDDOWN((I21*100/I20),0)))</f>
        <v>82</v>
      </c>
      <c r="J22" s="30" t="s">
        <v>39</v>
      </c>
    </row>
    <row r="23" spans="2:10" ht="18.75" customHeight="1" thickBot="1" x14ac:dyDescent="0.2">
      <c r="C23" s="17"/>
      <c r="D23" s="17"/>
      <c r="E23" s="17"/>
      <c r="F23" s="17"/>
      <c r="G23" s="17"/>
      <c r="H23" s="19" t="s">
        <v>43</v>
      </c>
      <c r="I23" s="23" t="str">
        <f>IF(I22="","",IF(I22&lt;80,"未達成","達成"))</f>
        <v>達成</v>
      </c>
      <c r="J23" s="29" t="s">
        <v>40</v>
      </c>
    </row>
    <row r="24" spans="2:10" ht="18.75" customHeight="1" x14ac:dyDescent="0.15">
      <c r="C24" s="4"/>
    </row>
    <row r="25" spans="2:10" ht="18.75" customHeight="1" x14ac:dyDescent="0.15">
      <c r="C25" s="4"/>
    </row>
    <row r="26" spans="2:10" ht="18.75" customHeight="1" thickBot="1" x14ac:dyDescent="0.2"/>
    <row r="27" spans="2:10" ht="29.25" customHeight="1" thickBot="1" x14ac:dyDescent="0.2">
      <c r="C27" s="47" t="s">
        <v>34</v>
      </c>
      <c r="D27" s="48"/>
      <c r="E27" s="48"/>
      <c r="F27" s="48"/>
      <c r="G27" s="26"/>
      <c r="H27" s="27" t="s">
        <v>35</v>
      </c>
      <c r="I27" s="35" t="str">
        <f>IF(I23="","",IF(I15="達成",IF(I23="達成","達成","未達成"),"未達成"))</f>
        <v>達成</v>
      </c>
    </row>
    <row r="28" spans="2:10" ht="18.75" customHeight="1" x14ac:dyDescent="0.15"/>
    <row r="29" spans="2:10" ht="16.5" customHeight="1" x14ac:dyDescent="0.15">
      <c r="C29" s="38" t="s">
        <v>63</v>
      </c>
      <c r="D29" s="39"/>
      <c r="E29" s="39"/>
      <c r="F29" s="39"/>
      <c r="G29" s="39"/>
      <c r="H29" s="39"/>
      <c r="I29" s="40"/>
    </row>
    <row r="30" spans="2:10" ht="16.5" customHeight="1" x14ac:dyDescent="0.15">
      <c r="C30" s="41"/>
      <c r="D30" s="42"/>
      <c r="E30" s="42"/>
      <c r="F30" s="42"/>
      <c r="G30" s="42"/>
      <c r="H30" s="42"/>
      <c r="I30" s="43"/>
    </row>
    <row r="31" spans="2:10" ht="16.5" customHeight="1" x14ac:dyDescent="0.15">
      <c r="C31" s="41"/>
      <c r="D31" s="42"/>
      <c r="E31" s="42"/>
      <c r="F31" s="42"/>
      <c r="G31" s="42"/>
      <c r="H31" s="42"/>
      <c r="I31" s="43"/>
    </row>
    <row r="32" spans="2:10" ht="16.5" customHeight="1" x14ac:dyDescent="0.15">
      <c r="C32" s="41"/>
      <c r="D32" s="42"/>
      <c r="E32" s="42"/>
      <c r="F32" s="42"/>
      <c r="G32" s="42"/>
      <c r="H32" s="42"/>
      <c r="I32" s="43"/>
    </row>
    <row r="33" spans="3:9" ht="16.5" customHeight="1" x14ac:dyDescent="0.15">
      <c r="C33" s="41"/>
      <c r="D33" s="42"/>
      <c r="E33" s="42"/>
      <c r="F33" s="42"/>
      <c r="G33" s="42"/>
      <c r="H33" s="42"/>
      <c r="I33" s="43"/>
    </row>
    <row r="34" spans="3:9" ht="16.5" customHeight="1" x14ac:dyDescent="0.15">
      <c r="C34" s="41"/>
      <c r="D34" s="42"/>
      <c r="E34" s="42"/>
      <c r="F34" s="42"/>
      <c r="G34" s="42"/>
      <c r="H34" s="42"/>
      <c r="I34" s="43"/>
    </row>
    <row r="35" spans="3:9" ht="16.5" customHeight="1" x14ac:dyDescent="0.15">
      <c r="C35" s="41"/>
      <c r="D35" s="42"/>
      <c r="E35" s="42"/>
      <c r="F35" s="42"/>
      <c r="G35" s="42"/>
      <c r="H35" s="42"/>
      <c r="I35" s="43"/>
    </row>
    <row r="36" spans="3:9" ht="16.5" customHeight="1" x14ac:dyDescent="0.15">
      <c r="C36" s="41"/>
      <c r="D36" s="42"/>
      <c r="E36" s="42"/>
      <c r="F36" s="42"/>
      <c r="G36" s="42"/>
      <c r="H36" s="42"/>
      <c r="I36" s="43"/>
    </row>
    <row r="37" spans="3:9" ht="16.5" customHeight="1" x14ac:dyDescent="0.15">
      <c r="C37" s="44"/>
      <c r="D37" s="45"/>
      <c r="E37" s="45"/>
      <c r="F37" s="45"/>
      <c r="G37" s="45"/>
      <c r="H37" s="45"/>
      <c r="I37" s="46"/>
    </row>
  </sheetData>
  <mergeCells count="15">
    <mergeCell ref="C27:F27"/>
    <mergeCell ref="C29:I37"/>
    <mergeCell ref="C12:H12"/>
    <mergeCell ref="C13:H13"/>
    <mergeCell ref="C14:H14"/>
    <mergeCell ref="C20:H20"/>
    <mergeCell ref="C21:H21"/>
    <mergeCell ref="C22:H22"/>
    <mergeCell ref="B7:C7"/>
    <mergeCell ref="D7:I7"/>
    <mergeCell ref="A3:J3"/>
    <mergeCell ref="B5:C5"/>
    <mergeCell ref="D5:I5"/>
    <mergeCell ref="B6:C6"/>
    <mergeCell ref="D6:I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showGridLines="0" workbookViewId="0">
      <selection activeCell="B21" sqref="B21"/>
    </sheetView>
  </sheetViews>
  <sheetFormatPr defaultColWidth="9" defaultRowHeight="13.5" x14ac:dyDescent="0.15"/>
  <cols>
    <col min="1" max="1" width="6.75" style="6" customWidth="1"/>
    <col min="2" max="2" width="31" style="6" customWidth="1"/>
    <col min="3" max="6" width="15.875" style="6" customWidth="1"/>
    <col min="7" max="7" width="2.375" style="6" customWidth="1"/>
    <col min="8" max="16384" width="9" style="6"/>
  </cols>
  <sheetData>
    <row r="1" spans="1:6" s="7" customFormat="1" ht="21" customHeight="1" x14ac:dyDescent="0.4">
      <c r="A1" s="11" t="s">
        <v>8</v>
      </c>
      <c r="B1" s="11"/>
      <c r="C1" s="11"/>
      <c r="D1" s="11"/>
    </row>
    <row r="2" spans="1:6" s="7" customFormat="1" ht="21" customHeight="1" x14ac:dyDescent="0.4">
      <c r="A2" s="12" t="s">
        <v>9</v>
      </c>
      <c r="B2" s="12"/>
      <c r="C2" s="12"/>
      <c r="D2" s="12"/>
    </row>
    <row r="3" spans="1:6" s="7" customFormat="1" ht="21" customHeight="1" x14ac:dyDescent="0.4">
      <c r="A3" s="7" t="s">
        <v>36</v>
      </c>
    </row>
    <row r="4" spans="1:6" s="7" customFormat="1" ht="21" customHeight="1" x14ac:dyDescent="0.4">
      <c r="A4" s="7" t="s">
        <v>12</v>
      </c>
    </row>
    <row r="5" spans="1:6" ht="21" customHeight="1" x14ac:dyDescent="0.15">
      <c r="A5" s="56"/>
      <c r="B5" s="57" t="s">
        <v>13</v>
      </c>
      <c r="C5" s="57" t="s">
        <v>25</v>
      </c>
      <c r="D5" s="57"/>
      <c r="E5" s="57" t="s">
        <v>26</v>
      </c>
      <c r="F5" s="57"/>
    </row>
    <row r="6" spans="1:6" ht="53.25" customHeight="1" x14ac:dyDescent="0.15">
      <c r="A6" s="56"/>
      <c r="B6" s="57"/>
      <c r="C6" s="8" t="s">
        <v>48</v>
      </c>
      <c r="D6" s="8" t="s">
        <v>49</v>
      </c>
      <c r="E6" s="8" t="s">
        <v>50</v>
      </c>
      <c r="F6" s="8" t="s">
        <v>51</v>
      </c>
    </row>
    <row r="7" spans="1:6" ht="21" customHeight="1" x14ac:dyDescent="0.15">
      <c r="A7" s="36" t="s">
        <v>14</v>
      </c>
      <c r="B7" s="24" t="s">
        <v>28</v>
      </c>
      <c r="C7" s="25" t="s">
        <v>33</v>
      </c>
      <c r="D7" s="25" t="s">
        <v>33</v>
      </c>
      <c r="E7" s="24">
        <v>13</v>
      </c>
      <c r="F7" s="24">
        <v>13</v>
      </c>
    </row>
    <row r="8" spans="1:6" ht="21" customHeight="1" x14ac:dyDescent="0.15">
      <c r="A8" s="36" t="s">
        <v>15</v>
      </c>
      <c r="B8" s="24" t="s">
        <v>30</v>
      </c>
      <c r="C8" s="25" t="s">
        <v>33</v>
      </c>
      <c r="D8" s="25" t="s">
        <v>33</v>
      </c>
      <c r="E8" s="24">
        <v>10</v>
      </c>
      <c r="F8" s="24">
        <v>8</v>
      </c>
    </row>
    <row r="9" spans="1:6" ht="21" customHeight="1" x14ac:dyDescent="0.15">
      <c r="A9" s="36" t="s">
        <v>16</v>
      </c>
      <c r="B9" s="24" t="s">
        <v>31</v>
      </c>
      <c r="C9" s="25" t="s">
        <v>33</v>
      </c>
      <c r="D9" s="25" t="s">
        <v>33</v>
      </c>
      <c r="E9" s="24">
        <v>7</v>
      </c>
      <c r="F9" s="24">
        <v>4</v>
      </c>
    </row>
    <row r="10" spans="1:6" ht="21" customHeight="1" x14ac:dyDescent="0.15">
      <c r="A10" s="36" t="s">
        <v>17</v>
      </c>
      <c r="B10" s="24" t="s">
        <v>32</v>
      </c>
      <c r="C10" s="25" t="s">
        <v>33</v>
      </c>
      <c r="D10" s="25" t="s">
        <v>33</v>
      </c>
      <c r="E10" s="24">
        <v>4</v>
      </c>
      <c r="F10" s="24">
        <v>3</v>
      </c>
    </row>
    <row r="11" spans="1:6" ht="21" customHeight="1" x14ac:dyDescent="0.15">
      <c r="A11" s="36" t="s">
        <v>18</v>
      </c>
      <c r="B11" s="24" t="s">
        <v>41</v>
      </c>
      <c r="C11" s="25" t="s">
        <v>47</v>
      </c>
      <c r="D11" s="25"/>
      <c r="E11" s="24">
        <v>1</v>
      </c>
      <c r="F11" s="24">
        <v>1</v>
      </c>
    </row>
    <row r="12" spans="1:6" ht="21" customHeight="1" x14ac:dyDescent="0.15">
      <c r="A12" s="36" t="s">
        <v>19</v>
      </c>
      <c r="B12" s="24"/>
      <c r="C12" s="25"/>
      <c r="D12" s="25"/>
      <c r="E12" s="37"/>
      <c r="F12" s="37"/>
    </row>
    <row r="13" spans="1:6" ht="21" customHeight="1" x14ac:dyDescent="0.15">
      <c r="A13" s="36" t="s">
        <v>20</v>
      </c>
      <c r="B13" s="10"/>
      <c r="C13" s="13"/>
      <c r="D13" s="25"/>
      <c r="E13" s="10"/>
      <c r="F13" s="10"/>
    </row>
    <row r="14" spans="1:6" ht="21" customHeight="1" x14ac:dyDescent="0.15">
      <c r="A14" s="36" t="s">
        <v>21</v>
      </c>
      <c r="B14" s="10"/>
      <c r="C14" s="13"/>
      <c r="D14" s="25"/>
      <c r="E14" s="10"/>
      <c r="F14" s="10"/>
    </row>
    <row r="15" spans="1:6" ht="21" customHeight="1" x14ac:dyDescent="0.15">
      <c r="A15" s="36" t="s">
        <v>22</v>
      </c>
      <c r="B15" s="10"/>
      <c r="C15" s="13"/>
      <c r="D15" s="25"/>
      <c r="E15" s="10"/>
      <c r="F15" s="10"/>
    </row>
    <row r="16" spans="1:6" ht="21" customHeight="1" x14ac:dyDescent="0.15">
      <c r="A16" s="36" t="s">
        <v>23</v>
      </c>
      <c r="B16" s="10"/>
      <c r="C16" s="13"/>
      <c r="D16" s="25"/>
      <c r="E16" s="10"/>
      <c r="F16" s="10"/>
    </row>
    <row r="17" spans="1:6" ht="21" customHeight="1" thickBot="1" x14ac:dyDescent="0.2">
      <c r="A17" s="36" t="s">
        <v>24</v>
      </c>
      <c r="B17" s="10"/>
      <c r="C17" s="32"/>
      <c r="D17" s="25"/>
      <c r="E17" s="34"/>
      <c r="F17" s="34"/>
    </row>
    <row r="18" spans="1:6" ht="21" customHeight="1" thickBot="1" x14ac:dyDescent="0.2">
      <c r="B18" s="31" t="s">
        <v>10</v>
      </c>
      <c r="C18" s="33">
        <f>COUNTIF(C7:C17,"〇")</f>
        <v>4</v>
      </c>
      <c r="D18" s="33">
        <f>COUNTIF(D7:D17,"〇")</f>
        <v>4</v>
      </c>
      <c r="E18" s="33">
        <f>SUM(E7:E17)</f>
        <v>35</v>
      </c>
      <c r="F18" s="33">
        <f t="shared" ref="F18" si="0">SUM(F7:F17)</f>
        <v>29</v>
      </c>
    </row>
    <row r="19" spans="1:6" ht="21" customHeight="1" x14ac:dyDescent="0.15"/>
    <row r="20" spans="1:6" ht="21" customHeight="1" x14ac:dyDescent="0.15">
      <c r="B20" s="14" t="s">
        <v>11</v>
      </c>
    </row>
    <row r="21" spans="1:6" s="7" customFormat="1" ht="21" customHeight="1" x14ac:dyDescent="0.4">
      <c r="B21" s="15" t="s">
        <v>54</v>
      </c>
    </row>
    <row r="22" spans="1:6" s="7" customFormat="1" ht="21" customHeight="1" x14ac:dyDescent="0.4">
      <c r="B22" s="15" t="s">
        <v>53</v>
      </c>
    </row>
    <row r="23" spans="1:6" s="7" customFormat="1" ht="21" customHeight="1" x14ac:dyDescent="0.4">
      <c r="B23" s="15" t="s">
        <v>52</v>
      </c>
    </row>
    <row r="24" spans="1:6" s="7" customFormat="1" ht="21" customHeight="1" x14ac:dyDescent="0.4">
      <c r="B24" s="15" t="s">
        <v>55</v>
      </c>
    </row>
    <row r="25" spans="1:6" s="7" customFormat="1" ht="21" customHeight="1" x14ac:dyDescent="0.4">
      <c r="B25" s="15"/>
    </row>
    <row r="26" spans="1:6" s="7" customFormat="1" ht="15" customHeight="1" x14ac:dyDescent="0.4"/>
  </sheetData>
  <mergeCells count="4">
    <mergeCell ref="A5:A6"/>
    <mergeCell ref="B5:B6"/>
    <mergeCell ref="C5:D5"/>
    <mergeCell ref="E5:F5"/>
  </mergeCells>
  <phoneticPr fontId="1"/>
  <conditionalFormatting sqref="D7:D17">
    <cfRule type="expression" dxfId="0" priority="2">
      <formula>$C7="―"</formula>
    </cfRule>
  </conditionalFormatting>
  <dataValidations count="2">
    <dataValidation type="list" allowBlank="1" showInputMessage="1" showErrorMessage="1" sqref="D7:D17" xr:uid="{00000000-0002-0000-0300-000000000000}">
      <formula1>"〇,×"</formula1>
    </dataValidation>
    <dataValidation type="list" allowBlank="1" showInputMessage="1" showErrorMessage="1" sqref="C7:C17" xr:uid="{00000000-0002-0000-0300-000001000000}">
      <formula1>"〇,―"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別紙４確認様式</vt:lpstr>
      <vt:lpstr>別紙４参考様式</vt:lpstr>
      <vt:lpstr>別紙４確認様式(記入例)</vt:lpstr>
      <vt:lpstr>別紙４参考様式(記入例)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