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0E5C43E-16F8-43B4-9A87-EFF55295AD77}" xr6:coauthVersionLast="47" xr6:coauthVersionMax="47" xr10:uidLastSave="{00000000-0000-0000-0000-000000000000}"/>
  <bookViews>
    <workbookView xWindow="-120" yWindow="-120" windowWidth="29040" windowHeight="1599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5水道普及状況" sheetId="52" r:id="rId3"/>
    <sheet name="使用しない　(印）エネルギー－上水道" sheetId="60" state="hidden" r:id="rId4"/>
  </sheets>
  <definedNames>
    <definedName name="_xlnm.Print_Area" localSheetId="2">'95水道普及状況'!$A$1:$O$39</definedName>
    <definedName name="_xlnm.Print_Area" localSheetId="3">'使用しない　(印）エネルギー－上水道'!$A$1:$H$93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<sst xmlns="http://schemas.openxmlformats.org/spreadsheetml/2006/main" count="158" uniqueCount="137">
  <si>
    <t>総            数</t>
  </si>
  <si>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</si>
  <si>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</si>
  <si>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</si>
  <si>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</si>
  <si>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</si>
  <si>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</si>
  <si>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</si>
  <si>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7"/>
  </si>
  <si>
    <t>銚子川水系又口川</t>
    <phoneticPr fontId="7"/>
  </si>
  <si>
    <t>小森発電所</t>
    <phoneticPr fontId="7"/>
  </si>
  <si>
    <t>新宮川水系北山川</t>
    <phoneticPr fontId="7"/>
  </si>
  <si>
    <t>桑  名  市</t>
  </si>
  <si>
    <t>東  員  町</t>
  </si>
  <si>
    <t>菰  野  町</t>
  </si>
  <si>
    <t>朝  日  町</t>
  </si>
  <si>
    <t>川  越  町</t>
  </si>
  <si>
    <t>鈴  鹿  市</t>
  </si>
  <si>
    <t>亀  山  市</t>
  </si>
  <si>
    <t>津      市</t>
  </si>
  <si>
    <t>上     水     道</t>
  </si>
  <si>
    <t>松  阪  市</t>
  </si>
  <si>
    <t>多  気  町</t>
  </si>
  <si>
    <t>明  和  町</t>
  </si>
  <si>
    <t>大  台  町</t>
  </si>
  <si>
    <t>伊  勢  市</t>
  </si>
  <si>
    <t>玉  城  町</t>
  </si>
  <si>
    <t>度  会  町</t>
  </si>
  <si>
    <t>鳥  羽  市</t>
  </si>
  <si>
    <t>名  張  市</t>
  </si>
  <si>
    <t>尾  鷲  市</t>
  </si>
  <si>
    <t>熊  野  市</t>
  </si>
  <si>
    <t>御  浜  町</t>
  </si>
  <si>
    <t>簡  易  水  道</t>
    <phoneticPr fontId="12"/>
  </si>
  <si>
    <t>専  用  水  道</t>
    <phoneticPr fontId="12"/>
  </si>
  <si>
    <t>普及率
(%)</t>
    <phoneticPr fontId="12"/>
  </si>
  <si>
    <t>計　　画
給水人口</t>
    <phoneticPr fontId="12"/>
  </si>
  <si>
    <t>現　　在
給水人口</t>
    <phoneticPr fontId="12"/>
  </si>
  <si>
    <t>現　　在
給水人口</t>
    <phoneticPr fontId="12"/>
  </si>
  <si>
    <t>青田発電所</t>
  </si>
  <si>
    <t>木曽岬町</t>
  </si>
  <si>
    <t>四日市市</t>
  </si>
  <si>
    <t>志摩市</t>
    <rPh sb="0" eb="2">
      <t>シマ</t>
    </rPh>
    <rPh sb="2" eb="3">
      <t>シ</t>
    </rPh>
    <phoneticPr fontId="4"/>
  </si>
  <si>
    <t>大  紀  町</t>
    <rPh sb="3" eb="4">
      <t>キ</t>
    </rPh>
    <phoneticPr fontId="4"/>
  </si>
  <si>
    <t>伊　賀  市</t>
    <rPh sb="0" eb="1">
      <t>イ</t>
    </rPh>
    <rPh sb="2" eb="3">
      <t>ガ</t>
    </rPh>
    <phoneticPr fontId="4"/>
  </si>
  <si>
    <t>紀  宝  町</t>
  </si>
  <si>
    <t>確 認 時
給水人口</t>
    <rPh sb="0" eb="1">
      <t>アキラ</t>
    </rPh>
    <rPh sb="2" eb="3">
      <t>シノブ</t>
    </rPh>
    <rPh sb="4" eb="5">
      <t>ジ</t>
    </rPh>
    <phoneticPr fontId="8"/>
  </si>
  <si>
    <t>南伊勢町</t>
    <rPh sb="0" eb="1">
      <t>ミナミ</t>
    </rPh>
    <rPh sb="1" eb="3">
      <t>イセ</t>
    </rPh>
    <phoneticPr fontId="8"/>
  </si>
  <si>
    <t>紀北町</t>
    <rPh sb="1" eb="2">
      <t>キタ</t>
    </rPh>
    <phoneticPr fontId="8"/>
  </si>
  <si>
    <t>いなべ市</t>
    <rPh sb="3" eb="4">
      <t>シ</t>
    </rPh>
    <phoneticPr fontId="4"/>
  </si>
  <si>
    <t>総数</t>
    <phoneticPr fontId="12"/>
  </si>
  <si>
    <t>kW</t>
    <phoneticPr fontId="7"/>
  </si>
  <si>
    <t>ｍ</t>
    <phoneticPr fontId="7"/>
  </si>
  <si>
    <t>－</t>
    <phoneticPr fontId="7"/>
  </si>
  <si>
    <t>大里発電所</t>
    <phoneticPr fontId="7"/>
  </si>
  <si>
    <t>新宮川水系相野谷川</t>
    <phoneticPr fontId="7"/>
  </si>
  <si>
    <t>尾鷲第1発電所</t>
    <phoneticPr fontId="7"/>
  </si>
  <si>
    <t>新宮川水系東の川、
銚子川水系銚子川､又口川</t>
    <phoneticPr fontId="7"/>
  </si>
  <si>
    <t>櫛田川水系
青田川、菅谷川</t>
    <phoneticPr fontId="6"/>
  </si>
  <si>
    <t>－</t>
  </si>
  <si>
    <t>三重ごみ固形燃料発電所</t>
    <phoneticPr fontId="6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</si>
  <si>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</si>
  <si>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</si>
  <si>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</si>
  <si>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</si>
  <si>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</si>
  <si>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</si>
  <si>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</si>
  <si>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</si>
  <si>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</si>
  <si>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</si>
  <si>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</si>
  <si>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</si>
  <si>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9"/>
  </si>
  <si>
    <t>淀川水系名張川</t>
    <rPh sb="4" eb="5">
      <t>ナ</t>
    </rPh>
    <rPh sb="5" eb="6">
      <t>ハ</t>
    </rPh>
    <rPh sb="6" eb="7">
      <t>カワ</t>
    </rPh>
    <phoneticPr fontId="9"/>
  </si>
  <si>
    <t>宮川水系宮川</t>
  </si>
  <si>
    <t>宮川第2発電所</t>
  </si>
  <si>
    <t>蓮発電所</t>
    <phoneticPr fontId="6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</si>
  <si>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6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</si>
  <si>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6"/>
  </si>
  <si>
    <t>行政区域
内総人口</t>
    <rPh sb="5" eb="6">
      <t>ナイ</t>
    </rPh>
    <rPh sb="6" eb="9">
      <t>ソウジンコウ</t>
    </rPh>
    <phoneticPr fontId="12"/>
  </si>
  <si>
    <t>箇
所
数</t>
    <rPh sb="0" eb="1">
      <t>カ</t>
    </rPh>
    <rPh sb="2" eb="3">
      <t>ショ</t>
    </rPh>
    <rPh sb="4" eb="5">
      <t>スウ</t>
    </rPh>
    <phoneticPr fontId="12"/>
  </si>
  <si>
    <t>中部電力株式会社</t>
    <phoneticPr fontId="6"/>
  </si>
  <si>
    <t>関西電力株式会社</t>
    <phoneticPr fontId="6"/>
  </si>
  <si>
    <t>電源開発株式会社</t>
    <phoneticPr fontId="6"/>
  </si>
  <si>
    <t>三重県企業庁</t>
    <rPh sb="0" eb="3">
      <t>ミ</t>
    </rPh>
    <rPh sb="3" eb="6">
      <t>キギョウチョウ</t>
    </rPh>
    <phoneticPr fontId="6"/>
  </si>
  <si>
    <t>　　  　 6月</t>
    <rPh sb="7" eb="8">
      <t>ツキ</t>
    </rPh>
    <phoneticPr fontId="5"/>
  </si>
  <si>
    <t>　　  　 7月</t>
    <rPh sb="7" eb="8">
      <t>ツキ</t>
    </rPh>
    <phoneticPr fontId="5"/>
  </si>
  <si>
    <t>　　  　 8月</t>
    <rPh sb="7" eb="8">
      <t>ツキ</t>
    </rPh>
    <phoneticPr fontId="5"/>
  </si>
  <si>
    <t>　　  　 9月</t>
    <rPh sb="7" eb="8">
      <t>ツキ</t>
    </rPh>
    <phoneticPr fontId="5"/>
  </si>
  <si>
    <t>　　  　10月</t>
    <rPh sb="7" eb="8">
      <t>ツキ</t>
    </rPh>
    <phoneticPr fontId="5"/>
  </si>
  <si>
    <t>　　  　11月</t>
    <rPh sb="7" eb="8">
      <t>ツキ</t>
    </rPh>
    <phoneticPr fontId="5"/>
  </si>
  <si>
    <t>　　  　12月</t>
    <rPh sb="7" eb="8">
      <t>ツキ</t>
    </rPh>
    <phoneticPr fontId="5"/>
  </si>
  <si>
    <t>　　  　 2月</t>
    <rPh sb="7" eb="8">
      <t>ツキ</t>
    </rPh>
    <phoneticPr fontId="5"/>
  </si>
  <si>
    <t>　　  　 3月</t>
    <rPh sb="7" eb="8">
      <t>ツキ</t>
    </rPh>
    <phoneticPr fontId="5"/>
  </si>
  <si>
    <t>水力発電所</t>
    <rPh sb="0" eb="2">
      <t>スイリョク</t>
    </rPh>
    <rPh sb="2" eb="4">
      <t>ハツデン</t>
    </rPh>
    <rPh sb="4" eb="5">
      <t>ショ</t>
    </rPh>
    <phoneticPr fontId="5"/>
  </si>
  <si>
    <t>火力発電所</t>
    <rPh sb="0" eb="2">
      <t>カリョク</t>
    </rPh>
    <rPh sb="2" eb="4">
      <t>ハツデン</t>
    </rPh>
    <rPh sb="4" eb="5">
      <t>ショ</t>
    </rPh>
    <phoneticPr fontId="5"/>
  </si>
  <si>
    <t>風力</t>
    <rPh sb="0" eb="2">
      <t>フウリョク</t>
    </rPh>
    <phoneticPr fontId="5"/>
  </si>
  <si>
    <t>太陽光</t>
    <rPh sb="0" eb="3">
      <t>タイヨウコウ</t>
    </rPh>
    <phoneticPr fontId="5"/>
  </si>
  <si>
    <t>計</t>
    <rPh sb="0" eb="1">
      <t>ケイ</t>
    </rPh>
    <phoneticPr fontId="5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</si>
  <si>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5"/>
  </si>
  <si>
    <t>資料　資源エネルギー庁「電力調査統計」</t>
    <rPh sb="0" eb="2">
      <t>シリョウ</t>
    </rPh>
    <phoneticPr fontId="5"/>
  </si>
  <si>
    <t>合計</t>
    <rPh sb="0" eb="2">
      <t>ゴウケイ</t>
    </rPh>
    <phoneticPr fontId="5"/>
  </si>
  <si>
    <t>単位：1,000kWh</t>
    <phoneticPr fontId="5"/>
  </si>
  <si>
    <t>９８. 発     電     所     設     備</t>
    <phoneticPr fontId="7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</si>
  <si>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</si>
  <si>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</si>
  <si>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>-</t>
  </si>
  <si>
    <t>-</t>
    <phoneticPr fontId="6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</si>
  <si>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7"/>
  </si>
  <si>
    <t>平成29年度</t>
    <rPh sb="0" eb="2">
      <t>ヘイセイ</t>
    </rPh>
    <rPh sb="4" eb="6">
      <t>ネンド</t>
    </rPh>
    <phoneticPr fontId="5"/>
  </si>
  <si>
    <t>令和元.9.30現在</t>
    <rPh sb="0" eb="2">
      <t>レイワ</t>
    </rPh>
    <rPh sb="2" eb="3">
      <t>ガン</t>
    </rPh>
    <phoneticPr fontId="7"/>
  </si>
  <si>
    <t>31（令和元）</t>
    <rPh sb="3" eb="5">
      <t>レイワ</t>
    </rPh>
    <rPh sb="5" eb="6">
      <t>ガン</t>
    </rPh>
    <phoneticPr fontId="5"/>
  </si>
  <si>
    <t>川越火力発電所</t>
    <rPh sb="2" eb="4">
      <t>カリョク</t>
    </rPh>
    <phoneticPr fontId="6"/>
  </si>
  <si>
    <t>四日市火力発電所</t>
    <rPh sb="3" eb="5">
      <t>カリョク</t>
    </rPh>
    <phoneticPr fontId="6"/>
  </si>
  <si>
    <t>株式会社JERA</t>
    <phoneticPr fontId="6"/>
  </si>
  <si>
    <t>-</t>
    <phoneticPr fontId="25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</si>
  <si>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5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</si>
  <si>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5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</si>
  <si>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5"/>
  </si>
  <si>
    <t>1号機　68.105
2号機　67.213</t>
    <rPh sb="1" eb="3">
      <t>ゴウキ</t>
    </rPh>
    <rPh sb="12" eb="14">
      <t>ゴウキ</t>
    </rPh>
    <phoneticPr fontId="26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</si>
  <si>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</si>
  <si>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</si>
  <si>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</si>
  <si>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</si>
  <si>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</si>
  <si>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</si>
  <si>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</si>
  <si>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</si>
  <si>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</si>
  <si>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　２ 普及率は、総数〈現在給水人口〉÷行政区域内総人口による。</t>
    <phoneticPr fontId="8"/>
  </si>
  <si>
    <t>　 それ以外の専用水道は総数からも除外している。</t>
    <phoneticPr fontId="8"/>
  </si>
  <si>
    <t>注１ 専用水道には自己水源のみによるものを計上しており</t>
    <phoneticPr fontId="8"/>
  </si>
  <si>
    <t>資料出所 県環境生活部環境共生局大気・水環境課「三重県の水道概況」</t>
    <rPh sb="2" eb="4">
      <t>シュッショ</t>
    </rPh>
    <rPh sb="5" eb="6">
      <t>ケン</t>
    </rPh>
    <rPh sb="11" eb="13">
      <t>カンキョウ</t>
    </rPh>
    <rPh sb="13" eb="15">
      <t>キョウセイ</t>
    </rPh>
    <rPh sb="15" eb="16">
      <t>キョク</t>
    </rPh>
    <rPh sb="16" eb="18">
      <t>タイキ</t>
    </rPh>
    <rPh sb="24" eb="27">
      <t>ミエケン</t>
    </rPh>
    <rPh sb="28" eb="32">
      <t>スイドウガイキョウ</t>
    </rPh>
    <phoneticPr fontId="8"/>
  </si>
  <si>
    <t>令和５年３月３１日現在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8"/>
  </si>
  <si>
    <t>　３ 東員町の現在給水人口は、住民票を有しない老人ホーム等入居者も含まれている。</t>
    <rPh sb="3" eb="6">
      <t>トウインチョウ</t>
    </rPh>
    <rPh sb="7" eb="9">
      <t>ゲンザイ</t>
    </rPh>
    <rPh sb="9" eb="11">
      <t>キュウスイ</t>
    </rPh>
    <rPh sb="11" eb="13">
      <t>ジンコウ</t>
    </rPh>
    <rPh sb="15" eb="18">
      <t>ジュウミンヒョウ</t>
    </rPh>
    <rPh sb="19" eb="20">
      <t>ユウ</t>
    </rPh>
    <rPh sb="23" eb="25">
      <t>ロウジン</t>
    </rPh>
    <rPh sb="28" eb="29">
      <t>トウ</t>
    </rPh>
    <rPh sb="29" eb="32">
      <t>ニュウキョシャ</t>
    </rPh>
    <rPh sb="33" eb="34">
      <t>フク</t>
    </rPh>
    <phoneticPr fontId="8"/>
  </si>
  <si>
    <t>９５. 水    道    普    及    状    況 - 市 町 -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</si>
</sst>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"/>
    <numFmt numFmtId="177" formatCode="#,##0;&quot;△ &quot;#,##0"/>
    <numFmt numFmtId="178" formatCode="0.000"/>
    <numFmt numFmtId="179" formatCode="_ * #,##0.0;\-\ * \-#,##0.0_ ;_ * &quot;-&quot;_ ;_ @_ "/>
    <numFmt numFmtId="181" formatCode="0.0;&quot;△ &quot;0.0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3" fillId="0" borderId="0"/>
    <xf numFmtId="37" fontId="11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/>
    <xf numFmtId="37" fontId="7" fillId="0" borderId="0" xfId="3" applyFont="1" applyFill="1"/>
    <xf numFmtId="37" fontId="7" fillId="0" borderId="1" xfId="3" applyFont="1" applyFill="1" applyBorder="1"/>
    <xf numFmtId="37" fontId="7" fillId="0" borderId="0" xfId="3" applyFont="1" applyFill="1" applyAlignment="1">
      <alignment vertical="center"/>
    </xf>
    <xf numFmtId="37" fontId="7" fillId="0" borderId="0" xfId="3" applyFont="1" applyFill="1" applyAlignment="1"/>
    <xf numFmtId="0" fontId="7" fillId="0" borderId="0" xfId="0" applyFont="1" applyFill="1"/>
    <xf numFmtId="37" fontId="0" fillId="0" borderId="0" xfId="0" applyNumberFormat="1"/>
    <xf numFmtId="0" fontId="14" fillId="0" borderId="0" xfId="3" applyNumberFormat="1" applyFont="1" applyFill="1" applyAlignment="1">
      <alignment horizontal="centerContinuous"/>
    </xf>
    <xf numFmtId="0" fontId="15" fillId="0" borderId="0" xfId="3" applyNumberFormat="1" applyFont="1" applyFill="1"/>
    <xf numFmtId="0" fontId="14" fillId="0" borderId="0" xfId="3" quotePrefix="1" applyNumberFormat="1" applyFont="1" applyFill="1" applyBorder="1" applyAlignment="1" applyProtection="1">
      <alignment horizontal="centerContinuous"/>
    </xf>
    <xf numFmtId="0" fontId="14" fillId="0" borderId="0" xfId="3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>
      <alignment horizontal="centerContinuous"/>
    </xf>
    <xf numFmtId="37" fontId="15" fillId="0" borderId="0" xfId="3" applyFont="1" applyFill="1"/>
    <xf numFmtId="0" fontId="15" fillId="0" borderId="1" xfId="3" applyNumberFormat="1" applyFont="1" applyFill="1" applyBorder="1"/>
    <xf numFmtId="0" fontId="15" fillId="0" borderId="11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 applyProtection="1">
      <alignment horizontal="centerContinuous" vertical="center"/>
    </xf>
    <xf numFmtId="0" fontId="15" fillId="0" borderId="4" xfId="3" applyNumberFormat="1" applyFont="1" applyFill="1" applyBorder="1" applyAlignment="1">
      <alignment horizontal="centerContinuous" vertical="center"/>
    </xf>
    <xf numFmtId="0" fontId="15" fillId="0" borderId="0" xfId="3" applyNumberFormat="1" applyFont="1" applyFill="1" applyAlignment="1">
      <alignment vertical="center"/>
    </xf>
    <xf numFmtId="0" fontId="15" fillId="0" borderId="9" xfId="3" applyNumberFormat="1" applyFont="1" applyFill="1" applyBorder="1" applyAlignment="1">
      <alignment vertical="center"/>
    </xf>
    <xf numFmtId="0" fontId="15" fillId="0" borderId="5" xfId="3" applyNumberFormat="1" applyFont="1" applyFill="1" applyBorder="1" applyAlignment="1" applyProtection="1">
      <alignment horizontal="centerContinuous" vertical="center"/>
    </xf>
    <xf numFmtId="37" fontId="15" fillId="0" borderId="16" xfId="3" applyFont="1" applyFill="1" applyBorder="1" applyAlignment="1">
      <alignment horizontal="distributed" vertical="center" indent="1"/>
    </xf>
    <xf numFmtId="37" fontId="16" fillId="0" borderId="19" xfId="3" applyFont="1" applyFill="1" applyBorder="1" applyAlignment="1" applyProtection="1">
      <alignment horizontal="right" vertical="center"/>
    </xf>
    <xf numFmtId="37" fontId="16" fillId="0" borderId="8" xfId="3" applyFont="1" applyFill="1" applyBorder="1" applyAlignment="1" applyProtection="1">
      <alignment horizontal="right" vertical="center"/>
    </xf>
    <xf numFmtId="37" fontId="15" fillId="0" borderId="0" xfId="3" applyFont="1" applyFill="1" applyAlignment="1">
      <alignment vertical="center"/>
    </xf>
    <xf numFmtId="37" fontId="15" fillId="0" borderId="15" xfId="3" applyFont="1" applyFill="1" applyBorder="1" applyAlignment="1">
      <alignment horizontal="distributed" vertical="center" indent="1"/>
    </xf>
    <xf numFmtId="37" fontId="18" fillId="0" borderId="3" xfId="3" applyFont="1" applyFill="1" applyBorder="1" applyAlignment="1" applyProtection="1">
      <alignment horizontal="right" vertical="center"/>
    </xf>
    <xf numFmtId="37" fontId="18" fillId="0" borderId="0" xfId="3" applyFont="1" applyFill="1" applyBorder="1" applyAlignment="1" applyProtection="1">
      <alignment horizontal="right" vertical="center"/>
    </xf>
    <xf numFmtId="0" fontId="15" fillId="0" borderId="2" xfId="3" applyNumberFormat="1" applyFont="1" applyFill="1" applyBorder="1" applyAlignment="1" applyProtection="1">
      <alignment horizontal="distributed" vertical="center" indent="1"/>
    </xf>
    <xf numFmtId="37" fontId="15" fillId="0" borderId="15" xfId="3" applyFont="1" applyFill="1" applyBorder="1" applyAlignment="1" applyProtection="1">
      <alignment horizontal="distributed" vertical="center" indent="1"/>
    </xf>
    <xf numFmtId="0" fontId="15" fillId="0" borderId="0" xfId="3" applyNumberFormat="1" applyFont="1" applyFill="1" applyBorder="1" applyAlignment="1" applyProtection="1">
      <alignment horizontal="right" vertical="center"/>
      <protection locked="0"/>
    </xf>
    <xf numFmtId="37" fontId="15" fillId="0" borderId="15" xfId="3" applyFont="1" applyFill="1" applyBorder="1" applyAlignment="1" applyProtection="1">
      <alignment horizontal="distributed" vertical="center" wrapText="1" indent="1"/>
    </xf>
    <xf numFmtId="38" fontId="15" fillId="0" borderId="0" xfId="1" applyFont="1" applyFill="1" applyBorder="1" applyAlignment="1">
      <alignment horizontal="right" vertical="center"/>
    </xf>
    <xf numFmtId="37" fontId="19" fillId="0" borderId="0" xfId="3" applyFont="1" applyFill="1"/>
    <xf numFmtId="0" fontId="15" fillId="0" borderId="9" xfId="3" applyNumberFormat="1" applyFont="1" applyFill="1" applyBorder="1" applyAlignment="1">
      <alignment horizontal="distributed" vertical="center" indent="1"/>
    </xf>
    <xf numFmtId="37" fontId="15" fillId="0" borderId="10" xfId="3" applyFont="1" applyFill="1" applyBorder="1" applyAlignment="1">
      <alignment horizontal="distributed" vertical="center" indent="1"/>
    </xf>
    <xf numFmtId="37" fontId="15" fillId="0" borderId="0" xfId="3" applyFont="1" applyFill="1" applyBorder="1" applyAlignment="1">
      <alignment horizontal="distributed" vertical="center"/>
    </xf>
    <xf numFmtId="38" fontId="15" fillId="0" borderId="0" xfId="1" applyFont="1" applyFill="1" applyBorder="1" applyAlignment="1">
      <alignment vertical="center"/>
    </xf>
    <xf numFmtId="0" fontId="15" fillId="0" borderId="0" xfId="3" applyNumberFormat="1" applyFont="1" applyFill="1" applyAlignment="1" applyProtection="1">
      <alignment horizontal="right"/>
    </xf>
    <xf numFmtId="37" fontId="15" fillId="0" borderId="0" xfId="3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11" xfId="0" applyFont="1" applyFill="1" applyBorder="1"/>
    <xf numFmtId="0" fontId="15" fillId="0" borderId="9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3" applyNumberFormat="1" applyFont="1" applyFill="1" applyBorder="1" applyAlignment="1" applyProtection="1">
      <alignment horizontal="right" vertical="center"/>
    </xf>
    <xf numFmtId="41" fontId="15" fillId="0" borderId="0" xfId="0" applyNumberFormat="1" applyFont="1" applyFill="1" applyAlignment="1">
      <alignment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15" fillId="0" borderId="8" xfId="0" applyFont="1" applyFill="1" applyBorder="1"/>
    <xf numFmtId="41" fontId="24" fillId="0" borderId="5" xfId="0" applyNumberFormat="1" applyFont="1" applyFill="1" applyBorder="1" applyAlignment="1">
      <alignment vertical="center"/>
    </xf>
    <xf numFmtId="0" fontId="24" fillId="0" borderId="1" xfId="3" applyNumberFormat="1" applyFont="1" applyFill="1" applyBorder="1" applyAlignment="1" applyProtection="1">
      <alignment horizontal="right"/>
    </xf>
    <xf numFmtId="0" fontId="15" fillId="0" borderId="18" xfId="3" applyNumberFormat="1" applyFont="1" applyFill="1" applyBorder="1" applyAlignment="1" applyProtection="1">
      <alignment horizontal="distributed" vertical="center" indent="1"/>
    </xf>
    <xf numFmtId="0" fontId="15" fillId="0" borderId="2" xfId="3" applyNumberFormat="1" applyFont="1" applyFill="1" applyBorder="1" applyAlignment="1" applyProtection="1">
      <alignment vertical="center"/>
    </xf>
    <xf numFmtId="41" fontId="15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0" fontId="24" fillId="0" borderId="2" xfId="3" applyNumberFormat="1" applyFont="1" applyFill="1" applyBorder="1" applyAlignment="1" applyProtection="1">
      <alignment vertical="center"/>
    </xf>
    <xf numFmtId="37" fontId="24" fillId="0" borderId="15" xfId="3" applyFont="1" applyFill="1" applyBorder="1" applyAlignment="1">
      <alignment horizontal="distributed" vertical="center" indent="1"/>
    </xf>
    <xf numFmtId="38" fontId="24" fillId="0" borderId="3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 applyProtection="1">
      <alignment horizontal="right" vertical="center"/>
      <protection locked="0"/>
    </xf>
    <xf numFmtId="178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2" xfId="3" applyNumberFormat="1" applyFont="1" applyFill="1" applyBorder="1" applyAlignment="1" applyProtection="1">
      <alignment horizontal="distributed" vertical="center" indent="1"/>
    </xf>
    <xf numFmtId="0" fontId="24" fillId="0" borderId="0" xfId="2" applyNumberFormat="1" applyFont="1" applyFill="1" applyBorder="1" applyAlignment="1" applyProtection="1">
      <alignment horizontal="right" vertical="center"/>
      <protection locked="0"/>
    </xf>
    <xf numFmtId="38" fontId="24" fillId="0" borderId="3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2" applyNumberFormat="1" applyFont="1" applyFill="1" applyBorder="1" applyAlignment="1" applyProtection="1">
      <alignment horizontal="right" vertical="center"/>
    </xf>
    <xf numFmtId="179" fontId="24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2" xfId="3" applyNumberFormat="1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>
      <alignment horizontal="distributed" vertical="center" indent="1"/>
    </xf>
    <xf numFmtId="0" fontId="7" fillId="0" borderId="2" xfId="3" applyNumberFormat="1" applyFont="1" applyFill="1" applyBorder="1" applyAlignment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wrapText="1" indent="1"/>
    </xf>
    <xf numFmtId="38" fontId="24" fillId="2" borderId="5" xfId="5" applyFont="1" applyFill="1" applyBorder="1" applyAlignment="1">
      <alignment horizontal="right" vertical="center"/>
    </xf>
    <xf numFmtId="38" fontId="24" fillId="2" borderId="4" xfId="5" applyFont="1" applyFill="1" applyBorder="1" applyAlignment="1">
      <alignment horizontal="right" vertical="center"/>
    </xf>
    <xf numFmtId="0" fontId="24" fillId="2" borderId="4" xfId="3" applyNumberFormat="1" applyFont="1" applyFill="1" applyBorder="1" applyAlignment="1" applyProtection="1">
      <alignment horizontal="right" vertical="center"/>
      <protection locked="0"/>
    </xf>
    <xf numFmtId="38" fontId="24" fillId="2" borderId="0" xfId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 applyProtection="1">
      <alignment horizontal="right" vertical="center"/>
      <protection locked="0"/>
    </xf>
    <xf numFmtId="0" fontId="27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4" fillId="2" borderId="0" xfId="1" applyFont="1" applyFill="1" applyBorder="1" applyAlignment="1">
      <alignment horizontal="right" vertical="center"/>
    </xf>
    <xf numFmtId="0" fontId="24" fillId="2" borderId="0" xfId="3" applyNumberFormat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>
      <alignment horizontal="right" vertical="center"/>
    </xf>
    <xf numFmtId="38" fontId="24" fillId="2" borderId="3" xfId="1" applyFont="1" applyFill="1" applyBorder="1" applyAlignment="1" applyProtection="1">
      <alignment horizontal="right" vertical="center"/>
      <protection locked="0"/>
    </xf>
    <xf numFmtId="176" fontId="24" fillId="2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15" xfId="3" applyFont="1" applyFill="1" applyBorder="1" applyAlignment="1" applyProtection="1">
      <alignment horizontal="distributed" vertical="center" wrapText="1" indent="1" shrinkToFit="1"/>
    </xf>
    <xf numFmtId="37" fontId="7" fillId="0" borderId="1" xfId="3" applyFont="1" applyFill="1" applyBorder="1" applyAlignment="1" applyProtection="1">
      <alignment horizontal="left"/>
    </xf>
    <xf numFmtId="37" fontId="7" fillId="0" borderId="1" xfId="3" applyFont="1" applyFill="1" applyBorder="1" applyAlignment="1" applyProtection="1">
      <alignment horizontal="right"/>
    </xf>
    <xf numFmtId="37" fontId="29" fillId="0" borderId="0" xfId="3" applyFont="1" applyFill="1" applyBorder="1" applyAlignment="1" applyProtection="1">
      <alignment horizontal="centerContinuous" vertical="center"/>
    </xf>
    <xf numFmtId="37" fontId="7" fillId="0" borderId="0" xfId="3" applyFont="1" applyFill="1" applyAlignment="1">
      <alignment horizontal="centerContinuous" vertical="center"/>
    </xf>
    <xf numFmtId="37" fontId="7" fillId="0" borderId="0" xfId="3" applyFont="1" applyFill="1" applyAlignment="1" applyProtection="1">
      <alignment horizontal="centerContinuous" vertical="center"/>
    </xf>
    <xf numFmtId="37" fontId="7" fillId="0" borderId="1" xfId="3" applyFont="1" applyFill="1" applyBorder="1" applyAlignment="1">
      <alignment vertical="center"/>
    </xf>
    <xf numFmtId="37" fontId="10" fillId="0" borderId="1" xfId="3" applyFont="1" applyFill="1" applyBorder="1" applyAlignment="1" applyProtection="1">
      <alignment horizontal="left" vertical="center"/>
    </xf>
    <xf numFmtId="37" fontId="30" fillId="0" borderId="1" xfId="3" applyFont="1" applyFill="1" applyBorder="1"/>
    <xf numFmtId="37" fontId="7" fillId="0" borderId="5" xfId="3" applyFont="1" applyFill="1" applyBorder="1" applyAlignment="1" applyProtection="1">
      <alignment horizontal="centerContinuous" vertical="center"/>
    </xf>
    <xf numFmtId="37" fontId="7" fillId="0" borderId="4" xfId="3" applyFont="1" applyFill="1" applyBorder="1" applyAlignment="1">
      <alignment horizontal="centerContinuous" vertical="center"/>
    </xf>
    <xf numFmtId="37" fontId="4" fillId="0" borderId="4" xfId="3" applyFont="1" applyFill="1" applyBorder="1" applyAlignment="1">
      <alignment vertical="center"/>
    </xf>
    <xf numFmtId="37" fontId="8" fillId="0" borderId="5" xfId="3" applyFont="1" applyFill="1" applyBorder="1" applyAlignment="1">
      <alignment horizontal="center" vertical="center" wrapText="1"/>
    </xf>
    <xf numFmtId="37" fontId="4" fillId="0" borderId="5" xfId="3" applyFont="1" applyFill="1" applyBorder="1" applyAlignment="1" applyProtection="1">
      <alignment horizontal="center" vertical="center" wrapText="1" justifyLastLine="1"/>
    </xf>
    <xf numFmtId="37" fontId="4" fillId="0" borderId="10" xfId="3" applyFont="1" applyFill="1" applyBorder="1" applyAlignment="1" applyProtection="1">
      <alignment horizontal="center" vertical="center" wrapText="1" justifyLastLine="1"/>
    </xf>
    <xf numFmtId="37" fontId="4" fillId="0" borderId="0" xfId="3" applyFont="1" applyFill="1"/>
    <xf numFmtId="37" fontId="26" fillId="0" borderId="8" xfId="3" applyFont="1" applyFill="1" applyBorder="1" applyAlignment="1" applyProtection="1">
      <alignment horizontal="distributed" vertical="center" indent="1"/>
    </xf>
    <xf numFmtId="37" fontId="7" fillId="0" borderId="0" xfId="3" applyFont="1" applyFill="1" applyBorder="1" applyAlignment="1">
      <alignment horizontal="distributed" vertical="center" indent="1"/>
    </xf>
    <xf numFmtId="41" fontId="7" fillId="0" borderId="3" xfId="3" applyNumberFormat="1" applyFont="1" applyFill="1" applyBorder="1" applyAlignment="1">
      <alignment vertical="center"/>
    </xf>
    <xf numFmtId="41" fontId="7" fillId="0" borderId="0" xfId="3" applyNumberFormat="1" applyFont="1" applyFill="1" applyBorder="1" applyAlignment="1">
      <alignment vertical="center"/>
    </xf>
    <xf numFmtId="181" fontId="7" fillId="0" borderId="0" xfId="3" applyNumberFormat="1" applyFont="1" applyFill="1" applyBorder="1" applyAlignment="1" applyProtection="1">
      <alignment vertical="center"/>
    </xf>
    <xf numFmtId="37" fontId="7" fillId="0" borderId="0" xfId="3" applyFont="1" applyFill="1" applyBorder="1" applyAlignment="1" applyProtection="1">
      <alignment horizontal="distributed" vertical="center" indent="1"/>
    </xf>
    <xf numFmtId="37" fontId="7" fillId="0" borderId="4" xfId="3" applyFont="1" applyFill="1" applyBorder="1" applyAlignment="1" applyProtection="1">
      <alignment horizontal="distributed" vertical="center" indent="1"/>
    </xf>
    <xf numFmtId="0" fontId="7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/>
    <xf numFmtId="0" fontId="7" fillId="0" borderId="0" xfId="3" applyNumberFormat="1" applyFont="1" applyFill="1" applyAlignment="1">
      <alignment horizontal="right"/>
    </xf>
    <xf numFmtId="177" fontId="26" fillId="0" borderId="19" xfId="3" applyNumberFormat="1" applyFont="1" applyFill="1" applyBorder="1" applyAlignment="1" applyProtection="1">
      <alignment vertical="center"/>
    </xf>
    <xf numFmtId="177" fontId="26" fillId="0" borderId="8" xfId="3" applyNumberFormat="1" applyFont="1" applyFill="1" applyBorder="1" applyAlignment="1" applyProtection="1">
      <alignment vertical="center"/>
    </xf>
    <xf numFmtId="181" fontId="26" fillId="0" borderId="8" xfId="3" applyNumberFormat="1" applyFont="1" applyFill="1" applyBorder="1" applyAlignment="1" applyProtection="1">
      <alignment vertical="center"/>
    </xf>
    <xf numFmtId="41" fontId="7" fillId="0" borderId="3" xfId="3" applyNumberFormat="1" applyFont="1" applyFill="1" applyBorder="1" applyAlignment="1" applyProtection="1">
      <alignment horizontal="right" vertical="center"/>
      <protection locked="0"/>
    </xf>
    <xf numFmtId="41" fontId="7" fillId="0" borderId="0" xfId="3" applyNumberFormat="1" applyFont="1" applyFill="1" applyBorder="1" applyAlignment="1" applyProtection="1">
      <alignment horizontal="right" vertical="center"/>
      <protection locked="0"/>
    </xf>
    <xf numFmtId="41" fontId="7" fillId="0" borderId="5" xfId="3" applyNumberFormat="1" applyFont="1" applyFill="1" applyBorder="1" applyAlignment="1" applyProtection="1">
      <alignment horizontal="right" vertical="center"/>
      <protection locked="0"/>
    </xf>
    <xf numFmtId="41" fontId="7" fillId="0" borderId="4" xfId="3" applyNumberFormat="1" applyFont="1" applyFill="1" applyBorder="1" applyAlignment="1" applyProtection="1">
      <alignment horizontal="right" vertical="center"/>
      <protection locked="0"/>
    </xf>
    <xf numFmtId="181" fontId="7" fillId="0" borderId="4" xfId="3" applyNumberFormat="1" applyFont="1" applyFill="1" applyBorder="1" applyAlignment="1" applyProtection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15" fillId="0" borderId="14" xfId="3" applyNumberFormat="1" applyFont="1" applyFill="1" applyBorder="1" applyAlignment="1" applyProtection="1">
      <alignment horizontal="center" vertical="center"/>
    </xf>
    <xf numFmtId="0" fontId="15" fillId="0" borderId="10" xfId="3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/>
    </xf>
    <xf numFmtId="37" fontId="7" fillId="0" borderId="13" xfId="3" applyFont="1" applyFill="1" applyBorder="1" applyAlignment="1" applyProtection="1">
      <alignment horizontal="center" vertical="center" wrapText="1"/>
    </xf>
    <xf numFmtId="37" fontId="7" fillId="0" borderId="5" xfId="3" applyFont="1" applyFill="1" applyBorder="1" applyAlignment="1" applyProtection="1">
      <alignment horizontal="center" vertical="center" wrapText="1"/>
    </xf>
    <xf numFmtId="37" fontId="7" fillId="0" borderId="14" xfId="3" applyFont="1" applyFill="1" applyBorder="1" applyAlignment="1" applyProtection="1">
      <alignment horizontal="center" vertical="center" wrapText="1"/>
    </xf>
    <xf numFmtId="37" fontId="7" fillId="0" borderId="10" xfId="3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6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7.25" x14ac:dyDescent="0.2"/>
  <cols>
    <col min="1" max="1" width="17.5" style="5" bestFit="1" customWidth="1"/>
    <col min="2" max="7" width="17.5" style="5" customWidth="1"/>
    <col min="8" max="16384" width="9" style="5"/>
  </cols>
  <sheetData>
    <row r="1" spans="1:7" ht="21" x14ac:dyDescent="0.2">
      <c r="A1" s="131" t="s">
        <v>106</v>
      </c>
      <c r="B1" s="132"/>
      <c r="C1" s="132"/>
      <c r="D1" s="132"/>
      <c r="E1" s="132"/>
      <c r="F1" s="132"/>
      <c r="G1" s="132"/>
    </row>
    <row r="2" spans="1:7" ht="18" thickBot="1" x14ac:dyDescent="0.25">
      <c r="A2" s="39"/>
      <c r="B2" s="39"/>
      <c r="C2" s="39"/>
      <c r="D2" s="39"/>
      <c r="E2" s="39"/>
      <c r="F2" s="40"/>
      <c r="G2" s="40" t="s">
        <v>103</v>
      </c>
    </row>
    <row r="3" spans="1:7" ht="16.5" customHeight="1" thickTop="1" x14ac:dyDescent="0.2">
      <c r="A3" s="41"/>
      <c r="B3" s="128" t="s">
        <v>95</v>
      </c>
      <c r="C3" s="128" t="s">
        <v>96</v>
      </c>
      <c r="D3" s="125" t="s">
        <v>100</v>
      </c>
      <c r="E3" s="126"/>
      <c r="F3" s="127"/>
      <c r="G3" s="125" t="s">
        <v>102</v>
      </c>
    </row>
    <row r="4" spans="1:7" ht="16.5" customHeight="1" x14ac:dyDescent="0.2">
      <c r="A4" s="42"/>
      <c r="B4" s="129"/>
      <c r="C4" s="129"/>
      <c r="D4" s="43" t="s">
        <v>97</v>
      </c>
      <c r="E4" s="43" t="s">
        <v>98</v>
      </c>
      <c r="F4" s="43" t="s">
        <v>99</v>
      </c>
      <c r="G4" s="130"/>
    </row>
    <row r="5" spans="1:7" ht="27" customHeight="1" x14ac:dyDescent="0.2">
      <c r="A5" s="44" t="s">
        <v>110</v>
      </c>
      <c r="B5" s="58">
        <v>486919</v>
      </c>
      <c r="C5" s="50">
        <v>27044845</v>
      </c>
      <c r="D5" s="50">
        <v>363434</v>
      </c>
      <c r="E5" s="50">
        <v>387096</v>
      </c>
      <c r="F5" s="50">
        <v>750530</v>
      </c>
      <c r="G5" s="50">
        <v>28282295</v>
      </c>
    </row>
    <row r="6" spans="1:7" ht="27" customHeight="1" x14ac:dyDescent="0.2">
      <c r="A6" s="59">
        <v>30</v>
      </c>
      <c r="B6" s="58">
        <v>603794.34</v>
      </c>
      <c r="C6" s="50">
        <v>21253859.300000001</v>
      </c>
      <c r="D6" s="50">
        <v>346865</v>
      </c>
      <c r="E6" s="50">
        <v>486596.97399999999</v>
      </c>
      <c r="F6" s="50">
        <v>833461.97399999993</v>
      </c>
      <c r="G6" s="50">
        <v>22691115.614</v>
      </c>
    </row>
    <row r="7" spans="1:7" ht="27" customHeight="1" x14ac:dyDescent="0.2">
      <c r="A7" s="60" t="s">
        <v>112</v>
      </c>
      <c r="B7" s="51">
        <v>675988</v>
      </c>
      <c r="C7" s="61">
        <f>SUM(C8:C19)</f>
        <v>20782396</v>
      </c>
      <c r="D7" s="62">
        <v>409330</v>
      </c>
      <c r="E7" s="62">
        <v>699030</v>
      </c>
      <c r="F7" s="62">
        <f t="shared" ref="F7:F18" si="0">D7+E7</f>
        <v>1108360</v>
      </c>
      <c r="G7" s="52">
        <f>B7+C7+F7</f>
        <v>22566744</v>
      </c>
    </row>
    <row r="8" spans="1:7" ht="33" customHeight="1" x14ac:dyDescent="0.2">
      <c r="A8" s="44" t="s">
        <v>118</v>
      </c>
      <c r="B8" s="51">
        <v>23658</v>
      </c>
      <c r="C8" s="52">
        <v>1360347</v>
      </c>
      <c r="D8" s="52">
        <v>38314</v>
      </c>
      <c r="E8" s="52">
        <v>71196</v>
      </c>
      <c r="F8" s="52">
        <f t="shared" si="0"/>
        <v>109510</v>
      </c>
      <c r="G8" s="52">
        <f>B8+C8+F8</f>
        <v>1493515</v>
      </c>
    </row>
    <row r="9" spans="1:7" ht="33" customHeight="1" x14ac:dyDescent="0.2">
      <c r="A9" s="44" t="s">
        <v>119</v>
      </c>
      <c r="B9" s="51">
        <v>46738</v>
      </c>
      <c r="C9" s="52">
        <v>1342620</v>
      </c>
      <c r="D9" s="52">
        <v>23494</v>
      </c>
      <c r="E9" s="52">
        <v>83085</v>
      </c>
      <c r="F9" s="52">
        <f t="shared" si="0"/>
        <v>106579</v>
      </c>
      <c r="G9" s="52">
        <v>1495936</v>
      </c>
    </row>
    <row r="10" spans="1:7" ht="33" customHeight="1" x14ac:dyDescent="0.2">
      <c r="A10" s="44" t="s">
        <v>86</v>
      </c>
      <c r="B10" s="51">
        <v>83586</v>
      </c>
      <c r="C10" s="52">
        <v>1387795</v>
      </c>
      <c r="D10" s="52">
        <v>21753</v>
      </c>
      <c r="E10" s="52">
        <v>65326</v>
      </c>
      <c r="F10" s="52">
        <f t="shared" si="0"/>
        <v>87079</v>
      </c>
      <c r="G10" s="52">
        <f t="shared" ref="G10:G19" si="1">B10+C10+F10</f>
        <v>1558460</v>
      </c>
    </row>
    <row r="11" spans="1:7" ht="33" customHeight="1" x14ac:dyDescent="0.2">
      <c r="A11" s="44" t="s">
        <v>87</v>
      </c>
      <c r="B11" s="51">
        <v>116287</v>
      </c>
      <c r="C11" s="52">
        <v>1567270</v>
      </c>
      <c r="D11" s="52">
        <v>17678</v>
      </c>
      <c r="E11" s="52">
        <v>54180</v>
      </c>
      <c r="F11" s="52">
        <f t="shared" si="0"/>
        <v>71858</v>
      </c>
      <c r="G11" s="52">
        <f t="shared" si="1"/>
        <v>1755415</v>
      </c>
    </row>
    <row r="12" spans="1:7" ht="33" customHeight="1" x14ac:dyDescent="0.2">
      <c r="A12" s="44" t="s">
        <v>88</v>
      </c>
      <c r="B12" s="51">
        <v>95778</v>
      </c>
      <c r="C12" s="52">
        <v>2024501</v>
      </c>
      <c r="D12" s="52">
        <v>18115</v>
      </c>
      <c r="E12" s="52">
        <v>69782</v>
      </c>
      <c r="F12" s="52">
        <f t="shared" si="0"/>
        <v>87897</v>
      </c>
      <c r="G12" s="52">
        <f t="shared" si="1"/>
        <v>2208176</v>
      </c>
    </row>
    <row r="13" spans="1:7" ht="33" customHeight="1" x14ac:dyDescent="0.2">
      <c r="A13" s="44" t="s">
        <v>89</v>
      </c>
      <c r="B13" s="51">
        <v>91858</v>
      </c>
      <c r="C13" s="52">
        <v>1771076</v>
      </c>
      <c r="D13" s="52">
        <v>27109</v>
      </c>
      <c r="E13" s="52">
        <v>55560</v>
      </c>
      <c r="F13" s="52">
        <f t="shared" si="0"/>
        <v>82669</v>
      </c>
      <c r="G13" s="52">
        <f t="shared" si="1"/>
        <v>1945603</v>
      </c>
    </row>
    <row r="14" spans="1:7" ht="33" customHeight="1" x14ac:dyDescent="0.2">
      <c r="A14" s="44" t="s">
        <v>90</v>
      </c>
      <c r="B14" s="51">
        <v>91959</v>
      </c>
      <c r="C14" s="52">
        <v>1528448</v>
      </c>
      <c r="D14" s="52">
        <v>40077</v>
      </c>
      <c r="E14" s="52">
        <v>44899</v>
      </c>
      <c r="F14" s="52">
        <f t="shared" si="0"/>
        <v>84976</v>
      </c>
      <c r="G14" s="52">
        <f t="shared" si="1"/>
        <v>1705383</v>
      </c>
    </row>
    <row r="15" spans="1:7" ht="33" customHeight="1" x14ac:dyDescent="0.2">
      <c r="A15" s="44" t="s">
        <v>91</v>
      </c>
      <c r="B15" s="51">
        <v>35411</v>
      </c>
      <c r="C15" s="52">
        <v>1671027</v>
      </c>
      <c r="D15" s="52">
        <v>40621</v>
      </c>
      <c r="E15" s="52">
        <v>50370</v>
      </c>
      <c r="F15" s="52">
        <f t="shared" si="0"/>
        <v>90991</v>
      </c>
      <c r="G15" s="52">
        <f t="shared" si="1"/>
        <v>1797429</v>
      </c>
    </row>
    <row r="16" spans="1:7" ht="33" customHeight="1" x14ac:dyDescent="0.2">
      <c r="A16" s="44" t="s">
        <v>92</v>
      </c>
      <c r="B16" s="51">
        <v>19912</v>
      </c>
      <c r="C16" s="52">
        <v>2357703</v>
      </c>
      <c r="D16" s="52">
        <v>40974</v>
      </c>
      <c r="E16" s="52">
        <v>38400</v>
      </c>
      <c r="F16" s="52">
        <f t="shared" si="0"/>
        <v>79374</v>
      </c>
      <c r="G16" s="52">
        <f t="shared" si="1"/>
        <v>2456989</v>
      </c>
    </row>
    <row r="17" spans="1:7" ht="33" customHeight="1" x14ac:dyDescent="0.2">
      <c r="A17" s="44" t="s">
        <v>117</v>
      </c>
      <c r="B17" s="51">
        <v>15996</v>
      </c>
      <c r="C17" s="52">
        <v>2281559</v>
      </c>
      <c r="D17" s="52">
        <v>53136</v>
      </c>
      <c r="E17" s="52">
        <v>41555</v>
      </c>
      <c r="F17" s="52">
        <f t="shared" si="0"/>
        <v>94691</v>
      </c>
      <c r="G17" s="52">
        <f t="shared" si="1"/>
        <v>2392246</v>
      </c>
    </row>
    <row r="18" spans="1:7" ht="33" customHeight="1" x14ac:dyDescent="0.2">
      <c r="A18" s="44" t="s">
        <v>93</v>
      </c>
      <c r="B18" s="51">
        <v>20633</v>
      </c>
      <c r="C18" s="52">
        <v>1866090</v>
      </c>
      <c r="D18" s="52">
        <v>46186</v>
      </c>
      <c r="E18" s="52">
        <v>55378</v>
      </c>
      <c r="F18" s="52">
        <f t="shared" si="0"/>
        <v>101564</v>
      </c>
      <c r="G18" s="52">
        <f t="shared" si="1"/>
        <v>1988287</v>
      </c>
    </row>
    <row r="19" spans="1:7" ht="33" customHeight="1" x14ac:dyDescent="0.2">
      <c r="A19" s="45" t="s">
        <v>94</v>
      </c>
      <c r="B19" s="54">
        <v>34173</v>
      </c>
      <c r="C19" s="52">
        <v>1623960</v>
      </c>
      <c r="D19" s="52">
        <v>41874</v>
      </c>
      <c r="E19" s="52">
        <v>69298</v>
      </c>
      <c r="F19" s="52">
        <v>111171</v>
      </c>
      <c r="G19" s="52">
        <f t="shared" si="1"/>
        <v>1769304</v>
      </c>
    </row>
    <row r="20" spans="1:7" x14ac:dyDescent="0.2">
      <c r="A20" s="39"/>
      <c r="B20" s="39"/>
      <c r="C20" s="53"/>
      <c r="D20" s="53"/>
      <c r="E20" s="53"/>
      <c r="F20" s="46"/>
      <c r="G20" s="46" t="s">
        <v>101</v>
      </c>
    </row>
    <row r="21" spans="1:7" x14ac:dyDescent="0.2">
      <c r="A21" s="39"/>
      <c r="B21" s="39"/>
      <c r="C21" s="39"/>
      <c r="D21" s="39"/>
      <c r="E21" s="39"/>
      <c r="F21" s="39"/>
      <c r="G21" s="39"/>
    </row>
  </sheetData>
  <mergeCells count="5">
    <mergeCell ref="D3:F3"/>
    <mergeCell ref="B3:B4"/>
    <mergeCell ref="C3:C4"/>
    <mergeCell ref="G3:G4"/>
    <mergeCell ref="A1:G1"/>
  </mergeCells>
  <phoneticPr fontId="5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25" defaultRowHeight="17.25" x14ac:dyDescent="0.2"/>
  <cols>
    <col min="1" max="1" width="37.625" style="12" bestFit="1" customWidth="1"/>
    <col min="2" max="2" width="40.625" style="12" bestFit="1" customWidth="1"/>
    <col min="3" max="5" width="18.5" style="12" customWidth="1"/>
    <col min="6" max="6" width="19" style="12" customWidth="1"/>
    <col min="7" max="16384" width="10.625" style="12"/>
  </cols>
  <sheetData>
    <row r="1" spans="1:6" ht="27.6" customHeight="1" x14ac:dyDescent="0.25">
      <c r="A1" s="9"/>
      <c r="B1" s="7"/>
      <c r="C1" s="10" t="s">
        <v>104</v>
      </c>
      <c r="D1" s="11"/>
      <c r="E1" s="11"/>
      <c r="F1" s="9"/>
    </row>
    <row r="2" spans="1:6" s="8" customFormat="1" ht="24.95" customHeight="1" thickBot="1" x14ac:dyDescent="0.25">
      <c r="A2" s="13"/>
      <c r="B2" s="13"/>
      <c r="C2" s="13"/>
      <c r="D2" s="13"/>
      <c r="E2" s="13"/>
      <c r="F2" s="55" t="s">
        <v>111</v>
      </c>
    </row>
    <row r="3" spans="1:6" s="17" customFormat="1" ht="25.5" customHeight="1" thickTop="1" x14ac:dyDescent="0.15">
      <c r="A3" s="14"/>
      <c r="B3" s="133" t="s">
        <v>1</v>
      </c>
      <c r="C3" s="15" t="s">
        <v>2</v>
      </c>
      <c r="D3" s="16"/>
      <c r="E3" s="133" t="s">
        <v>3</v>
      </c>
      <c r="F3" s="135" t="s">
        <v>4</v>
      </c>
    </row>
    <row r="4" spans="1:6" s="17" customFormat="1" ht="25.5" customHeight="1" x14ac:dyDescent="0.15">
      <c r="A4" s="18"/>
      <c r="B4" s="134"/>
      <c r="C4" s="19" t="s">
        <v>5</v>
      </c>
      <c r="D4" s="19" t="s">
        <v>6</v>
      </c>
      <c r="E4" s="134"/>
      <c r="F4" s="136"/>
    </row>
    <row r="5" spans="1:6" s="23" customFormat="1" ht="21.75" customHeight="1" x14ac:dyDescent="0.15">
      <c r="A5" s="56"/>
      <c r="B5" s="20"/>
      <c r="C5" s="21" t="s">
        <v>51</v>
      </c>
      <c r="D5" s="22" t="s">
        <v>51</v>
      </c>
      <c r="E5" s="22" t="s">
        <v>109</v>
      </c>
      <c r="F5" s="22" t="s">
        <v>52</v>
      </c>
    </row>
    <row r="6" spans="1:6" ht="39.75" customHeight="1" x14ac:dyDescent="0.2">
      <c r="A6" s="57" t="s">
        <v>82</v>
      </c>
      <c r="B6" s="24"/>
      <c r="C6" s="25"/>
      <c r="D6" s="26"/>
      <c r="E6" s="26"/>
      <c r="F6" s="26"/>
    </row>
    <row r="7" spans="1:6" ht="39.75" customHeight="1" x14ac:dyDescent="0.2">
      <c r="A7" s="75" t="s">
        <v>62</v>
      </c>
      <c r="B7" s="76" t="s">
        <v>63</v>
      </c>
      <c r="C7" s="83">
        <v>530</v>
      </c>
      <c r="D7" s="83">
        <v>160</v>
      </c>
      <c r="E7" s="84">
        <v>0.54</v>
      </c>
      <c r="F7" s="84">
        <v>121</v>
      </c>
    </row>
    <row r="8" spans="1:6" ht="39.75" customHeight="1" x14ac:dyDescent="0.2">
      <c r="A8" s="75" t="s">
        <v>64</v>
      </c>
      <c r="B8" s="76" t="s">
        <v>65</v>
      </c>
      <c r="C8" s="83">
        <v>700</v>
      </c>
      <c r="D8" s="83">
        <v>190</v>
      </c>
      <c r="E8" s="84">
        <v>1.1100000000000001</v>
      </c>
      <c r="F8" s="84">
        <v>83.39</v>
      </c>
    </row>
    <row r="9" spans="1:6" ht="39.75" customHeight="1" x14ac:dyDescent="0.2">
      <c r="A9" s="75" t="s">
        <v>66</v>
      </c>
      <c r="B9" s="76" t="s">
        <v>67</v>
      </c>
      <c r="C9" s="83">
        <v>800</v>
      </c>
      <c r="D9" s="83">
        <v>0</v>
      </c>
      <c r="E9" s="84">
        <v>4.1749999999999998</v>
      </c>
      <c r="F9" s="84">
        <v>25.76</v>
      </c>
    </row>
    <row r="10" spans="1:6" ht="39.75" customHeight="1" x14ac:dyDescent="0.2">
      <c r="A10" s="75" t="s">
        <v>68</v>
      </c>
      <c r="B10" s="77" t="s">
        <v>69</v>
      </c>
      <c r="C10" s="83">
        <v>740</v>
      </c>
      <c r="D10" s="83">
        <v>380</v>
      </c>
      <c r="E10" s="84">
        <v>4.1749999999999998</v>
      </c>
      <c r="F10" s="84">
        <v>22.42</v>
      </c>
    </row>
    <row r="11" spans="1:6" ht="39.75" customHeight="1" x14ac:dyDescent="0.2">
      <c r="A11" s="75" t="s">
        <v>70</v>
      </c>
      <c r="B11" s="77" t="s">
        <v>69</v>
      </c>
      <c r="C11" s="83">
        <v>830</v>
      </c>
      <c r="D11" s="83">
        <v>420</v>
      </c>
      <c r="E11" s="84">
        <v>3.8959999999999999</v>
      </c>
      <c r="F11" s="84">
        <v>28.57</v>
      </c>
    </row>
    <row r="12" spans="1:6" ht="39.75" customHeight="1" x14ac:dyDescent="0.2">
      <c r="A12" s="75" t="s">
        <v>77</v>
      </c>
      <c r="B12" s="77" t="s">
        <v>61</v>
      </c>
      <c r="C12" s="83">
        <v>4800</v>
      </c>
      <c r="D12" s="83">
        <v>59</v>
      </c>
      <c r="E12" s="84">
        <v>9</v>
      </c>
      <c r="F12" s="85" t="s">
        <v>120</v>
      </c>
    </row>
    <row r="13" spans="1:6" ht="39.75" customHeight="1" x14ac:dyDescent="0.2">
      <c r="A13" s="78" t="s">
        <v>39</v>
      </c>
      <c r="B13" s="79" t="s">
        <v>58</v>
      </c>
      <c r="C13" s="86">
        <v>2800</v>
      </c>
      <c r="D13" s="86">
        <v>360</v>
      </c>
      <c r="E13" s="84">
        <v>1.5</v>
      </c>
      <c r="F13" s="84">
        <v>224.3</v>
      </c>
    </row>
    <row r="14" spans="1:6" ht="39.75" customHeight="1" x14ac:dyDescent="0.2">
      <c r="A14" s="78" t="s">
        <v>78</v>
      </c>
      <c r="B14" s="79" t="s">
        <v>79</v>
      </c>
      <c r="C14" s="86">
        <v>1000</v>
      </c>
      <c r="D14" s="86">
        <v>0</v>
      </c>
      <c r="E14" s="84">
        <v>0.62</v>
      </c>
      <c r="F14" s="84">
        <v>203.07</v>
      </c>
    </row>
    <row r="15" spans="1:6" ht="39.75" customHeight="1" x14ac:dyDescent="0.2">
      <c r="A15" s="75" t="s">
        <v>71</v>
      </c>
      <c r="B15" s="77" t="s">
        <v>72</v>
      </c>
      <c r="C15" s="83">
        <v>2000</v>
      </c>
      <c r="D15" s="83">
        <v>75</v>
      </c>
      <c r="E15" s="84">
        <v>4</v>
      </c>
      <c r="F15" s="84">
        <v>65.2</v>
      </c>
    </row>
    <row r="16" spans="1:6" ht="39.75" customHeight="1" x14ac:dyDescent="0.2">
      <c r="A16" s="75" t="s">
        <v>73</v>
      </c>
      <c r="B16" s="77" t="s">
        <v>74</v>
      </c>
      <c r="C16" s="83">
        <v>1800</v>
      </c>
      <c r="D16" s="83">
        <v>0</v>
      </c>
      <c r="E16" s="84">
        <v>3.7</v>
      </c>
      <c r="F16" s="84">
        <v>60.15</v>
      </c>
    </row>
    <row r="17" spans="1:9" ht="39.75" customHeight="1" x14ac:dyDescent="0.2">
      <c r="A17" s="75" t="s">
        <v>121</v>
      </c>
      <c r="B17" s="77" t="s">
        <v>75</v>
      </c>
      <c r="C17" s="83">
        <v>25600</v>
      </c>
      <c r="D17" s="83">
        <v>6000</v>
      </c>
      <c r="E17" s="84">
        <v>24</v>
      </c>
      <c r="F17" s="87">
        <v>121.64100000000001</v>
      </c>
    </row>
    <row r="18" spans="1:9" ht="39.75" customHeight="1" x14ac:dyDescent="0.2">
      <c r="A18" s="75" t="s">
        <v>76</v>
      </c>
      <c r="B18" s="77" t="s">
        <v>122</v>
      </c>
      <c r="C18" s="83">
        <v>28600</v>
      </c>
      <c r="D18" s="83">
        <v>7300</v>
      </c>
      <c r="E18" s="84">
        <v>24</v>
      </c>
      <c r="F18" s="87">
        <v>134.92099999999999</v>
      </c>
    </row>
    <row r="19" spans="1:9" ht="39.75" customHeight="1" x14ac:dyDescent="0.2">
      <c r="A19" s="75" t="s">
        <v>123</v>
      </c>
      <c r="B19" s="76" t="s">
        <v>124</v>
      </c>
      <c r="C19" s="83">
        <v>2600</v>
      </c>
      <c r="D19" s="83">
        <v>61</v>
      </c>
      <c r="E19" s="84">
        <v>6</v>
      </c>
      <c r="F19" s="84">
        <v>51.34</v>
      </c>
    </row>
    <row r="20" spans="1:9" ht="39.75" customHeight="1" x14ac:dyDescent="0.2">
      <c r="A20" s="78" t="s">
        <v>125</v>
      </c>
      <c r="B20" s="79" t="s">
        <v>126</v>
      </c>
      <c r="C20" s="86">
        <v>12000</v>
      </c>
      <c r="D20" s="86">
        <v>1400</v>
      </c>
      <c r="E20" s="88">
        <v>3</v>
      </c>
      <c r="F20" s="88">
        <v>476.88</v>
      </c>
    </row>
    <row r="21" spans="1:9" ht="39.75" customHeight="1" x14ac:dyDescent="0.2">
      <c r="A21" s="75" t="s">
        <v>127</v>
      </c>
      <c r="B21" s="76" t="s">
        <v>75</v>
      </c>
      <c r="C21" s="83">
        <v>11400</v>
      </c>
      <c r="D21" s="83">
        <v>650</v>
      </c>
      <c r="E21" s="84">
        <v>40</v>
      </c>
      <c r="F21" s="84">
        <v>33.520000000000003</v>
      </c>
      <c r="G21" s="32"/>
      <c r="H21" s="32"/>
      <c r="I21" s="32"/>
    </row>
    <row r="22" spans="1:9" ht="39.75" customHeight="1" x14ac:dyDescent="0.2">
      <c r="A22" s="75" t="s">
        <v>128</v>
      </c>
      <c r="B22" s="91" t="s">
        <v>129</v>
      </c>
      <c r="C22" s="83">
        <v>6400</v>
      </c>
      <c r="D22" s="83">
        <v>180</v>
      </c>
      <c r="E22" s="84">
        <v>3</v>
      </c>
      <c r="F22" s="84">
        <v>262.2</v>
      </c>
      <c r="G22" s="32"/>
      <c r="H22" s="32"/>
      <c r="I22" s="32"/>
    </row>
    <row r="23" spans="1:9" ht="39.75" customHeight="1" x14ac:dyDescent="0.2">
      <c r="A23" s="75" t="s">
        <v>105</v>
      </c>
      <c r="B23" s="76" t="s">
        <v>59</v>
      </c>
      <c r="C23" s="83">
        <v>7500</v>
      </c>
      <c r="D23" s="83" t="s">
        <v>107</v>
      </c>
      <c r="E23" s="84" t="s">
        <v>107</v>
      </c>
      <c r="F23" s="84" t="s">
        <v>107</v>
      </c>
    </row>
    <row r="24" spans="1:9" ht="39.75" customHeight="1" x14ac:dyDescent="0.2">
      <c r="A24" s="63" t="s">
        <v>115</v>
      </c>
      <c r="B24" s="64"/>
      <c r="C24" s="65"/>
      <c r="D24" s="66"/>
      <c r="E24" s="67"/>
      <c r="F24" s="68"/>
    </row>
    <row r="25" spans="1:9" ht="39.75" customHeight="1" x14ac:dyDescent="0.2">
      <c r="A25" s="69" t="s">
        <v>113</v>
      </c>
      <c r="B25" s="64" t="s">
        <v>59</v>
      </c>
      <c r="C25" s="65">
        <v>4802000</v>
      </c>
      <c r="D25" s="66" t="s">
        <v>108</v>
      </c>
      <c r="E25" s="67" t="s">
        <v>108</v>
      </c>
      <c r="F25" s="68" t="s">
        <v>108</v>
      </c>
    </row>
    <row r="26" spans="1:9" ht="39.75" customHeight="1" x14ac:dyDescent="0.2">
      <c r="A26" s="69" t="s">
        <v>114</v>
      </c>
      <c r="B26" s="64" t="s">
        <v>59</v>
      </c>
      <c r="C26" s="65">
        <v>585000</v>
      </c>
      <c r="D26" s="66" t="s">
        <v>108</v>
      </c>
      <c r="E26" s="67" t="s">
        <v>108</v>
      </c>
      <c r="F26" s="68" t="s">
        <v>108</v>
      </c>
    </row>
    <row r="27" spans="1:9" ht="39.75" customHeight="1" x14ac:dyDescent="0.2">
      <c r="A27" s="57" t="s">
        <v>83</v>
      </c>
      <c r="B27" s="24"/>
      <c r="C27" s="47"/>
      <c r="D27" s="48"/>
      <c r="E27" s="49"/>
      <c r="F27" s="49"/>
    </row>
    <row r="28" spans="1:9" ht="39.75" customHeight="1" x14ac:dyDescent="0.2">
      <c r="A28" s="27" t="s">
        <v>54</v>
      </c>
      <c r="B28" s="28" t="s">
        <v>55</v>
      </c>
      <c r="C28" s="89">
        <v>370</v>
      </c>
      <c r="D28" s="83">
        <v>25</v>
      </c>
      <c r="E28" s="87">
        <v>0.86299999999999999</v>
      </c>
      <c r="F28" s="90">
        <v>53</v>
      </c>
    </row>
    <row r="29" spans="1:9" ht="39.75" customHeight="1" x14ac:dyDescent="0.2">
      <c r="A29" s="57" t="s">
        <v>84</v>
      </c>
      <c r="B29" s="24"/>
      <c r="C29" s="47"/>
      <c r="D29" s="48"/>
      <c r="E29" s="49"/>
      <c r="F29" s="49"/>
    </row>
    <row r="30" spans="1:9" s="23" customFormat="1" ht="39.75" customHeight="1" x14ac:dyDescent="0.15">
      <c r="A30" s="27" t="s">
        <v>56</v>
      </c>
      <c r="B30" s="30" t="s">
        <v>57</v>
      </c>
      <c r="C30" s="65">
        <v>40000</v>
      </c>
      <c r="D30" s="66">
        <v>9900</v>
      </c>
      <c r="E30" s="70">
        <v>21</v>
      </c>
      <c r="F30" s="70">
        <v>225.3</v>
      </c>
    </row>
    <row r="31" spans="1:9" ht="39.75" customHeight="1" x14ac:dyDescent="0.2">
      <c r="A31" s="27" t="s">
        <v>8</v>
      </c>
      <c r="B31" s="28" t="s">
        <v>9</v>
      </c>
      <c r="C31" s="65">
        <v>25000</v>
      </c>
      <c r="D31" s="66">
        <v>5200</v>
      </c>
      <c r="E31" s="70">
        <v>25</v>
      </c>
      <c r="F31" s="70">
        <v>120.92</v>
      </c>
    </row>
    <row r="32" spans="1:9" ht="39.75" customHeight="1" x14ac:dyDescent="0.2">
      <c r="A32" s="27" t="s">
        <v>10</v>
      </c>
      <c r="B32" s="28" t="s">
        <v>11</v>
      </c>
      <c r="C32" s="71">
        <v>30000</v>
      </c>
      <c r="D32" s="72">
        <v>8500</v>
      </c>
      <c r="E32" s="73">
        <v>74</v>
      </c>
      <c r="F32" s="74">
        <v>49</v>
      </c>
    </row>
    <row r="33" spans="1:6" ht="39.75" customHeight="1" x14ac:dyDescent="0.2">
      <c r="A33" s="57" t="s">
        <v>85</v>
      </c>
      <c r="B33" s="24"/>
      <c r="C33" s="47"/>
      <c r="D33" s="48"/>
      <c r="E33" s="49"/>
      <c r="F33" s="49"/>
    </row>
    <row r="34" spans="1:6" ht="39.75" customHeight="1" x14ac:dyDescent="0.2">
      <c r="A34" s="33" t="s">
        <v>60</v>
      </c>
      <c r="B34" s="34" t="s">
        <v>53</v>
      </c>
      <c r="C34" s="80">
        <v>12050</v>
      </c>
      <c r="D34" s="81" t="s">
        <v>116</v>
      </c>
      <c r="E34" s="82" t="s">
        <v>116</v>
      </c>
      <c r="F34" s="82" t="s">
        <v>116</v>
      </c>
    </row>
    <row r="35" spans="1:6" ht="26.45" customHeight="1" x14ac:dyDescent="0.2">
      <c r="B35" s="35"/>
      <c r="C35" s="36"/>
      <c r="D35" s="31"/>
      <c r="E35" s="29"/>
      <c r="F35" s="37" t="s">
        <v>7</v>
      </c>
    </row>
    <row r="36" spans="1:6" s="8" customFormat="1" ht="18" customHeight="1" x14ac:dyDescent="0.2">
      <c r="A36" s="12"/>
      <c r="F36" s="37"/>
    </row>
    <row r="37" spans="1:6" x14ac:dyDescent="0.2">
      <c r="B37" s="38"/>
    </row>
  </sheetData>
  <mergeCells count="3">
    <mergeCell ref="B3:B4"/>
    <mergeCell ref="E3:E4"/>
    <mergeCell ref="F3:F4"/>
  </mergeCells>
  <phoneticPr fontId="6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O65"/>
  <sheetViews>
    <sheetView showGridLines="0" tabSelected="1" zoomScale="70" zoomScaleNormal="70" zoomScaleSheetLayoutView="85" workbookViewId="0"/>
  </sheetViews>
  <sheetFormatPr defaultColWidth="10.625" defaultRowHeight="17.25" x14ac:dyDescent="0.2"/>
  <cols>
    <col min="1" max="1" width="22.375" style="3" customWidth="1"/>
    <col min="2" max="2" width="13.625" style="1" bestFit="1" customWidth="1"/>
    <col min="3" max="3" width="6.875" style="1" bestFit="1" customWidth="1"/>
    <col min="4" max="5" width="13.625" style="1" bestFit="1" customWidth="1"/>
    <col min="6" max="6" width="5.625" style="1" bestFit="1" customWidth="1"/>
    <col min="7" max="8" width="13.625" style="1" bestFit="1" customWidth="1"/>
    <col min="9" max="9" width="6.875" style="1" bestFit="1" customWidth="1"/>
    <col min="10" max="10" width="12.25" style="1" bestFit="1" customWidth="1"/>
    <col min="11" max="11" width="11.625" style="1" bestFit="1" customWidth="1"/>
    <col min="12" max="12" width="5.875" style="1" bestFit="1" customWidth="1"/>
    <col min="13" max="13" width="14" style="1" bestFit="1" customWidth="1"/>
    <col min="14" max="14" width="11.625" style="1" bestFit="1" customWidth="1"/>
    <col min="15" max="15" width="9.25" style="1" customWidth="1"/>
    <col min="16" max="16384" width="10.625" style="1"/>
  </cols>
  <sheetData>
    <row r="1" spans="1:15" ht="27" customHeight="1" x14ac:dyDescent="0.2">
      <c r="A1" s="94" t="s">
        <v>136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95"/>
    </row>
    <row r="2" spans="1:15" ht="24.95" customHeight="1" thickBot="1" x14ac:dyDescent="0.25">
      <c r="A2" s="97"/>
      <c r="B2" s="2"/>
      <c r="C2" s="2"/>
      <c r="D2" s="98"/>
      <c r="E2" s="2"/>
      <c r="F2" s="2"/>
      <c r="G2" s="2"/>
      <c r="H2" s="2"/>
      <c r="I2" s="99"/>
      <c r="J2" s="2"/>
      <c r="K2" s="2"/>
      <c r="L2" s="2"/>
      <c r="M2" s="2"/>
      <c r="N2" s="92"/>
      <c r="O2" s="93" t="s">
        <v>134</v>
      </c>
    </row>
    <row r="3" spans="1:15" s="3" customFormat="1" ht="24.75" customHeight="1" thickTop="1" x14ac:dyDescent="0.15">
      <c r="B3" s="139" t="s">
        <v>80</v>
      </c>
      <c r="C3" s="100" t="s">
        <v>0</v>
      </c>
      <c r="D3" s="101"/>
      <c r="E3" s="101"/>
      <c r="F3" s="100" t="s">
        <v>20</v>
      </c>
      <c r="G3" s="101"/>
      <c r="H3" s="101"/>
      <c r="I3" s="100" t="s">
        <v>33</v>
      </c>
      <c r="J3" s="101"/>
      <c r="K3" s="101"/>
      <c r="L3" s="100" t="s">
        <v>34</v>
      </c>
      <c r="M3" s="101"/>
      <c r="N3" s="101"/>
      <c r="O3" s="137" t="s">
        <v>35</v>
      </c>
    </row>
    <row r="4" spans="1:15" s="106" customFormat="1" ht="46.5" customHeight="1" x14ac:dyDescent="0.15">
      <c r="A4" s="102"/>
      <c r="B4" s="140"/>
      <c r="C4" s="103" t="s">
        <v>81</v>
      </c>
      <c r="D4" s="104" t="s">
        <v>36</v>
      </c>
      <c r="E4" s="105" t="s">
        <v>37</v>
      </c>
      <c r="F4" s="103" t="s">
        <v>81</v>
      </c>
      <c r="G4" s="104" t="s">
        <v>36</v>
      </c>
      <c r="H4" s="105" t="s">
        <v>37</v>
      </c>
      <c r="I4" s="103" t="s">
        <v>81</v>
      </c>
      <c r="J4" s="104" t="s">
        <v>36</v>
      </c>
      <c r="K4" s="105" t="s">
        <v>37</v>
      </c>
      <c r="L4" s="103" t="s">
        <v>81</v>
      </c>
      <c r="M4" s="104" t="s">
        <v>46</v>
      </c>
      <c r="N4" s="105" t="s">
        <v>38</v>
      </c>
      <c r="O4" s="138"/>
    </row>
    <row r="5" spans="1:15" s="3" customFormat="1" ht="39.75" customHeight="1" x14ac:dyDescent="0.15">
      <c r="A5" s="107" t="s">
        <v>50</v>
      </c>
      <c r="B5" s="117">
        <v>1766053</v>
      </c>
      <c r="C5" s="118">
        <v>215</v>
      </c>
      <c r="D5" s="118">
        <v>1922764</v>
      </c>
      <c r="E5" s="118">
        <v>1759969</v>
      </c>
      <c r="F5" s="118">
        <v>30</v>
      </c>
      <c r="G5" s="118">
        <v>1841125</v>
      </c>
      <c r="H5" s="118">
        <v>1749930</v>
      </c>
      <c r="I5" s="118">
        <v>25</v>
      </c>
      <c r="J5" s="118">
        <v>24901</v>
      </c>
      <c r="K5" s="118">
        <v>8019</v>
      </c>
      <c r="L5" s="118">
        <v>61</v>
      </c>
      <c r="M5" s="118">
        <v>56738</v>
      </c>
      <c r="N5" s="118">
        <v>2020</v>
      </c>
      <c r="O5" s="119">
        <v>99.7</v>
      </c>
    </row>
    <row r="6" spans="1:15" s="3" customFormat="1" ht="21.75" customHeight="1" x14ac:dyDescent="0.15">
      <c r="A6" s="108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s="3" customFormat="1" ht="39.950000000000003" customHeight="1" x14ac:dyDescent="0.15">
      <c r="A7" s="112" t="s">
        <v>12</v>
      </c>
      <c r="B7" s="120">
        <v>139169</v>
      </c>
      <c r="C7" s="121">
        <v>10</v>
      </c>
      <c r="D7" s="121">
        <v>142430</v>
      </c>
      <c r="E7" s="121">
        <v>139149</v>
      </c>
      <c r="F7" s="121">
        <v>1</v>
      </c>
      <c r="G7" s="121">
        <v>141750</v>
      </c>
      <c r="H7" s="121">
        <v>139149</v>
      </c>
      <c r="I7" s="121">
        <v>0</v>
      </c>
      <c r="J7" s="121">
        <v>0</v>
      </c>
      <c r="K7" s="121">
        <v>0</v>
      </c>
      <c r="L7" s="121">
        <v>2</v>
      </c>
      <c r="M7" s="121">
        <v>680</v>
      </c>
      <c r="N7" s="121">
        <v>0</v>
      </c>
      <c r="O7" s="111">
        <v>100</v>
      </c>
    </row>
    <row r="8" spans="1:15" s="3" customFormat="1" ht="39.950000000000003" customHeight="1" x14ac:dyDescent="0.15">
      <c r="A8" s="112" t="s">
        <v>40</v>
      </c>
      <c r="B8" s="120">
        <v>5951</v>
      </c>
      <c r="C8" s="121">
        <v>1</v>
      </c>
      <c r="D8" s="121">
        <v>6700</v>
      </c>
      <c r="E8" s="121">
        <v>5951</v>
      </c>
      <c r="F8" s="121">
        <v>1</v>
      </c>
      <c r="G8" s="121">
        <v>6700</v>
      </c>
      <c r="H8" s="121">
        <v>5951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11">
        <v>100</v>
      </c>
    </row>
    <row r="9" spans="1:15" s="3" customFormat="1" ht="39.950000000000003" customHeight="1" x14ac:dyDescent="0.15">
      <c r="A9" s="112" t="s">
        <v>49</v>
      </c>
      <c r="B9" s="120">
        <v>44691</v>
      </c>
      <c r="C9" s="121">
        <v>11</v>
      </c>
      <c r="D9" s="121">
        <v>46750</v>
      </c>
      <c r="E9" s="121">
        <v>44667</v>
      </c>
      <c r="F9" s="121">
        <v>1</v>
      </c>
      <c r="G9" s="121">
        <v>46500</v>
      </c>
      <c r="H9" s="121">
        <v>44667</v>
      </c>
      <c r="I9" s="121">
        <v>0</v>
      </c>
      <c r="J9" s="121">
        <v>0</v>
      </c>
      <c r="K9" s="121">
        <v>0</v>
      </c>
      <c r="L9" s="121">
        <v>8</v>
      </c>
      <c r="M9" s="121">
        <v>250</v>
      </c>
      <c r="N9" s="121">
        <v>0</v>
      </c>
      <c r="O9" s="111">
        <v>99.9</v>
      </c>
    </row>
    <row r="10" spans="1:15" s="3" customFormat="1" ht="39.950000000000003" customHeight="1" x14ac:dyDescent="0.15">
      <c r="A10" s="112" t="s">
        <v>13</v>
      </c>
      <c r="B10" s="120">
        <v>25879</v>
      </c>
      <c r="C10" s="121">
        <v>5</v>
      </c>
      <c r="D10" s="121">
        <v>30355</v>
      </c>
      <c r="E10" s="121">
        <v>26323</v>
      </c>
      <c r="F10" s="121">
        <v>1</v>
      </c>
      <c r="G10" s="121">
        <v>30000</v>
      </c>
      <c r="H10" s="121">
        <v>25848</v>
      </c>
      <c r="I10" s="121">
        <v>0</v>
      </c>
      <c r="J10" s="121">
        <v>0</v>
      </c>
      <c r="K10" s="121">
        <v>0</v>
      </c>
      <c r="L10" s="121">
        <v>3</v>
      </c>
      <c r="M10" s="121">
        <v>355</v>
      </c>
      <c r="N10" s="121">
        <v>475</v>
      </c>
      <c r="O10" s="111">
        <v>101.7</v>
      </c>
    </row>
    <row r="11" spans="1:15" s="3" customFormat="1" ht="39.950000000000003" customHeight="1" x14ac:dyDescent="0.15">
      <c r="A11" s="112" t="s">
        <v>41</v>
      </c>
      <c r="B11" s="120">
        <v>308752</v>
      </c>
      <c r="C11" s="121">
        <v>35</v>
      </c>
      <c r="D11" s="121">
        <v>328686</v>
      </c>
      <c r="E11" s="121">
        <v>308734</v>
      </c>
      <c r="F11" s="121">
        <v>1</v>
      </c>
      <c r="G11" s="121">
        <v>312000</v>
      </c>
      <c r="H11" s="121">
        <v>308719</v>
      </c>
      <c r="I11" s="121">
        <v>0</v>
      </c>
      <c r="J11" s="121">
        <v>0</v>
      </c>
      <c r="K11" s="121">
        <v>0</v>
      </c>
      <c r="L11" s="121">
        <v>7</v>
      </c>
      <c r="M11" s="121">
        <v>16686</v>
      </c>
      <c r="N11" s="121">
        <v>15</v>
      </c>
      <c r="O11" s="111">
        <v>100</v>
      </c>
    </row>
    <row r="12" spans="1:15" s="3" customFormat="1" ht="39.950000000000003" customHeight="1" x14ac:dyDescent="0.15">
      <c r="A12" s="112" t="s">
        <v>14</v>
      </c>
      <c r="B12" s="120">
        <v>41189</v>
      </c>
      <c r="C12" s="121">
        <v>6</v>
      </c>
      <c r="D12" s="121">
        <v>43569</v>
      </c>
      <c r="E12" s="121">
        <v>41189</v>
      </c>
      <c r="F12" s="121">
        <v>1</v>
      </c>
      <c r="G12" s="121">
        <v>41700</v>
      </c>
      <c r="H12" s="121">
        <v>40636</v>
      </c>
      <c r="I12" s="121">
        <v>0</v>
      </c>
      <c r="J12" s="121">
        <v>0</v>
      </c>
      <c r="K12" s="121">
        <v>0</v>
      </c>
      <c r="L12" s="121">
        <v>4</v>
      </c>
      <c r="M12" s="121">
        <v>1869</v>
      </c>
      <c r="N12" s="121">
        <v>553</v>
      </c>
      <c r="O12" s="111">
        <v>100</v>
      </c>
    </row>
    <row r="13" spans="1:15" s="3" customFormat="1" ht="39.950000000000003" customHeight="1" x14ac:dyDescent="0.15">
      <c r="A13" s="112" t="s">
        <v>15</v>
      </c>
      <c r="B13" s="120">
        <v>11099</v>
      </c>
      <c r="C13" s="121">
        <v>1</v>
      </c>
      <c r="D13" s="121">
        <v>12600</v>
      </c>
      <c r="E13" s="121">
        <v>11099</v>
      </c>
      <c r="F13" s="121">
        <v>1</v>
      </c>
      <c r="G13" s="121">
        <v>12600</v>
      </c>
      <c r="H13" s="121">
        <v>11099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11">
        <v>100</v>
      </c>
    </row>
    <row r="14" spans="1:15" s="3" customFormat="1" ht="39.950000000000003" customHeight="1" x14ac:dyDescent="0.15">
      <c r="A14" s="112" t="s">
        <v>16</v>
      </c>
      <c r="B14" s="120">
        <v>15596</v>
      </c>
      <c r="C14" s="121">
        <v>1</v>
      </c>
      <c r="D14" s="121">
        <v>16300</v>
      </c>
      <c r="E14" s="121">
        <v>15596</v>
      </c>
      <c r="F14" s="121">
        <v>1</v>
      </c>
      <c r="G14" s="121">
        <v>16300</v>
      </c>
      <c r="H14" s="121">
        <v>15596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11">
        <v>100</v>
      </c>
    </row>
    <row r="15" spans="1:15" s="3" customFormat="1" ht="39.950000000000003" customHeight="1" x14ac:dyDescent="0.15">
      <c r="A15" s="112" t="s">
        <v>17</v>
      </c>
      <c r="B15" s="120">
        <v>196958</v>
      </c>
      <c r="C15" s="121">
        <v>23</v>
      </c>
      <c r="D15" s="121">
        <v>221192</v>
      </c>
      <c r="E15" s="121">
        <v>195795</v>
      </c>
      <c r="F15" s="121">
        <v>1</v>
      </c>
      <c r="G15" s="121">
        <v>207400</v>
      </c>
      <c r="H15" s="121">
        <v>195788</v>
      </c>
      <c r="I15" s="121">
        <v>0</v>
      </c>
      <c r="J15" s="121">
        <v>0</v>
      </c>
      <c r="K15" s="121">
        <v>0</v>
      </c>
      <c r="L15" s="121">
        <v>7</v>
      </c>
      <c r="M15" s="121">
        <v>13792</v>
      </c>
      <c r="N15" s="121">
        <v>7</v>
      </c>
      <c r="O15" s="111">
        <v>99.4</v>
      </c>
    </row>
    <row r="16" spans="1:15" s="3" customFormat="1" ht="39.950000000000003" customHeight="1" x14ac:dyDescent="0.15">
      <c r="A16" s="112" t="s">
        <v>18</v>
      </c>
      <c r="B16" s="120">
        <v>49292</v>
      </c>
      <c r="C16" s="121">
        <v>6</v>
      </c>
      <c r="D16" s="121">
        <v>50698</v>
      </c>
      <c r="E16" s="121">
        <v>49242</v>
      </c>
      <c r="F16" s="121">
        <v>1</v>
      </c>
      <c r="G16" s="121">
        <v>49500</v>
      </c>
      <c r="H16" s="121">
        <v>49242</v>
      </c>
      <c r="I16" s="121">
        <v>0</v>
      </c>
      <c r="J16" s="121">
        <v>0</v>
      </c>
      <c r="K16" s="121">
        <v>0</v>
      </c>
      <c r="L16" s="121">
        <v>5</v>
      </c>
      <c r="M16" s="121">
        <v>1198</v>
      </c>
      <c r="N16" s="121">
        <v>0</v>
      </c>
      <c r="O16" s="111">
        <v>99.9</v>
      </c>
    </row>
    <row r="17" spans="1:15" s="3" customFormat="1" ht="39.950000000000003" customHeight="1" x14ac:dyDescent="0.15">
      <c r="A17" s="112" t="s">
        <v>19</v>
      </c>
      <c r="B17" s="120">
        <v>271758</v>
      </c>
      <c r="C17" s="121">
        <v>28</v>
      </c>
      <c r="D17" s="121">
        <v>284698</v>
      </c>
      <c r="E17" s="121">
        <v>270571</v>
      </c>
      <c r="F17" s="121">
        <v>1</v>
      </c>
      <c r="G17" s="121">
        <v>278396</v>
      </c>
      <c r="H17" s="121">
        <v>270094</v>
      </c>
      <c r="I17" s="121">
        <v>0</v>
      </c>
      <c r="J17" s="121">
        <v>0</v>
      </c>
      <c r="K17" s="121">
        <v>0</v>
      </c>
      <c r="L17" s="121">
        <v>9</v>
      </c>
      <c r="M17" s="121">
        <v>6302</v>
      </c>
      <c r="N17" s="121">
        <v>477</v>
      </c>
      <c r="O17" s="111">
        <v>99.6</v>
      </c>
    </row>
    <row r="18" spans="1:15" s="3" customFormat="1" ht="39.950000000000003" customHeight="1" x14ac:dyDescent="0.15">
      <c r="A18" s="112" t="s">
        <v>21</v>
      </c>
      <c r="B18" s="120">
        <v>158218</v>
      </c>
      <c r="C18" s="121">
        <v>9</v>
      </c>
      <c r="D18" s="121">
        <v>172020</v>
      </c>
      <c r="E18" s="121">
        <v>157191</v>
      </c>
      <c r="F18" s="121">
        <v>1</v>
      </c>
      <c r="G18" s="121">
        <v>164717</v>
      </c>
      <c r="H18" s="121">
        <v>155879</v>
      </c>
      <c r="I18" s="121">
        <v>1</v>
      </c>
      <c r="J18" s="121">
        <v>1700</v>
      </c>
      <c r="K18" s="121">
        <v>1057</v>
      </c>
      <c r="L18" s="121">
        <v>5</v>
      </c>
      <c r="M18" s="121">
        <v>5603</v>
      </c>
      <c r="N18" s="121">
        <v>255</v>
      </c>
      <c r="O18" s="111">
        <v>99.4</v>
      </c>
    </row>
    <row r="19" spans="1:15" s="3" customFormat="1" ht="39.950000000000003" customHeight="1" x14ac:dyDescent="0.15">
      <c r="A19" s="112" t="s">
        <v>22</v>
      </c>
      <c r="B19" s="120">
        <v>13921</v>
      </c>
      <c r="C19" s="121">
        <v>3</v>
      </c>
      <c r="D19" s="121">
        <v>14400</v>
      </c>
      <c r="E19" s="121">
        <v>13691</v>
      </c>
      <c r="F19" s="121">
        <v>1</v>
      </c>
      <c r="G19" s="121">
        <v>14400</v>
      </c>
      <c r="H19" s="121">
        <v>13691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11">
        <v>98.3</v>
      </c>
    </row>
    <row r="20" spans="1:15" s="3" customFormat="1" ht="39.950000000000003" customHeight="1" x14ac:dyDescent="0.15">
      <c r="A20" s="112" t="s">
        <v>23</v>
      </c>
      <c r="B20" s="120">
        <v>22858</v>
      </c>
      <c r="C20" s="121">
        <v>4</v>
      </c>
      <c r="D20" s="121">
        <v>23410</v>
      </c>
      <c r="E20" s="121">
        <v>22858</v>
      </c>
      <c r="F20" s="121">
        <v>1</v>
      </c>
      <c r="G20" s="121">
        <v>23410</v>
      </c>
      <c r="H20" s="121">
        <v>22858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11">
        <v>100</v>
      </c>
    </row>
    <row r="21" spans="1:15" s="3" customFormat="1" ht="39.950000000000003" customHeight="1" x14ac:dyDescent="0.15">
      <c r="A21" s="112" t="s">
        <v>24</v>
      </c>
      <c r="B21" s="120">
        <v>8530</v>
      </c>
      <c r="C21" s="121">
        <v>1</v>
      </c>
      <c r="D21" s="121">
        <v>9580</v>
      </c>
      <c r="E21" s="121">
        <v>8449</v>
      </c>
      <c r="F21" s="121">
        <v>1</v>
      </c>
      <c r="G21" s="121">
        <v>9580</v>
      </c>
      <c r="H21" s="121">
        <v>8449</v>
      </c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11">
        <v>99.1</v>
      </c>
    </row>
    <row r="22" spans="1:15" s="3" customFormat="1" ht="39.950000000000003" customHeight="1" x14ac:dyDescent="0.15">
      <c r="A22" s="112" t="s">
        <v>25</v>
      </c>
      <c r="B22" s="120">
        <v>121222</v>
      </c>
      <c r="C22" s="121">
        <v>13</v>
      </c>
      <c r="D22" s="121">
        <v>131558</v>
      </c>
      <c r="E22" s="121">
        <v>120770</v>
      </c>
      <c r="F22" s="121">
        <v>1</v>
      </c>
      <c r="G22" s="121">
        <v>129200</v>
      </c>
      <c r="H22" s="121">
        <v>120630</v>
      </c>
      <c r="I22" s="121">
        <v>0</v>
      </c>
      <c r="J22" s="121">
        <v>0</v>
      </c>
      <c r="K22" s="121">
        <v>0</v>
      </c>
      <c r="L22" s="121">
        <v>5</v>
      </c>
      <c r="M22" s="121">
        <v>2358</v>
      </c>
      <c r="N22" s="121">
        <v>140</v>
      </c>
      <c r="O22" s="111">
        <v>99.6</v>
      </c>
    </row>
    <row r="23" spans="1:15" s="3" customFormat="1" ht="39.950000000000003" customHeight="1" x14ac:dyDescent="0.15">
      <c r="A23" s="112" t="s">
        <v>26</v>
      </c>
      <c r="B23" s="120">
        <v>15108</v>
      </c>
      <c r="C23" s="121">
        <v>3</v>
      </c>
      <c r="D23" s="121">
        <v>15800</v>
      </c>
      <c r="E23" s="121">
        <v>15030</v>
      </c>
      <c r="F23" s="121">
        <v>1</v>
      </c>
      <c r="G23" s="121">
        <v>15500</v>
      </c>
      <c r="H23" s="121">
        <v>15030</v>
      </c>
      <c r="I23" s="121">
        <v>0</v>
      </c>
      <c r="J23" s="121">
        <v>0</v>
      </c>
      <c r="K23" s="121">
        <v>0</v>
      </c>
      <c r="L23" s="121">
        <v>1</v>
      </c>
      <c r="M23" s="121">
        <v>300</v>
      </c>
      <c r="N23" s="121">
        <v>0</v>
      </c>
      <c r="O23" s="111">
        <v>99.5</v>
      </c>
    </row>
    <row r="24" spans="1:15" s="3" customFormat="1" ht="39.950000000000003" customHeight="1" x14ac:dyDescent="0.15">
      <c r="A24" s="112" t="s">
        <v>47</v>
      </c>
      <c r="B24" s="120">
        <v>11118</v>
      </c>
      <c r="C24" s="121">
        <v>3</v>
      </c>
      <c r="D24" s="121">
        <v>13200</v>
      </c>
      <c r="E24" s="121">
        <v>11109</v>
      </c>
      <c r="F24" s="121">
        <v>2</v>
      </c>
      <c r="G24" s="121">
        <v>13200</v>
      </c>
      <c r="H24" s="121">
        <v>11109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11">
        <v>99.9</v>
      </c>
    </row>
    <row r="25" spans="1:15" s="3" customFormat="1" ht="39.950000000000003" customHeight="1" x14ac:dyDescent="0.15">
      <c r="A25" s="112" t="s">
        <v>27</v>
      </c>
      <c r="B25" s="120">
        <v>7776</v>
      </c>
      <c r="C25" s="121">
        <v>1</v>
      </c>
      <c r="D25" s="121">
        <v>8018</v>
      </c>
      <c r="E25" s="121">
        <v>7769</v>
      </c>
      <c r="F25" s="121">
        <v>1</v>
      </c>
      <c r="G25" s="121">
        <v>8018</v>
      </c>
      <c r="H25" s="121">
        <v>7769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11">
        <v>99.9</v>
      </c>
    </row>
    <row r="26" spans="1:15" s="3" customFormat="1" ht="39.950000000000003" customHeight="1" x14ac:dyDescent="0.15">
      <c r="A26" s="112" t="s">
        <v>43</v>
      </c>
      <c r="B26" s="120">
        <v>7533</v>
      </c>
      <c r="C26" s="121">
        <v>1</v>
      </c>
      <c r="D26" s="121">
        <v>8834</v>
      </c>
      <c r="E26" s="121">
        <v>7533</v>
      </c>
      <c r="F26" s="121">
        <v>1</v>
      </c>
      <c r="G26" s="121">
        <v>8834</v>
      </c>
      <c r="H26" s="121">
        <v>7533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11">
        <v>100</v>
      </c>
    </row>
    <row r="27" spans="1:15" s="3" customFormat="1" ht="39.950000000000003" customHeight="1" x14ac:dyDescent="0.15">
      <c r="A27" s="112" t="s">
        <v>28</v>
      </c>
      <c r="B27" s="120">
        <v>17033</v>
      </c>
      <c r="C27" s="121">
        <v>2</v>
      </c>
      <c r="D27" s="121">
        <v>20000</v>
      </c>
      <c r="E27" s="121">
        <v>17019</v>
      </c>
      <c r="F27" s="121">
        <v>1</v>
      </c>
      <c r="G27" s="121">
        <v>20000</v>
      </c>
      <c r="H27" s="121">
        <v>17019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11">
        <v>99.9</v>
      </c>
    </row>
    <row r="28" spans="1:15" s="3" customFormat="1" ht="39.950000000000003" customHeight="1" x14ac:dyDescent="0.15">
      <c r="A28" s="112" t="s">
        <v>42</v>
      </c>
      <c r="B28" s="120">
        <v>45827</v>
      </c>
      <c r="C28" s="121">
        <v>3</v>
      </c>
      <c r="D28" s="121">
        <v>49700</v>
      </c>
      <c r="E28" s="121">
        <v>45176</v>
      </c>
      <c r="F28" s="121">
        <v>1</v>
      </c>
      <c r="G28" s="121">
        <v>49700</v>
      </c>
      <c r="H28" s="121">
        <v>45176</v>
      </c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11">
        <v>98.6</v>
      </c>
    </row>
    <row r="29" spans="1:15" s="3" customFormat="1" ht="39.950000000000003" customHeight="1" x14ac:dyDescent="0.15">
      <c r="A29" s="112" t="s">
        <v>44</v>
      </c>
      <c r="B29" s="120">
        <v>86418</v>
      </c>
      <c r="C29" s="121">
        <v>13</v>
      </c>
      <c r="D29" s="121">
        <v>102738</v>
      </c>
      <c r="E29" s="121">
        <v>86008</v>
      </c>
      <c r="F29" s="121">
        <v>1</v>
      </c>
      <c r="G29" s="121">
        <v>95900</v>
      </c>
      <c r="H29" s="121">
        <v>85956</v>
      </c>
      <c r="I29" s="121">
        <v>0</v>
      </c>
      <c r="J29" s="121">
        <v>0</v>
      </c>
      <c r="K29" s="121">
        <v>0</v>
      </c>
      <c r="L29" s="121">
        <v>3</v>
      </c>
      <c r="M29" s="121">
        <v>6838</v>
      </c>
      <c r="N29" s="121">
        <v>52</v>
      </c>
      <c r="O29" s="111">
        <v>99.5</v>
      </c>
    </row>
    <row r="30" spans="1:15" s="3" customFormat="1" ht="39.950000000000003" customHeight="1" x14ac:dyDescent="0.15">
      <c r="A30" s="112" t="s">
        <v>29</v>
      </c>
      <c r="B30" s="120">
        <v>75701</v>
      </c>
      <c r="C30" s="121">
        <v>2</v>
      </c>
      <c r="D30" s="121">
        <v>80908</v>
      </c>
      <c r="E30" s="121">
        <v>75441</v>
      </c>
      <c r="F30" s="121">
        <v>1</v>
      </c>
      <c r="G30" s="121">
        <v>80500</v>
      </c>
      <c r="H30" s="121">
        <v>75441</v>
      </c>
      <c r="I30" s="121">
        <v>0</v>
      </c>
      <c r="J30" s="121">
        <v>0</v>
      </c>
      <c r="K30" s="121">
        <v>0</v>
      </c>
      <c r="L30" s="121">
        <v>1</v>
      </c>
      <c r="M30" s="121">
        <v>408</v>
      </c>
      <c r="N30" s="121">
        <v>0</v>
      </c>
      <c r="O30" s="111">
        <v>99.7</v>
      </c>
    </row>
    <row r="31" spans="1:15" s="3" customFormat="1" ht="39.950000000000003" customHeight="1" x14ac:dyDescent="0.15">
      <c r="A31" s="112" t="s">
        <v>30</v>
      </c>
      <c r="B31" s="120">
        <v>16139</v>
      </c>
      <c r="C31" s="121">
        <v>9</v>
      </c>
      <c r="D31" s="121">
        <v>26900</v>
      </c>
      <c r="E31" s="121">
        <v>16129</v>
      </c>
      <c r="F31" s="121">
        <v>1</v>
      </c>
      <c r="G31" s="121">
        <v>16500</v>
      </c>
      <c r="H31" s="121">
        <v>13470</v>
      </c>
      <c r="I31" s="121">
        <v>8</v>
      </c>
      <c r="J31" s="121">
        <v>10400</v>
      </c>
      <c r="K31" s="121">
        <v>2659</v>
      </c>
      <c r="L31" s="121">
        <v>0</v>
      </c>
      <c r="M31" s="121">
        <v>0</v>
      </c>
      <c r="N31" s="121">
        <v>0</v>
      </c>
      <c r="O31" s="111">
        <v>99.9</v>
      </c>
    </row>
    <row r="32" spans="1:15" s="3" customFormat="1" ht="39.950000000000003" customHeight="1" x14ac:dyDescent="0.15">
      <c r="A32" s="112" t="s">
        <v>48</v>
      </c>
      <c r="B32" s="120">
        <v>14350</v>
      </c>
      <c r="C32" s="121">
        <v>1</v>
      </c>
      <c r="D32" s="121">
        <v>16800</v>
      </c>
      <c r="E32" s="121">
        <v>14336</v>
      </c>
      <c r="F32" s="121">
        <v>1</v>
      </c>
      <c r="G32" s="121">
        <v>16800</v>
      </c>
      <c r="H32" s="121">
        <v>14336</v>
      </c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11">
        <v>99.9</v>
      </c>
    </row>
    <row r="33" spans="1:15" s="3" customFormat="1" ht="39.950000000000003" customHeight="1" x14ac:dyDescent="0.15">
      <c r="A33" s="112" t="s">
        <v>31</v>
      </c>
      <c r="B33" s="120">
        <v>15437</v>
      </c>
      <c r="C33" s="121">
        <v>17</v>
      </c>
      <c r="D33" s="121">
        <v>23581</v>
      </c>
      <c r="E33" s="121">
        <v>15049</v>
      </c>
      <c r="F33" s="121">
        <v>1</v>
      </c>
      <c r="G33" s="121">
        <v>10780</v>
      </c>
      <c r="H33" s="121">
        <v>10746</v>
      </c>
      <c r="I33" s="121">
        <v>16</v>
      </c>
      <c r="J33" s="121">
        <v>12801</v>
      </c>
      <c r="K33" s="121">
        <v>4303</v>
      </c>
      <c r="L33" s="121">
        <v>0</v>
      </c>
      <c r="M33" s="121">
        <v>0</v>
      </c>
      <c r="N33" s="121">
        <v>0</v>
      </c>
      <c r="O33" s="111">
        <v>97.5</v>
      </c>
    </row>
    <row r="34" spans="1:15" s="3" customFormat="1" ht="39.950000000000003" customHeight="1" x14ac:dyDescent="0.15">
      <c r="A34" s="112" t="s">
        <v>32</v>
      </c>
      <c r="B34" s="120">
        <v>8022</v>
      </c>
      <c r="C34" s="121">
        <v>1</v>
      </c>
      <c r="D34" s="121">
        <v>10540</v>
      </c>
      <c r="E34" s="121">
        <v>7752</v>
      </c>
      <c r="F34" s="121">
        <v>1</v>
      </c>
      <c r="G34" s="121">
        <v>10540</v>
      </c>
      <c r="H34" s="121">
        <v>7752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11">
        <v>96.6</v>
      </c>
    </row>
    <row r="35" spans="1:15" s="3" customFormat="1" ht="39.950000000000003" customHeight="1" x14ac:dyDescent="0.15">
      <c r="A35" s="113" t="s">
        <v>45</v>
      </c>
      <c r="B35" s="122">
        <v>10508</v>
      </c>
      <c r="C35" s="123">
        <v>2</v>
      </c>
      <c r="D35" s="123">
        <v>10799</v>
      </c>
      <c r="E35" s="123">
        <v>10343</v>
      </c>
      <c r="F35" s="123">
        <v>1</v>
      </c>
      <c r="G35" s="123">
        <v>10700</v>
      </c>
      <c r="H35" s="123">
        <v>10297</v>
      </c>
      <c r="I35" s="123">
        <v>0</v>
      </c>
      <c r="J35" s="123">
        <v>0</v>
      </c>
      <c r="K35" s="123">
        <v>0</v>
      </c>
      <c r="L35" s="123">
        <v>1</v>
      </c>
      <c r="M35" s="123">
        <v>99</v>
      </c>
      <c r="N35" s="123">
        <v>46</v>
      </c>
      <c r="O35" s="124">
        <v>98.4</v>
      </c>
    </row>
    <row r="36" spans="1:15" s="115" customFormat="1" ht="18" customHeight="1" x14ac:dyDescent="0.2">
      <c r="A36" s="114" t="s">
        <v>132</v>
      </c>
      <c r="O36" s="116" t="s">
        <v>133</v>
      </c>
    </row>
    <row r="37" spans="1:15" s="115" customFormat="1" ht="18" customHeight="1" x14ac:dyDescent="0.2">
      <c r="A37" s="114" t="s">
        <v>131</v>
      </c>
    </row>
    <row r="38" spans="1:15" s="115" customFormat="1" ht="18" customHeight="1" x14ac:dyDescent="0.2">
      <c r="A38" s="114" t="s">
        <v>130</v>
      </c>
    </row>
    <row r="39" spans="1:15" s="115" customFormat="1" x14ac:dyDescent="0.2">
      <c r="A39" s="114" t="s">
        <v>135</v>
      </c>
    </row>
    <row r="40" spans="1:15" s="115" customFormat="1" x14ac:dyDescent="0.2">
      <c r="A40" s="114"/>
    </row>
    <row r="41" spans="1:15" s="115" customFormat="1" x14ac:dyDescent="0.2">
      <c r="A41" s="114"/>
    </row>
    <row r="42" spans="1:15" s="115" customFormat="1" x14ac:dyDescent="0.2">
      <c r="A42" s="114"/>
    </row>
    <row r="43" spans="1:15" s="115" customFormat="1" x14ac:dyDescent="0.2">
      <c r="A43" s="114"/>
    </row>
    <row r="44" spans="1:15" s="115" customFormat="1" x14ac:dyDescent="0.2">
      <c r="A44" s="114"/>
    </row>
    <row r="45" spans="1:15" s="115" customFormat="1" x14ac:dyDescent="0.2">
      <c r="A45" s="114"/>
    </row>
    <row r="46" spans="1:15" s="115" customFormat="1" x14ac:dyDescent="0.2">
      <c r="A46" s="114"/>
    </row>
    <row r="47" spans="1:15" s="115" customFormat="1" x14ac:dyDescent="0.2">
      <c r="A47" s="114"/>
    </row>
    <row r="48" spans="1:15" s="115" customFormat="1" x14ac:dyDescent="0.2">
      <c r="A48" s="114"/>
    </row>
    <row r="49" spans="1:1" s="4" customFormat="1" x14ac:dyDescent="0.2">
      <c r="A49" s="3"/>
    </row>
    <row r="50" spans="1:1" s="4" customFormat="1" x14ac:dyDescent="0.2">
      <c r="A50" s="3"/>
    </row>
    <row r="51" spans="1:1" s="4" customFormat="1" x14ac:dyDescent="0.2">
      <c r="A51" s="3"/>
    </row>
    <row r="52" spans="1:1" s="4" customFormat="1" x14ac:dyDescent="0.2">
      <c r="A52" s="3"/>
    </row>
    <row r="53" spans="1:1" s="4" customFormat="1" x14ac:dyDescent="0.2">
      <c r="A53" s="3"/>
    </row>
    <row r="54" spans="1:1" s="4" customFormat="1" x14ac:dyDescent="0.2">
      <c r="A54" s="3"/>
    </row>
    <row r="55" spans="1:1" s="4" customFormat="1" x14ac:dyDescent="0.2">
      <c r="A55" s="3"/>
    </row>
    <row r="56" spans="1:1" s="4" customFormat="1" x14ac:dyDescent="0.2">
      <c r="A56" s="3"/>
    </row>
    <row r="57" spans="1:1" s="4" customFormat="1" x14ac:dyDescent="0.2">
      <c r="A57" s="3"/>
    </row>
    <row r="58" spans="1:1" s="4" customFormat="1" x14ac:dyDescent="0.2">
      <c r="A58" s="3"/>
    </row>
    <row r="59" spans="1:1" s="4" customFormat="1" x14ac:dyDescent="0.2">
      <c r="A59" s="3"/>
    </row>
    <row r="60" spans="1:1" s="4" customFormat="1" x14ac:dyDescent="0.2">
      <c r="A60" s="3"/>
    </row>
    <row r="61" spans="1:1" s="4" customFormat="1" x14ac:dyDescent="0.2">
      <c r="A61" s="3"/>
    </row>
    <row r="62" spans="1:1" s="4" customFormat="1" x14ac:dyDescent="0.2">
      <c r="A62" s="3"/>
    </row>
    <row r="63" spans="1:1" s="4" customFormat="1" x14ac:dyDescent="0.2">
      <c r="A63" s="3"/>
    </row>
    <row r="64" spans="1:1" s="4" customFormat="1" x14ac:dyDescent="0.2">
      <c r="A64" s="3"/>
    </row>
    <row r="65" spans="1:1" s="4" customFormat="1" x14ac:dyDescent="0.2">
      <c r="A65" s="3"/>
    </row>
  </sheetData>
  <mergeCells count="2">
    <mergeCell ref="O3:O4"/>
    <mergeCell ref="B3:B4"/>
  </mergeCells>
  <phoneticPr fontId="8"/>
  <pageMargins left="1.1811023622047245" right="0.39370078740157483" top="0.78740157480314965" bottom="0.59055118110236227" header="0.39370078740157483" footer="0.31496062992125984"/>
  <pageSetup paperSize="9" scale="49" firstPageNumber="113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.5" x14ac:dyDescent="0.15"/>
  <cols>
    <col min="1" max="1" width="15" customWidth="1"/>
    <col min="2" max="8" width="19.625" customWidth="1"/>
    <col min="17" max="17" width="9.75" customWidth="1"/>
  </cols>
  <sheetData>
    <row r="1" spans="1:8" x14ac:dyDescent="0.15">
      <c r="A1" s="6"/>
      <c r="B1" s="6"/>
      <c r="C1" s="6"/>
      <c r="D1" s="6"/>
      <c r="E1" s="6"/>
      <c r="F1" s="6"/>
      <c r="G1" s="6"/>
      <c r="H1" s="6"/>
    </row>
    <row r="3" spans="1:8" ht="25.5" customHeight="1" x14ac:dyDescent="0.15"/>
  </sheetData>
  <phoneticPr fontId="5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使用しない　#99発電実績</vt:lpstr>
      <vt:lpstr>使用しない　98発電所設備</vt:lpstr>
      <vt:lpstr>95水道普及状況</vt:lpstr>
      <vt:lpstr>使用しない　(印）エネルギー－上水道</vt:lpstr>
      <vt:lpstr>'95水道普及状況'!Print_Area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