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09898EFD-5D0C-4771-8678-CF50CCD30B47}" xr6:coauthVersionLast="47" xr6:coauthVersionMax="47" xr10:uidLastSave="{00000000-0000-0000-0000-000000000000}"/>
  <bookViews>
    <workbookView xWindow="-120" yWindow="-120" windowWidth="29040" windowHeight="15990" tabRatio="825" firstSheet="2" activeTab="2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25(1)総農家数" sheetId="27" r:id="rId3"/>
    <sheet name="×#25(1)主副業別農家数ver.2" sheetId="32" state="hidden" r:id="rId4"/>
    <sheet name="25(2)経営耕地規模別" sheetId="28" r:id="rId5"/>
    <sheet name="×#25(2)経営耕地規模別ver.2" sheetId="6" state="hidden" r:id="rId6"/>
    <sheet name="25(3)経営組織別" sheetId="7" r:id="rId7"/>
    <sheet name="×#25(3)経営組織別ver.2" sheetId="29" state="hidden" r:id="rId8"/>
    <sheet name="×【修正前】#26農家人口" sheetId="30" state="hidden" r:id="rId9"/>
    <sheet name="×【修正前】#27基幹的農業従事者" sheetId="31" state="hidden" r:id="rId10"/>
    <sheet name="×旧#31作付け延べ面積" sheetId="34" state="hidden" r:id="rId11"/>
    <sheet name="×旧#33主要農作物作付面積及び収穫量" sheetId="35" state="hidden" r:id="rId12"/>
  </sheets>
  <definedNames>
    <definedName name="_xlnm.Print_Area" localSheetId="11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<sst xmlns="http://schemas.openxmlformats.org/spreadsheetml/2006/main" count="364" uniqueCount="205">
  <si>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</si>
  <si>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</si>
  <si>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</si>
  <si>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</si>
  <si>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</si>
  <si>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</si>
  <si>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</si>
  <si>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</si>
  <si>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</si>
  <si>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</si>
  <si>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</si>
  <si>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</si>
  <si>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</si>
  <si>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</si>
  <si>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</si>
  <si>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</si>
  <si>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</si>
  <si>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</si>
  <si>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</si>
  <si>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</si>
  <si>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</si>
  <si>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</si>
  <si>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</si>
  <si>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</si>
  <si>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</si>
  <si>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</si>
  <si>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</si>
  <si>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</si>
  <si>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</si>
  <si>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</si>
  <si>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</si>
  <si>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</si>
  <si>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</si>
  <si>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</si>
  <si>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</si>
  <si>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</si>
  <si>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</si>
  <si>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</si>
  <si>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2"/>
  </si>
  <si>
    <t>稲</t>
    <rPh sb="0" eb="1">
      <t>イネ</t>
    </rPh>
    <phoneticPr fontId="12"/>
  </si>
  <si>
    <t>麦</t>
    <rPh sb="0" eb="1">
      <t>ムギ</t>
    </rPh>
    <phoneticPr fontId="12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</si>
  <si>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</si>
  <si>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</si>
  <si>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</si>
  <si>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</si>
  <si>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</si>
  <si>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</si>
  <si>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</si>
  <si>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</si>
  <si>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</si>
  <si>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</si>
  <si>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</si>
  <si>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</si>
  <si>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2"/>
  </si>
  <si>
    <t>野               菜</t>
  </si>
  <si>
    <t xml:space="preserve">                           ３３．主要農作物作付面積及び収穫量</t>
    <phoneticPr fontId="12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</si>
  <si>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</si>
  <si>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</si>
  <si>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</si>
  <si>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</si>
  <si>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</si>
  <si>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2"/>
  </si>
  <si>
    <t>野     菜</t>
    <phoneticPr fontId="12"/>
  </si>
  <si>
    <t>水       稲</t>
    <phoneticPr fontId="12"/>
  </si>
  <si>
    <t>小       麦</t>
    <phoneticPr fontId="12"/>
  </si>
  <si>
    <t xml:space="preserve"> 大 豆 (乾燥子実)</t>
    <phoneticPr fontId="12"/>
  </si>
  <si>
    <t>き  ゅ  う  り</t>
    <phoneticPr fontId="12"/>
  </si>
  <si>
    <t>ば れ い し ょ</t>
    <phoneticPr fontId="12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</si>
  <si>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</si>
  <si>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</si>
  <si>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</si>
  <si>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</si>
  <si>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</si>
  <si>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</si>
  <si>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</si>
  <si>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</si>
  <si>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</si>
  <si>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</si>
  <si>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単位:戸</t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</si>
  <si>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</si>
  <si>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</si>
  <si>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</si>
  <si>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</si>
  <si>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</si>
  <si>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r>
      <t>準</t>
    </r>
    <r>
      <rPr>
        <sz val="10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単</t>
    </r>
    <r>
      <rPr>
        <sz val="10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一
複合経営
農　　家</t>
    </r>
    <rPh sb="11" eb="12">
      <t>ノウ</t>
    </rPh>
    <rPh sb="14" eb="15">
      <t>イエ</t>
    </rPh>
    <phoneticPr fontId="4"/>
  </si>
  <si>
    <t>複合経営
農　　家</t>
    <rPh sb="0" eb="2">
      <t>フクゴウ</t>
    </rPh>
    <rPh sb="5" eb="6">
      <t>ノウ</t>
    </rPh>
    <rPh sb="8" eb="9">
      <t>イエ</t>
    </rPh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</si>
  <si>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</si>
  <si>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</si>
  <si>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</si>
  <si>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</si>
  <si>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</si>
  <si>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</si>
  <si>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</si>
  <si>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</si>
  <si>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</si>
  <si>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</si>
  <si>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注１ 単一経営農家とは、農産物販売金額のうち主位部門の販売金額が８割以上の</t>
    <rPh sb="33" eb="34">
      <t>ワリ</t>
    </rPh>
    <phoneticPr fontId="4"/>
  </si>
  <si>
    <t xml:space="preserve">  ２ 準単一複合経営農家とは、農産物販売金額のうち主位部門の販売金額が６割</t>
    <rPh sb="37" eb="38">
      <t>ワリ</t>
    </rPh>
    <phoneticPr fontId="4"/>
  </si>
  <si>
    <t xml:space="preserve">  ３ 複合経営農家とは、農産物販売金額のうち主位部門の販売金額が６割未満の</t>
    <rPh sb="34" eb="35">
      <t>ワリ</t>
    </rPh>
    <rPh sb="35" eb="37">
      <t>ミマン</t>
    </rPh>
    <phoneticPr fontId="4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</si>
  <si>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</si>
  <si>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</si>
  <si>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</si>
  <si>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</si>
  <si>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</si>
  <si>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</si>
  <si>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</si>
  <si>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</si>
  <si>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（３） 農業経営組織別農家数</t>
    <rPh sb="4" eb="6">
      <t>ノウギョウ</t>
    </rPh>
    <rPh sb="6" eb="8">
      <t>ケイエイ</t>
    </rPh>
    <rPh sb="8" eb="10">
      <t>ソシキ</t>
    </rPh>
    <rPh sb="10" eb="11">
      <t>ベツ</t>
    </rPh>
    <rPh sb="11" eb="13">
      <t>ノウカ</t>
    </rPh>
    <rPh sb="13" eb="14">
      <t>カズ</t>
    </rPh>
    <phoneticPr fontId="4"/>
  </si>
  <si>
    <t>総    数</t>
    <phoneticPr fontId="4"/>
  </si>
  <si>
    <t>販売の
あった
農家数</t>
    <rPh sb="0" eb="1">
      <t>ハン</t>
    </rPh>
    <rPh sb="1" eb="2">
      <t>バイ</t>
    </rPh>
    <rPh sb="8" eb="9">
      <t>ノウ</t>
    </rPh>
    <rPh sb="9" eb="10">
      <t>イエ</t>
    </rPh>
    <rPh sb="10" eb="11">
      <t>ソウスウ</t>
    </rPh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</si>
  <si>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</si>
  <si>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</si>
  <si>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</si>
  <si>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</si>
  <si>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</si>
  <si>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6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</si>
  <si>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</si>
  <si>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</si>
  <si>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</si>
  <si>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</si>
  <si>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</si>
  <si>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</si>
  <si>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</si>
  <si>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</si>
  <si>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</si>
  <si>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8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</si>
  <si>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</si>
  <si>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</si>
  <si>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</si>
  <si>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</si>
  <si>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</si>
  <si>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</si>
  <si>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</si>
  <si>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</si>
  <si>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</si>
  <si>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</si>
  <si>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</si>
  <si>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</si>
  <si>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</si>
  <si>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</si>
  <si>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</si>
  <si>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</si>
  <si>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</si>
  <si>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</si>
  <si>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</si>
  <si>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</si>
  <si>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>･･･</t>
    <phoneticPr fontId="16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</si>
  <si>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</si>
  <si>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</si>
  <si>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</si>
  <si>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6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</si>
  <si>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</si>
  <si>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</si>
  <si>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</si>
  <si>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</si>
  <si>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</si>
  <si>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</si>
  <si>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</si>
  <si>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</si>
  <si>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</si>
  <si>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</si>
  <si>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</si>
  <si>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6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</si>
  <si>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6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</si>
  <si>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6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</si>
  <si>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</si>
  <si>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</si>
  <si>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</si>
  <si>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</si>
  <si>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</si>
  <si>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6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</si>
  <si>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6"/>
  </si>
  <si>
    <t>　　行う者をいう。</t>
    <rPh sb="2" eb="3">
      <t>オコナ</t>
    </rPh>
    <rPh sb="4" eb="5">
      <t>モノ</t>
    </rPh>
    <phoneticPr fontId="16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</si>
  <si>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</si>
  <si>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</si>
  <si>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</si>
  <si>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6"/>
  </si>
  <si>
    <t>単一経営</t>
    <rPh sb="0" eb="2">
      <t>タンイチ</t>
    </rPh>
    <rPh sb="2" eb="4">
      <t>ケイエイ</t>
    </rPh>
    <phoneticPr fontId="16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</si>
  <si>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6"/>
  </si>
  <si>
    <t>31(令和元)</t>
    <rPh sb="3" eb="4">
      <t>レイワ</t>
    </rPh>
    <rPh sb="4" eb="6">
      <t>ガンネン</t>
    </rPh>
    <phoneticPr fontId="16"/>
  </si>
  <si>
    <t xml:space="preserve">       22</t>
  </si>
  <si>
    <t xml:space="preserve">       27</t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</si>
  <si>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</si>
  <si>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6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</si>
  <si>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6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</si>
  <si>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</si>
  <si>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</si>
  <si>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</si>
  <si>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</si>
  <si>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 xml:space="preserve">２５.  農    　　家 　　   数  </t>
    <rPh sb="19" eb="20">
      <t>スウ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</si>
  <si>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</si>
  <si>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6"/>
  </si>
  <si>
    <t>令和2年</t>
    <rPh sb="0" eb="1">
      <t>レイワ</t>
    </rPh>
    <phoneticPr fontId="4"/>
  </si>
  <si>
    <t>令和2年</t>
    <rPh sb="0" eb="1">
      <t>レイワ</t>
    </rPh>
    <rPh sb="2" eb="3">
      <t>ネン</t>
    </rPh>
    <phoneticPr fontId="4"/>
  </si>
  <si>
    <t xml:space="preserve"> 平成17年</t>
    <phoneticPr fontId="4"/>
  </si>
  <si>
    <t xml:space="preserve">  令和2</t>
    <phoneticPr fontId="4"/>
  </si>
  <si>
    <t>資料出所 農林水産省「世界農林業センサス」</t>
    <rPh sb="5" eb="7">
      <t>ノウリン</t>
    </rPh>
    <rPh sb="7" eb="10">
      <t>スイサンショウ</t>
    </rPh>
    <rPh sb="11" eb="13">
      <t>セカイ</t>
    </rPh>
    <rPh sb="13" eb="16">
      <t>ノウリンギョウ</t>
    </rPh>
    <phoneticPr fontId="7"/>
  </si>
  <si>
    <t>資料出所 農林水産省「世界農林業センサス」</t>
    <rPh sb="5" eb="7">
      <t>ノウリン</t>
    </rPh>
    <rPh sb="7" eb="10">
      <t>スイサンショウ</t>
    </rPh>
    <rPh sb="11" eb="13">
      <t>セカイ</t>
    </rPh>
    <rPh sb="13" eb="14">
      <t>ノウ</t>
    </rPh>
    <rPh sb="14" eb="15">
      <t>ハヤシ</t>
    </rPh>
    <phoneticPr fontId="3"/>
  </si>
  <si>
    <t xml:space="preserve">   の農家を言う。</t>
    <phoneticPr fontId="4"/>
  </si>
  <si>
    <t xml:space="preserve">   以上８割未満の農家を言う。</t>
    <phoneticPr fontId="4"/>
  </si>
  <si>
    <t xml:space="preserve">   農家を言う。</t>
    <phoneticPr fontId="4"/>
  </si>
  <si>
    <t>（２） 経営耕地面積規模別販売農家数</t>
    <rPh sb="13" eb="15">
      <t>ハンバイ</t>
    </rPh>
    <phoneticPr fontId="4"/>
  </si>
  <si>
    <t>注 販売農家とは、経営耕地面積が３０a以上又は調査期日前1年間における</t>
    <rPh sb="0" eb="1">
      <t>チュウ</t>
    </rPh>
    <rPh sb="2" eb="6">
      <t>ハンバイノウカ</t>
    </rPh>
    <rPh sb="9" eb="15">
      <t>ケイエイコウチメンセキ</t>
    </rPh>
    <rPh sb="19" eb="21">
      <t>イジョウ</t>
    </rPh>
    <rPh sb="21" eb="22">
      <t>マタ</t>
    </rPh>
    <rPh sb="23" eb="25">
      <t>チョウサ</t>
    </rPh>
    <rPh sb="25" eb="27">
      <t>キジツ</t>
    </rPh>
    <rPh sb="27" eb="28">
      <t>マエ</t>
    </rPh>
    <rPh sb="29" eb="30">
      <t>ネン</t>
    </rPh>
    <rPh sb="30" eb="31">
      <t>カン</t>
    </rPh>
    <phoneticPr fontId="16"/>
  </si>
  <si>
    <t xml:space="preserve"> 農産物販売金額が５０万円以上の農家をいう。</t>
    <rPh sb="1" eb="4">
      <t>ノウサンブツ</t>
    </rPh>
    <rPh sb="4" eb="8">
      <t>ハンバイキンガク</t>
    </rPh>
    <rPh sb="11" eb="13">
      <t>マンエン</t>
    </rPh>
    <rPh sb="13" eb="15">
      <t>イジョウ</t>
    </rPh>
    <rPh sb="16" eb="18">
      <t>ノウカ</t>
    </rPh>
    <phoneticPr fontId="16"/>
  </si>
  <si>
    <t xml:space="preserve">（１） 総農家数 </t>
    <rPh sb="4" eb="5">
      <t>ソウ</t>
    </rPh>
    <rPh sb="5" eb="7">
      <t>ノウカ</t>
    </rPh>
    <rPh sb="7" eb="8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</si>
</sst>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87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10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1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2" fillId="0" borderId="0" xfId="1" applyFont="1"/>
    <xf numFmtId="37" fontId="12" fillId="0" borderId="0" xfId="1" applyFont="1" applyBorder="1" applyAlignment="1" applyProtection="1">
      <alignment horizontal="centerContinuous"/>
    </xf>
    <xf numFmtId="37" fontId="12" fillId="0" borderId="0" xfId="1" applyFont="1" applyAlignment="1">
      <alignment horizontal="centerContinuous"/>
    </xf>
    <xf numFmtId="37" fontId="12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5" fillId="0" borderId="0" xfId="1" applyFont="1" applyBorder="1" applyAlignment="1" applyProtection="1">
      <alignment horizontal="centerContinuous"/>
    </xf>
    <xf numFmtId="37" fontId="15" fillId="0" borderId="0" xfId="1" applyFont="1" applyAlignment="1">
      <alignment horizontal="centerContinuous"/>
    </xf>
    <xf numFmtId="37" fontId="15" fillId="0" borderId="0" xfId="1" applyFont="1"/>
    <xf numFmtId="37" fontId="15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3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12" xfId="1" applyFont="1" applyFill="1" applyBorder="1" applyAlignment="1" applyProtection="1">
      <alignment horizontal="centerContinuous" vertical="center"/>
    </xf>
    <xf numFmtId="37" fontId="2" fillId="0" borderId="3" xfId="1" applyFont="1" applyFill="1" applyBorder="1" applyAlignment="1">
      <alignment horizontal="centerContinuous" vertical="center"/>
    </xf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2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11" xfId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5" xfId="1" applyFont="1" applyFill="1" applyBorder="1" applyProtection="1">
      <protection locked="0"/>
    </xf>
    <xf numFmtId="37" fontId="5" fillId="0" borderId="0" xfId="1" applyFont="1" applyFill="1" applyBorder="1" applyProtection="1">
      <protection locked="0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2" fillId="0" borderId="0" xfId="1" applyFont="1" applyFill="1" applyBorder="1" applyAlignment="1" applyProtection="1">
      <alignment horizontal="centerContinuous"/>
    </xf>
    <xf numFmtId="37" fontId="12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2" xfId="1" applyFont="1" applyFill="1" applyBorder="1"/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" xfId="1" applyFont="1" applyFill="1" applyBorder="1" applyAlignment="1" applyProtection="1">
      <alignment horizontal="left"/>
    </xf>
    <xf numFmtId="37" fontId="5" fillId="0" borderId="15" xfId="1" applyFont="1" applyFill="1" applyBorder="1" applyAlignment="1">
      <alignment vertical="center"/>
    </xf>
    <xf numFmtId="37" fontId="5" fillId="0" borderId="0" xfId="1" applyFont="1" applyFill="1" applyAlignment="1" applyProtection="1">
      <alignment horizontal="right"/>
      <protection locked="0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2" fillId="0" borderId="0" xfId="2" applyFont="1" applyFill="1" applyAlignment="1" applyProtection="1">
      <alignment horizontal="left"/>
    </xf>
    <xf numFmtId="37" fontId="12" fillId="0" borderId="0" xfId="2" applyFont="1" applyFill="1" applyAlignment="1" applyProtection="1">
      <alignment horizontal="centerContinuous"/>
    </xf>
    <xf numFmtId="37" fontId="12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1" applyFont="1" applyFill="1" applyAlignment="1" applyProtection="1">
      <alignment horizontal="left"/>
    </xf>
    <xf numFmtId="37" fontId="5" fillId="0" borderId="0" xfId="2" applyFont="1" applyFill="1" applyBorder="1" applyAlignment="1" applyProtection="1">
      <alignment horizontal="center" vertical="center"/>
    </xf>
    <xf numFmtId="37" fontId="14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0" xfId="1" applyFont="1" applyFill="1" applyBorder="1" applyAlignment="1"/>
    <xf numFmtId="0" fontId="5" fillId="0" borderId="2" xfId="1" applyNumberFormat="1" applyFont="1" applyFill="1" applyBorder="1" applyAlignment="1">
      <alignment horizontal="center" vertical="center"/>
    </xf>
    <xf numFmtId="37" fontId="5" fillId="0" borderId="0" xfId="1" applyFont="1" applyFill="1" applyAlignment="1">
      <alignment horizontal="right"/>
    </xf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5" xfId="1" applyFont="1" applyFill="1" applyBorder="1"/>
    <xf numFmtId="37" fontId="5" fillId="0" borderId="5" xfId="1" applyFont="1" applyFill="1" applyBorder="1" applyAlignment="1" applyProtection="1">
      <protection locked="0"/>
    </xf>
    <xf numFmtId="37" fontId="5" fillId="0" borderId="0" xfId="1" applyFont="1" applyFill="1" applyBorder="1" applyAlignment="1" applyProtection="1">
      <protection locked="0"/>
    </xf>
    <xf numFmtId="37" fontId="5" fillId="0" borderId="3" xfId="1" applyFont="1" applyFill="1" applyBorder="1" applyAlignment="1">
      <alignment horizontal="center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7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9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20" fillId="0" borderId="0" xfId="0" applyFont="1" applyBorder="1" applyAlignment="1"/>
    <xf numFmtId="37" fontId="8" fillId="0" borderId="0" xfId="1" applyFont="1" applyFill="1" applyBorder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1" fillId="0" borderId="10" xfId="2" quotePrefix="1" applyFont="1" applyFill="1" applyBorder="1" applyAlignment="1" applyProtection="1">
      <alignment horizontal="center" vertical="center"/>
    </xf>
    <xf numFmtId="37" fontId="21" fillId="0" borderId="2" xfId="2" applyFont="1" applyFill="1" applyBorder="1" applyAlignment="1">
      <alignment vertical="center"/>
    </xf>
    <xf numFmtId="37" fontId="21" fillId="0" borderId="2" xfId="2" applyFont="1" applyFill="1" applyBorder="1" applyAlignment="1" applyProtection="1">
      <alignment vertical="center"/>
      <protection locked="0"/>
    </xf>
    <xf numFmtId="37" fontId="21" fillId="0" borderId="2" xfId="2" applyFont="1" applyFill="1" applyBorder="1" applyAlignment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  <protection locked="0"/>
    </xf>
    <xf numFmtId="37" fontId="21" fillId="0" borderId="0" xfId="2" applyFont="1" applyFill="1" applyBorder="1" applyAlignment="1">
      <alignment vertical="center"/>
    </xf>
    <xf numFmtId="57" fontId="21" fillId="0" borderId="0" xfId="1" quotePrefix="1" applyNumberFormat="1" applyFont="1" applyAlignment="1" applyProtection="1"/>
    <xf numFmtId="176" fontId="21" fillId="0" borderId="5" xfId="1" applyNumberFormat="1" applyFont="1" applyBorder="1" applyAlignment="1" applyProtection="1">
      <protection locked="0"/>
    </xf>
    <xf numFmtId="37" fontId="21" fillId="0" borderId="0" xfId="1" applyFont="1" applyBorder="1" applyAlignment="1" applyProtection="1">
      <alignment horizontal="right"/>
      <protection locked="0"/>
    </xf>
    <xf numFmtId="37" fontId="21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 applyAlignment="1" applyProtection="1">
      <alignment horizontal="left"/>
    </xf>
    <xf numFmtId="57" fontId="21" fillId="0" borderId="23" xfId="1" quotePrefix="1" applyNumberFormat="1" applyFont="1" applyBorder="1" applyAlignment="1" applyProtection="1">
      <alignment horizontal="center"/>
    </xf>
    <xf numFmtId="176" fontId="21" fillId="0" borderId="24" xfId="1" applyNumberFormat="1" applyFont="1" applyBorder="1" applyAlignment="1" applyProtection="1">
      <protection locked="0"/>
    </xf>
    <xf numFmtId="37" fontId="21" fillId="0" borderId="23" xfId="1" applyFont="1" applyBorder="1" applyAlignment="1" applyProtection="1">
      <protection locked="0"/>
    </xf>
    <xf numFmtId="37" fontId="21" fillId="0" borderId="23" xfId="1" applyFont="1" applyFill="1" applyBorder="1" applyAlignment="1" applyProtection="1">
      <protection locked="0"/>
    </xf>
    <xf numFmtId="37" fontId="21" fillId="0" borderId="23" xfId="1" applyFont="1" applyBorder="1" applyAlignment="1"/>
    <xf numFmtId="37" fontId="21" fillId="0" borderId="24" xfId="1" applyFont="1" applyBorder="1" applyAlignment="1" applyProtection="1">
      <protection locked="0"/>
    </xf>
    <xf numFmtId="57" fontId="21" fillId="0" borderId="25" xfId="1" quotePrefix="1" applyNumberFormat="1" applyFont="1" applyBorder="1" applyAlignment="1" applyProtection="1">
      <alignment horizontal="center"/>
    </xf>
    <xf numFmtId="177" fontId="21" fillId="0" borderId="23" xfId="1" applyNumberFormat="1" applyFont="1" applyBorder="1" applyAlignment="1" applyProtection="1">
      <protection locked="0"/>
    </xf>
    <xf numFmtId="37" fontId="21" fillId="0" borderId="23" xfId="1" applyFont="1" applyBorder="1" applyAlignment="1" applyProtection="1">
      <alignment horizontal="right"/>
      <protection locked="0"/>
    </xf>
    <xf numFmtId="37" fontId="23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1" fillId="0" borderId="5" xfId="1" applyFont="1" applyBorder="1" applyProtection="1">
      <protection locked="0"/>
    </xf>
    <xf numFmtId="37" fontId="21" fillId="0" borderId="0" xfId="1" applyFont="1" applyBorder="1" applyProtection="1">
      <protection locked="0"/>
    </xf>
    <xf numFmtId="180" fontId="21" fillId="0" borderId="5" xfId="1" applyNumberFormat="1" applyFont="1" applyBorder="1" applyProtection="1">
      <protection locked="0"/>
    </xf>
    <xf numFmtId="180" fontId="21" fillId="0" borderId="0" xfId="1" applyNumberFormat="1" applyFont="1" applyBorder="1" applyAlignment="1" applyProtection="1">
      <alignment horizontal="right"/>
      <protection locked="0"/>
    </xf>
    <xf numFmtId="180" fontId="21" fillId="0" borderId="0" xfId="1" applyNumberFormat="1" applyFont="1" applyBorder="1" applyProtection="1">
      <protection locked="0"/>
    </xf>
    <xf numFmtId="57" fontId="21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3" fillId="0" borderId="0" xfId="1" applyFont="1"/>
    <xf numFmtId="37" fontId="22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2" fillId="0" borderId="14" xfId="1" quotePrefix="1" applyFont="1" applyFill="1" applyBorder="1" applyAlignment="1" applyProtection="1">
      <alignment horizontal="center" vertical="center"/>
    </xf>
    <xf numFmtId="37" fontId="21" fillId="0" borderId="0" xfId="1" applyFont="1" applyFill="1" applyBorder="1" applyAlignment="1">
      <alignment vertical="center"/>
    </xf>
    <xf numFmtId="37" fontId="21" fillId="0" borderId="0" xfId="1" applyFont="1" applyFill="1" applyBorder="1" applyAlignment="1" applyProtection="1">
      <alignment horizontal="right" vertical="center"/>
      <protection locked="0"/>
    </xf>
    <xf numFmtId="37" fontId="21" fillId="0" borderId="0" xfId="1" applyFont="1" applyFill="1" applyBorder="1" applyAlignment="1">
      <alignment horizontal="right" vertical="center"/>
    </xf>
    <xf numFmtId="181" fontId="21" fillId="0" borderId="5" xfId="1" applyNumberFormat="1" applyFont="1" applyFill="1" applyBorder="1" applyAlignment="1">
      <alignment vertical="center"/>
    </xf>
    <xf numFmtId="37" fontId="23" fillId="0" borderId="0" xfId="1" applyFont="1" applyAlignment="1">
      <alignment vertical="center"/>
    </xf>
    <xf numFmtId="37" fontId="25" fillId="0" borderId="0" xfId="1" applyFont="1" applyAlignment="1"/>
    <xf numFmtId="37" fontId="23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2" fillId="0" borderId="16" xfId="1" applyFont="1" applyFill="1" applyBorder="1" applyAlignment="1" applyProtection="1">
      <alignment horizontal="right"/>
    </xf>
    <xf numFmtId="37" fontId="22" fillId="0" borderId="0" xfId="2" applyFont="1" applyFill="1" applyBorder="1" applyAlignment="1" applyProtection="1">
      <alignment horizontal="right" vertical="center"/>
      <protection locked="0"/>
    </xf>
    <xf numFmtId="57" fontId="8" fillId="0" borderId="0" xfId="1" quotePrefix="1" applyNumberFormat="1" applyFont="1" applyFill="1" applyAlignment="1" applyProtection="1">
      <alignment horizontal="left"/>
    </xf>
    <xf numFmtId="176" fontId="8" fillId="0" borderId="7" xfId="1" applyNumberFormat="1" applyFont="1" applyFill="1" applyBorder="1" applyAlignment="1" applyProtection="1">
      <protection locked="0"/>
    </xf>
    <xf numFmtId="37" fontId="8" fillId="0" borderId="0" xfId="1" applyFont="1" applyFill="1" applyBorder="1" applyAlignment="1" applyProtection="1">
      <alignment horizontal="right"/>
      <protection locked="0"/>
    </xf>
    <xf numFmtId="37" fontId="8" fillId="0" borderId="2" xfId="1" applyFont="1" applyFill="1" applyBorder="1" applyAlignment="1" applyProtection="1">
      <alignment horizontal="right"/>
      <protection locked="0"/>
    </xf>
    <xf numFmtId="37" fontId="8" fillId="0" borderId="0" xfId="1" applyFont="1" applyFill="1" applyBorder="1" applyAlignment="1" applyProtection="1">
      <protection locked="0"/>
    </xf>
    <xf numFmtId="57" fontId="8" fillId="0" borderId="0" xfId="1" quotePrefix="1" applyNumberFormat="1" applyFont="1" applyFill="1" applyAlignment="1" applyProtection="1">
      <alignment horizontal="center"/>
    </xf>
    <xf numFmtId="176" fontId="8" fillId="0" borderId="5" xfId="1" applyNumberFormat="1" applyFont="1" applyFill="1" applyBorder="1" applyAlignment="1" applyProtection="1">
      <protection locked="0"/>
    </xf>
    <xf numFmtId="37" fontId="8" fillId="0" borderId="5" xfId="1" applyFont="1" applyFill="1" applyBorder="1" applyAlignment="1" applyProtection="1">
      <protection locked="0"/>
    </xf>
    <xf numFmtId="177" fontId="8" fillId="0" borderId="0" xfId="1" applyNumberFormat="1" applyFont="1" applyFill="1" applyBorder="1" applyAlignment="1" applyProtection="1">
      <protection locked="0"/>
    </xf>
    <xf numFmtId="37" fontId="21" fillId="0" borderId="0" xfId="1" applyFont="1" applyFill="1" applyBorder="1" applyAlignment="1" applyProtection="1">
      <protection locked="0"/>
    </xf>
    <xf numFmtId="37" fontId="8" fillId="0" borderId="2" xfId="1" applyFont="1" applyFill="1" applyBorder="1" applyAlignment="1" applyProtection="1">
      <protection locked="0"/>
    </xf>
    <xf numFmtId="37" fontId="5" fillId="0" borderId="8" xfId="1" applyFont="1" applyFill="1" applyBorder="1" applyAlignment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/>
    <xf numFmtId="37" fontId="15" fillId="0" borderId="0" xfId="1" applyFont="1" applyFill="1" applyBorder="1" applyAlignment="1" applyProtection="1">
      <alignment horizontal="centerContinuous"/>
    </xf>
    <xf numFmtId="37" fontId="15" fillId="0" borderId="0" xfId="1" applyFont="1" applyFill="1" applyAlignment="1">
      <alignment horizontal="centerContinuous"/>
    </xf>
    <xf numFmtId="37" fontId="15" fillId="0" borderId="0" xfId="1" applyFont="1" applyFill="1"/>
    <xf numFmtId="37" fontId="5" fillId="0" borderId="4" xfId="1" applyFont="1" applyFill="1" applyBorder="1" applyAlignment="1">
      <alignment horizontal="center" vertical="center"/>
    </xf>
    <xf numFmtId="37" fontId="5" fillId="0" borderId="5" xfId="1" applyFont="1" applyFill="1" applyBorder="1" applyAlignment="1">
      <alignment vertical="center"/>
    </xf>
    <xf numFmtId="37" fontId="5" fillId="0" borderId="6" xfId="1" applyFont="1" applyFill="1" applyBorder="1"/>
    <xf numFmtId="37" fontId="13" fillId="0" borderId="11" xfId="1" applyFont="1" applyFill="1" applyBorder="1" applyAlignment="1" applyProtection="1">
      <alignment horizontal="center" vertical="center" wrapText="1" justifyLastLine="1"/>
    </xf>
    <xf numFmtId="57" fontId="5" fillId="0" borderId="0" xfId="1" quotePrefix="1" applyNumberFormat="1" applyFont="1" applyFill="1" applyAlignment="1" applyProtection="1">
      <alignment horizontal="left"/>
    </xf>
    <xf numFmtId="176" fontId="5" fillId="0" borderId="5" xfId="1" applyNumberFormat="1" applyFont="1" applyFill="1" applyBorder="1" applyAlignment="1" applyProtection="1">
      <protection locked="0"/>
    </xf>
    <xf numFmtId="37" fontId="5" fillId="0" borderId="0" xfId="1" applyFont="1" applyFill="1" applyAlignment="1" applyProtection="1">
      <protection locked="0"/>
    </xf>
    <xf numFmtId="0" fontId="5" fillId="0" borderId="0" xfId="1" quotePrefix="1" applyNumberFormat="1" applyFont="1" applyFill="1" applyAlignment="1" applyProtection="1">
      <alignment horizontal="center"/>
    </xf>
    <xf numFmtId="37" fontId="19" fillId="0" borderId="0" xfId="1" applyFont="1" applyFill="1"/>
    <xf numFmtId="37" fontId="6" fillId="0" borderId="16" xfId="1" applyFont="1" applyFill="1" applyBorder="1" applyAlignment="1" applyProtection="1">
      <alignment horizontal="left"/>
    </xf>
    <xf numFmtId="37" fontId="6" fillId="0" borderId="16" xfId="1" applyFont="1" applyFill="1" applyBorder="1" applyAlignment="1" applyProtection="1">
      <alignment horizontal="right"/>
    </xf>
    <xf numFmtId="37" fontId="6" fillId="0" borderId="0" xfId="1" applyFont="1" applyFill="1" applyAlignment="1" applyProtection="1">
      <alignment horizontal="left"/>
    </xf>
    <xf numFmtId="37" fontId="6" fillId="0" borderId="0" xfId="1" applyFont="1" applyFill="1" applyAlignment="1">
      <alignment horizontal="right"/>
    </xf>
    <xf numFmtId="37" fontId="9" fillId="0" borderId="1" xfId="1" applyFont="1" applyFill="1" applyBorder="1" applyAlignment="1" applyProtection="1">
      <alignment horizontal="right"/>
    </xf>
    <xf numFmtId="0" fontId="10" fillId="0" borderId="9" xfId="1" applyNumberFormat="1" applyFont="1" applyFill="1" applyBorder="1" applyAlignment="1">
      <alignment horizontal="left" vertical="center" wrapText="1"/>
    </xf>
    <xf numFmtId="37" fontId="6" fillId="0" borderId="0" xfId="1" applyFont="1" applyFill="1" applyAlignment="1">
      <alignment horizontal="center" vertical="center"/>
    </xf>
    <xf numFmtId="57" fontId="5" fillId="0" borderId="0" xfId="1" quotePrefix="1" applyNumberFormat="1" applyFont="1" applyFill="1" applyAlignment="1" applyProtection="1">
      <alignment horizontal="center"/>
    </xf>
    <xf numFmtId="0" fontId="8" fillId="0" borderId="10" xfId="1" quotePrefix="1" applyNumberFormat="1" applyFont="1" applyFill="1" applyBorder="1" applyAlignment="1" applyProtection="1"/>
    <xf numFmtId="37" fontId="8" fillId="0" borderId="2" xfId="1" applyFont="1" applyFill="1" applyBorder="1" applyAlignment="1"/>
    <xf numFmtId="37" fontId="6" fillId="0" borderId="0" xfId="1" applyFont="1" applyFill="1" applyAlignment="1" applyProtection="1">
      <alignment horizontal="right"/>
    </xf>
    <xf numFmtId="37" fontId="6" fillId="0" borderId="0" xfId="1" applyFont="1" applyFill="1" applyAlignment="1"/>
    <xf numFmtId="37" fontId="6" fillId="0" borderId="0" xfId="1" applyFont="1" applyFill="1" applyAlignment="1">
      <alignment vertical="top"/>
    </xf>
    <xf numFmtId="37" fontId="15" fillId="0" borderId="0" xfId="1" applyFont="1" applyFill="1" applyBorder="1" applyAlignment="1">
      <alignment horizontal="centerContinuous"/>
    </xf>
    <xf numFmtId="37" fontId="5" fillId="0" borderId="3" xfId="1" applyFont="1" applyFill="1" applyBorder="1" applyAlignment="1" applyProtection="1">
      <alignment horizontal="centerContinuous" vertical="center"/>
    </xf>
    <xf numFmtId="37" fontId="5" fillId="0" borderId="0" xfId="1" applyFont="1" applyFill="1" applyBorder="1" applyAlignment="1" applyProtection="1">
      <alignment horizontal="centerContinuous" vertical="center"/>
    </xf>
    <xf numFmtId="37" fontId="2" fillId="0" borderId="4" xfId="1" applyFont="1" applyFill="1" applyBorder="1" applyAlignment="1">
      <alignment horizontal="centerContinuous" vertical="center"/>
    </xf>
    <xf numFmtId="37" fontId="6" fillId="0" borderId="0" xfId="1" applyFont="1" applyFill="1" applyAlignment="1">
      <alignment vertical="center"/>
    </xf>
    <xf numFmtId="37" fontId="5" fillId="0" borderId="10" xfId="1" applyFont="1" applyFill="1" applyBorder="1"/>
    <xf numFmtId="37" fontId="11" fillId="0" borderId="11" xfId="1" applyFont="1" applyFill="1" applyBorder="1" applyAlignment="1" applyProtection="1">
      <alignment horizontal="center" vertical="center" wrapText="1"/>
    </xf>
    <xf numFmtId="37" fontId="5" fillId="0" borderId="2" xfId="1" applyFont="1" applyFill="1" applyBorder="1" applyAlignment="1" applyProtection="1">
      <alignment horizontal="center" vertical="center"/>
    </xf>
    <xf numFmtId="177" fontId="5" fillId="0" borderId="0" xfId="1" applyNumberFormat="1" applyFont="1" applyFill="1" applyBorder="1" applyAlignment="1" applyProtection="1">
      <protection locked="0"/>
    </xf>
    <xf numFmtId="37" fontId="26" fillId="0" borderId="0" xfId="1" applyFont="1" applyFill="1"/>
    <xf numFmtId="37" fontId="8" fillId="0" borderId="7" xfId="1" applyFont="1" applyFill="1" applyBorder="1" applyAlignment="1" applyProtection="1">
      <protection locked="0"/>
    </xf>
    <xf numFmtId="177" fontId="8" fillId="0" borderId="2" xfId="1" applyNumberFormat="1" applyFont="1" applyFill="1" applyBorder="1" applyAlignment="1" applyProtection="1">
      <protection locked="0"/>
    </xf>
    <xf numFmtId="37" fontId="5" fillId="0" borderId="2" xfId="1" applyFont="1" applyFill="1" applyBorder="1" applyAlignment="1" applyProtection="1">
      <alignment horizontal="right"/>
      <protection locked="0"/>
    </xf>
    <xf numFmtId="37" fontId="8" fillId="0" borderId="2" xfId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5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Alignment="1" applyProtection="1">
      <alignment horizontal="center"/>
      <protection locked="0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2" fillId="0" borderId="0" xfId="1" applyFont="1" applyFill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5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480334</xdr:colOff>
      <xdr:row>5</xdr:row>
      <xdr:rowOff>34018</xdr:rowOff>
    </xdr:from>
    <xdr:to>
      <xdr:col>21</xdr:col>
      <xdr:colOff>966109</xdr:colOff>
      <xdr:row>5</xdr:row>
      <xdr:rowOff>163286</xdr:rowOff>
    </xdr:to>
    <xdr:sp macro="" textlink="">
      <xdr:nvSpPr>
        <xdr:cNvPr id="2296" name="AutoShape 1">
          <a:extLst>
            <a:ext uri="{FF2B5EF4-FFF2-40B4-BE49-F238E27FC236}">
              <a16:creationId xmlns:a16="http://schemas.microsoft.com/office/drawing/2014/main" id="{00000000-0008-0000-0700-0000F8080000}"/>
            </a:ext>
          </a:extLst>
        </xdr:cNvPr>
        <xdr:cNvSpPr>
          <a:spLocks/>
        </xdr:cNvSpPr>
      </xdr:nvSpPr>
      <xdr:spPr bwMode="auto">
        <a:xfrm rot="-5400000">
          <a:off x="22151070" y="1209675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19"/>
    <col min="11" max="11" width="16.5" style="219" customWidth="1"/>
    <col min="12" max="16384" width="13.75" style="219"/>
  </cols>
  <sheetData>
    <row r="1" spans="1:1" ht="17.25">
      <c r="A1" s="1" t="s">
        <v>126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6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73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74"/>
      <c r="C4" s="250" t="s">
        <v>12</v>
      </c>
      <c r="D4" s="250" t="s">
        <v>29</v>
      </c>
      <c r="E4" s="250" t="s">
        <v>15</v>
      </c>
      <c r="F4" s="250" t="s">
        <v>16</v>
      </c>
      <c r="G4" s="250" t="s">
        <v>25</v>
      </c>
      <c r="H4" s="250" t="s">
        <v>13</v>
      </c>
    </row>
    <row r="5" spans="1:8" ht="32.1" customHeight="1">
      <c r="A5" s="200" t="s">
        <v>142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200" t="s">
        <v>147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200" t="s">
        <v>105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8" customFormat="1" ht="32.1" customHeight="1">
      <c r="A8" s="256" t="s">
        <v>159</v>
      </c>
      <c r="B8" s="251"/>
      <c r="C8" s="252"/>
      <c r="D8" s="235"/>
      <c r="E8" s="252"/>
      <c r="F8" s="252"/>
      <c r="G8" s="252"/>
      <c r="H8" s="252"/>
    </row>
    <row r="9" spans="1:8" ht="6.75" customHeight="1">
      <c r="A9" s="75"/>
      <c r="B9" s="220"/>
      <c r="C9" s="91"/>
      <c r="D9" s="66"/>
      <c r="E9" s="91"/>
      <c r="F9" s="91"/>
      <c r="G9" s="91"/>
      <c r="H9" s="91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30</v>
      </c>
      <c r="F13" s="56"/>
      <c r="G13" s="56"/>
      <c r="H13" s="375" t="s">
        <v>28</v>
      </c>
    </row>
    <row r="14" spans="1:8" ht="32.1" customHeight="1">
      <c r="A14" s="56"/>
      <c r="B14" s="250" t="s">
        <v>12</v>
      </c>
      <c r="C14" s="250" t="s">
        <v>29</v>
      </c>
      <c r="D14" s="250" t="s">
        <v>15</v>
      </c>
      <c r="E14" s="250" t="s">
        <v>16</v>
      </c>
      <c r="F14" s="250" t="s">
        <v>25</v>
      </c>
      <c r="G14" s="31" t="s">
        <v>13</v>
      </c>
      <c r="H14" s="376"/>
    </row>
    <row r="15" spans="1:8" ht="6.75" customHeight="1">
      <c r="A15" s="96"/>
      <c r="B15" s="249"/>
      <c r="C15" s="60"/>
      <c r="D15" s="60"/>
      <c r="E15" s="60"/>
      <c r="F15" s="60"/>
      <c r="G15" s="60"/>
      <c r="H15" s="94"/>
    </row>
    <row r="16" spans="1:8" ht="32.1" customHeight="1">
      <c r="A16" s="200" t="s">
        <v>142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200" t="s">
        <v>147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200" t="s">
        <v>105</v>
      </c>
      <c r="B18" s="32">
        <v>10625</v>
      </c>
      <c r="C18" s="190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8" customFormat="1" ht="32.1" customHeight="1">
      <c r="A19" s="256" t="s">
        <v>159</v>
      </c>
      <c r="B19" s="253"/>
      <c r="C19" s="254"/>
      <c r="D19" s="254"/>
      <c r="E19" s="255"/>
      <c r="F19" s="255"/>
      <c r="G19" s="255"/>
      <c r="H19" s="255"/>
    </row>
    <row r="20" spans="1:10" ht="6.75" customHeight="1">
      <c r="A20" s="75"/>
      <c r="B20" s="221"/>
      <c r="C20" s="222"/>
      <c r="D20" s="222"/>
      <c r="E20" s="223"/>
      <c r="F20" s="223"/>
      <c r="G20" s="223"/>
      <c r="H20" s="223"/>
    </row>
    <row r="21" spans="1:10" ht="18" customHeight="1">
      <c r="A21" s="187" t="s">
        <v>102</v>
      </c>
      <c r="G21" s="51"/>
      <c r="H21" s="184" t="s">
        <v>94</v>
      </c>
      <c r="I21" s="51"/>
      <c r="J21" s="51"/>
    </row>
    <row r="22" spans="1:10" ht="18" customHeight="1">
      <c r="A22" s="188" t="s">
        <v>101</v>
      </c>
      <c r="B22" s="33"/>
      <c r="C22" s="23"/>
      <c r="D22" s="23"/>
      <c r="E22" s="33"/>
      <c r="G22" s="51"/>
      <c r="H22" s="184" t="s">
        <v>100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79" customWidth="1"/>
    <col min="2" max="8" width="18.75" style="79" customWidth="1"/>
    <col min="9" max="9" width="15.875" style="79" customWidth="1"/>
    <col min="10" max="15" width="22.75" style="79" customWidth="1"/>
    <col min="16" max="21" width="2.875" style="79" customWidth="1"/>
    <col min="22" max="16384" width="10.625" style="79"/>
  </cols>
  <sheetData>
    <row r="1" spans="1:17" s="109" customFormat="1" ht="27.6" customHeight="1">
      <c r="A1" s="386" t="s">
        <v>57</v>
      </c>
      <c r="B1" s="386"/>
      <c r="C1" s="386"/>
      <c r="D1" s="386"/>
      <c r="E1" s="386"/>
      <c r="F1" s="386"/>
      <c r="G1" s="386"/>
      <c r="H1" s="386"/>
      <c r="I1" s="98"/>
    </row>
    <row r="2" spans="1:17" ht="24.95" customHeight="1" thickBot="1">
      <c r="A2" s="76"/>
      <c r="B2" s="76"/>
      <c r="C2" s="76"/>
      <c r="D2" s="76"/>
      <c r="E2" s="76"/>
      <c r="F2" s="76"/>
      <c r="G2" s="76"/>
      <c r="H2" s="110" t="s">
        <v>17</v>
      </c>
    </row>
    <row r="3" spans="1:17" ht="11.25" customHeight="1" thickTop="1">
      <c r="A3" s="119"/>
      <c r="B3" s="360" t="s">
        <v>110</v>
      </c>
      <c r="C3" s="360" t="s">
        <v>111</v>
      </c>
      <c r="D3" s="360" t="s">
        <v>112</v>
      </c>
      <c r="E3" s="350" t="s">
        <v>19</v>
      </c>
      <c r="F3" s="360" t="s">
        <v>113</v>
      </c>
      <c r="G3" s="360" t="s">
        <v>114</v>
      </c>
      <c r="H3" s="353" t="s">
        <v>56</v>
      </c>
      <c r="I3" s="119"/>
      <c r="J3" s="350" t="s">
        <v>58</v>
      </c>
      <c r="K3" s="353" t="s">
        <v>6</v>
      </c>
      <c r="L3" s="120"/>
      <c r="M3" s="350" t="s">
        <v>20</v>
      </c>
      <c r="N3" s="350" t="s">
        <v>21</v>
      </c>
      <c r="O3" s="359" t="s">
        <v>59</v>
      </c>
    </row>
    <row r="4" spans="1:17" s="101" customFormat="1" ht="34.5" customHeight="1">
      <c r="A4" s="99"/>
      <c r="B4" s="361"/>
      <c r="C4" s="361"/>
      <c r="D4" s="361"/>
      <c r="E4" s="352"/>
      <c r="F4" s="361"/>
      <c r="G4" s="361"/>
      <c r="H4" s="355"/>
      <c r="I4" s="99"/>
      <c r="J4" s="352"/>
      <c r="K4" s="355"/>
      <c r="L4" s="282" t="s">
        <v>60</v>
      </c>
      <c r="M4" s="352"/>
      <c r="N4" s="352"/>
      <c r="O4" s="381"/>
    </row>
    <row r="5" spans="1:17" ht="36.75" customHeight="1">
      <c r="A5" s="265" t="s">
        <v>175</v>
      </c>
      <c r="B5" s="261">
        <v>54600</v>
      </c>
      <c r="C5" s="261">
        <v>28300</v>
      </c>
      <c r="D5" s="261">
        <v>6670</v>
      </c>
      <c r="E5" s="261">
        <v>330</v>
      </c>
      <c r="F5" s="261">
        <v>128</v>
      </c>
      <c r="G5" s="262">
        <v>4550</v>
      </c>
      <c r="H5" s="262">
        <v>4130</v>
      </c>
      <c r="I5" s="265" t="s">
        <v>175</v>
      </c>
      <c r="J5" s="266">
        <v>2850</v>
      </c>
      <c r="K5" s="261">
        <v>3110</v>
      </c>
      <c r="L5" s="261">
        <v>3040</v>
      </c>
      <c r="M5" s="261">
        <v>2450</v>
      </c>
      <c r="N5" s="261">
        <v>2080</v>
      </c>
      <c r="O5" s="267">
        <v>90.7</v>
      </c>
    </row>
    <row r="6" spans="1:17" ht="36.75" customHeight="1">
      <c r="A6" s="263" t="s">
        <v>106</v>
      </c>
      <c r="B6" s="264">
        <v>54100</v>
      </c>
      <c r="C6" s="264">
        <v>27600</v>
      </c>
      <c r="D6" s="264">
        <v>6820</v>
      </c>
      <c r="E6" s="264">
        <v>317</v>
      </c>
      <c r="F6" s="264">
        <v>113</v>
      </c>
      <c r="G6" s="264">
        <v>4530</v>
      </c>
      <c r="H6" s="264">
        <v>4110</v>
      </c>
      <c r="I6" s="263" t="s">
        <v>106</v>
      </c>
      <c r="J6" s="268">
        <v>2770</v>
      </c>
      <c r="K6" s="264">
        <v>3080</v>
      </c>
      <c r="L6" s="264">
        <v>3000</v>
      </c>
      <c r="M6" s="264">
        <v>2690</v>
      </c>
      <c r="N6" s="264">
        <v>2070</v>
      </c>
      <c r="O6" s="269">
        <v>90.3</v>
      </c>
    </row>
    <row r="7" spans="1:17" ht="18" customHeight="1" thickBot="1">
      <c r="B7" s="214"/>
      <c r="N7" s="163"/>
      <c r="O7" s="163"/>
    </row>
    <row r="8" spans="1:17" ht="11.25" customHeight="1" thickTop="1">
      <c r="A8" s="119"/>
      <c r="B8" s="360" t="s">
        <v>110</v>
      </c>
      <c r="C8" s="360" t="s">
        <v>111</v>
      </c>
      <c r="D8" s="384" t="s">
        <v>120</v>
      </c>
      <c r="E8" s="360" t="s">
        <v>121</v>
      </c>
      <c r="F8" s="384" t="s">
        <v>122</v>
      </c>
      <c r="G8" s="360" t="s">
        <v>123</v>
      </c>
      <c r="H8" s="379" t="s">
        <v>124</v>
      </c>
      <c r="I8" s="119"/>
      <c r="J8" s="359" t="s">
        <v>59</v>
      </c>
      <c r="K8" s="192"/>
      <c r="L8" s="283"/>
      <c r="M8" s="193"/>
      <c r="N8" s="103"/>
      <c r="O8" s="382"/>
      <c r="P8" s="163"/>
      <c r="Q8" s="163"/>
    </row>
    <row r="9" spans="1:17" s="101" customFormat="1" ht="34.5" customHeight="1">
      <c r="A9" s="99"/>
      <c r="B9" s="361"/>
      <c r="C9" s="361"/>
      <c r="D9" s="385"/>
      <c r="E9" s="361"/>
      <c r="F9" s="385"/>
      <c r="G9" s="361"/>
      <c r="H9" s="380"/>
      <c r="I9" s="99"/>
      <c r="J9" s="381"/>
      <c r="K9" s="192"/>
      <c r="L9" s="193"/>
      <c r="M9" s="193"/>
      <c r="N9" s="103"/>
      <c r="O9" s="382"/>
      <c r="P9" s="102"/>
      <c r="Q9" s="102"/>
    </row>
    <row r="10" spans="1:17" s="102" customFormat="1" ht="4.5" customHeight="1">
      <c r="A10" s="115"/>
      <c r="B10" s="281"/>
      <c r="C10" s="103"/>
      <c r="D10" s="103"/>
      <c r="E10" s="103"/>
      <c r="F10" s="103"/>
      <c r="G10" s="103"/>
      <c r="H10" s="103"/>
      <c r="I10" s="115"/>
      <c r="J10" s="174"/>
      <c r="K10" s="103"/>
      <c r="L10" s="283"/>
      <c r="M10" s="103"/>
      <c r="N10" s="103"/>
      <c r="O10" s="283"/>
    </row>
    <row r="11" spans="1:17" ht="36.75" customHeight="1">
      <c r="A11" s="265" t="s">
        <v>174</v>
      </c>
      <c r="B11" s="102">
        <v>53700</v>
      </c>
      <c r="C11" s="102">
        <v>27400</v>
      </c>
      <c r="D11" s="102">
        <v>6750</v>
      </c>
      <c r="E11" s="270">
        <v>4420</v>
      </c>
      <c r="F11" s="270">
        <v>119</v>
      </c>
      <c r="G11" s="270">
        <v>63</v>
      </c>
      <c r="H11" s="271">
        <v>14900</v>
      </c>
      <c r="I11" s="265" t="s">
        <v>174</v>
      </c>
      <c r="J11" s="272">
        <v>90.6</v>
      </c>
      <c r="K11" s="194"/>
      <c r="L11" s="160"/>
      <c r="M11" s="194"/>
      <c r="N11" s="163"/>
      <c r="O11" s="196"/>
    </row>
    <row r="12" spans="1:17" s="212" customFormat="1" ht="36.75" customHeight="1">
      <c r="A12" s="260" t="s">
        <v>139</v>
      </c>
      <c r="B12" s="102">
        <v>53200</v>
      </c>
      <c r="C12" s="102">
        <v>27500</v>
      </c>
      <c r="D12" s="102">
        <v>6590</v>
      </c>
      <c r="E12" s="270">
        <v>4390</v>
      </c>
      <c r="F12" s="270">
        <v>143</v>
      </c>
      <c r="G12" s="270">
        <v>56</v>
      </c>
      <c r="H12" s="271">
        <v>14600</v>
      </c>
      <c r="I12" s="260" t="s">
        <v>139</v>
      </c>
      <c r="J12" s="272">
        <v>90.3</v>
      </c>
      <c r="K12" s="215"/>
      <c r="L12" s="216"/>
      <c r="M12" s="215"/>
      <c r="N12" s="191"/>
      <c r="O12" s="195"/>
    </row>
    <row r="13" spans="1:17" s="212" customFormat="1" ht="36.75" customHeight="1">
      <c r="A13" s="273" t="s">
        <v>141</v>
      </c>
      <c r="B13" s="274">
        <v>52700</v>
      </c>
      <c r="C13" s="274">
        <v>27300</v>
      </c>
      <c r="D13" s="274">
        <v>6680</v>
      </c>
      <c r="E13" s="275">
        <v>4290</v>
      </c>
      <c r="F13" s="275">
        <v>108</v>
      </c>
      <c r="G13" s="275">
        <v>50</v>
      </c>
      <c r="H13" s="276">
        <v>14200</v>
      </c>
      <c r="I13" s="273" t="s">
        <v>141</v>
      </c>
      <c r="J13" s="277">
        <v>90.2</v>
      </c>
      <c r="K13" s="215"/>
      <c r="L13" s="216"/>
      <c r="M13" s="215"/>
      <c r="N13" s="191"/>
      <c r="O13" s="195"/>
    </row>
    <row r="14" spans="1:17" ht="4.5" customHeight="1">
      <c r="A14" s="106"/>
      <c r="B14" s="117"/>
      <c r="C14" s="118"/>
      <c r="D14" s="118"/>
      <c r="E14" s="118"/>
      <c r="F14" s="118"/>
      <c r="G14" s="118"/>
      <c r="H14" s="118"/>
      <c r="I14" s="106"/>
      <c r="J14" s="117"/>
      <c r="K14" s="191"/>
      <c r="L14" s="191"/>
      <c r="M14" s="191"/>
      <c r="N14" s="191"/>
      <c r="O14" s="195"/>
    </row>
    <row r="15" spans="1:17" ht="18" customHeight="1">
      <c r="A15" s="107"/>
      <c r="B15" s="107"/>
      <c r="C15" s="97"/>
      <c r="D15" s="97"/>
      <c r="E15" s="97"/>
      <c r="F15" s="97"/>
      <c r="G15" s="97"/>
      <c r="H15" s="97"/>
      <c r="I15" s="383" t="s">
        <v>119</v>
      </c>
      <c r="J15" s="383"/>
      <c r="K15" s="383"/>
      <c r="L15" s="383"/>
      <c r="M15" s="383"/>
      <c r="N15" s="383" t="s">
        <v>103</v>
      </c>
      <c r="O15" s="383"/>
    </row>
    <row r="16" spans="1:17" ht="18" customHeight="1">
      <c r="A16" s="164"/>
      <c r="B16" s="164"/>
      <c r="C16" s="163"/>
      <c r="D16" s="163"/>
      <c r="E16" s="163"/>
      <c r="F16" s="163"/>
      <c r="G16" s="163"/>
      <c r="H16" s="163"/>
      <c r="I16" s="377" t="s">
        <v>125</v>
      </c>
      <c r="J16" s="377"/>
      <c r="K16" s="377"/>
      <c r="L16" s="377"/>
      <c r="M16" s="377"/>
      <c r="N16" s="377"/>
      <c r="O16" s="112"/>
    </row>
    <row r="17" spans="3:14" ht="18" customHeight="1">
      <c r="H17" s="163"/>
      <c r="I17" s="378" t="s">
        <v>128</v>
      </c>
      <c r="J17" s="378"/>
      <c r="K17" s="378"/>
      <c r="L17" s="378"/>
      <c r="M17" s="378"/>
      <c r="N17" s="378"/>
    </row>
    <row r="18" spans="3:14">
      <c r="I18" s="189"/>
    </row>
    <row r="21" spans="3:14">
      <c r="C21" s="163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6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27"/>
    <col min="3" max="3" width="16.375" style="127" customWidth="1"/>
    <col min="4" max="13" width="13.625" style="127" customWidth="1"/>
    <col min="14" max="14" width="16.375" style="127" customWidth="1"/>
    <col min="15" max="24" width="13.625" style="127" customWidth="1"/>
    <col min="25" max="25" width="16.375" style="127" customWidth="1"/>
    <col min="26" max="33" width="16.75" style="127" customWidth="1"/>
    <col min="34" max="16384" width="10.625" style="127"/>
  </cols>
  <sheetData>
    <row r="2" spans="3:33" s="123" customFormat="1" ht="27.6" customHeight="1">
      <c r="C2" s="121" t="s">
        <v>55</v>
      </c>
      <c r="D2" s="122"/>
      <c r="E2" s="122"/>
      <c r="F2" s="122"/>
      <c r="G2" s="122"/>
      <c r="H2" s="122"/>
      <c r="I2" s="122"/>
      <c r="N2" s="121"/>
      <c r="O2" s="122"/>
      <c r="P2" s="122"/>
      <c r="Q2" s="122"/>
      <c r="R2" s="122"/>
      <c r="S2" s="122"/>
      <c r="T2" s="122"/>
      <c r="W2" s="122"/>
      <c r="X2" s="122"/>
      <c r="Y2" s="121"/>
      <c r="Z2" s="122"/>
      <c r="AA2" s="122"/>
      <c r="AB2" s="122"/>
      <c r="AC2" s="122"/>
      <c r="AD2" s="122"/>
      <c r="AE2" s="122"/>
    </row>
    <row r="3" spans="3:33" ht="24.95" customHeight="1" thickBot="1">
      <c r="C3" s="124"/>
      <c r="D3" s="124"/>
      <c r="E3" s="124"/>
      <c r="F3" s="124"/>
      <c r="G3" s="124"/>
      <c r="H3" s="124"/>
      <c r="I3" s="124"/>
      <c r="M3" s="126" t="s">
        <v>38</v>
      </c>
      <c r="N3" s="124"/>
      <c r="O3" s="124"/>
      <c r="P3" s="124"/>
      <c r="Q3" s="125"/>
      <c r="R3" s="126"/>
      <c r="S3" s="124"/>
      <c r="T3" s="124"/>
      <c r="W3" s="124"/>
      <c r="X3" s="124"/>
      <c r="Y3" s="124"/>
      <c r="Z3" s="124"/>
      <c r="AA3" s="124"/>
      <c r="AB3" s="125"/>
      <c r="AD3" s="124"/>
      <c r="AE3" s="124"/>
    </row>
    <row r="4" spans="3:33" ht="24.75" customHeight="1" thickTop="1">
      <c r="C4" s="135"/>
      <c r="D4" s="132" t="s">
        <v>39</v>
      </c>
      <c r="E4" s="129"/>
      <c r="F4" s="130" t="s">
        <v>40</v>
      </c>
      <c r="G4" s="131"/>
      <c r="H4" s="130" t="s">
        <v>61</v>
      </c>
      <c r="I4" s="131"/>
      <c r="J4" s="128" t="s">
        <v>62</v>
      </c>
      <c r="K4" s="134"/>
      <c r="L4" s="132"/>
      <c r="M4" s="132"/>
      <c r="N4" s="135"/>
      <c r="O4" s="133" t="s">
        <v>54</v>
      </c>
      <c r="P4" s="133"/>
      <c r="Q4" s="133"/>
      <c r="R4" s="132"/>
      <c r="S4" s="133"/>
      <c r="T4" s="133"/>
      <c r="U4" s="133"/>
      <c r="V4" s="134"/>
      <c r="W4" s="133"/>
      <c r="X4" s="132"/>
      <c r="Y4" s="135"/>
      <c r="Z4" s="133" t="s">
        <v>54</v>
      </c>
      <c r="AA4" s="134"/>
      <c r="AB4" s="133"/>
      <c r="AC4" s="134"/>
      <c r="AD4" s="133"/>
      <c r="AE4" s="132"/>
      <c r="AF4" s="130" t="s">
        <v>53</v>
      </c>
      <c r="AG4" s="133"/>
    </row>
    <row r="5" spans="3:33" ht="24.75" customHeight="1">
      <c r="C5" s="175"/>
      <c r="D5" s="137" t="s">
        <v>63</v>
      </c>
      <c r="E5" s="137"/>
      <c r="F5" s="138" t="s">
        <v>64</v>
      </c>
      <c r="G5" s="139"/>
      <c r="H5" s="138" t="s">
        <v>65</v>
      </c>
      <c r="I5" s="139"/>
      <c r="J5" s="136" t="s">
        <v>49</v>
      </c>
      <c r="K5" s="140"/>
      <c r="L5" s="136" t="s">
        <v>67</v>
      </c>
      <c r="M5" s="137"/>
      <c r="N5" s="175"/>
      <c r="O5" s="139" t="s">
        <v>46</v>
      </c>
      <c r="P5" s="139"/>
      <c r="Q5" s="169" t="s">
        <v>48</v>
      </c>
      <c r="R5" s="168"/>
      <c r="S5" s="136" t="s">
        <v>47</v>
      </c>
      <c r="T5" s="137"/>
      <c r="U5" s="136" t="s">
        <v>50</v>
      </c>
      <c r="V5" s="140"/>
      <c r="W5" s="136" t="s">
        <v>66</v>
      </c>
      <c r="X5" s="137"/>
      <c r="Y5" s="175"/>
      <c r="Z5" s="137" t="s">
        <v>42</v>
      </c>
      <c r="AA5" s="140"/>
      <c r="AB5" s="136" t="s">
        <v>41</v>
      </c>
      <c r="AC5" s="140"/>
      <c r="AD5" s="136" t="s">
        <v>45</v>
      </c>
      <c r="AE5" s="137"/>
      <c r="AF5" s="136" t="s">
        <v>51</v>
      </c>
      <c r="AG5" s="139"/>
    </row>
    <row r="6" spans="3:33" ht="24.75" customHeight="1">
      <c r="C6" s="176"/>
      <c r="D6" s="167" t="s">
        <v>43</v>
      </c>
      <c r="E6" s="141" t="s">
        <v>44</v>
      </c>
      <c r="F6" s="141" t="s">
        <v>43</v>
      </c>
      <c r="G6" s="141" t="s">
        <v>44</v>
      </c>
      <c r="H6" s="141" t="s">
        <v>43</v>
      </c>
      <c r="I6" s="141" t="s">
        <v>44</v>
      </c>
      <c r="J6" s="141" t="s">
        <v>43</v>
      </c>
      <c r="K6" s="141" t="s">
        <v>44</v>
      </c>
      <c r="L6" s="141" t="s">
        <v>43</v>
      </c>
      <c r="M6" s="141" t="s">
        <v>44</v>
      </c>
      <c r="N6" s="176"/>
      <c r="O6" s="167" t="s">
        <v>43</v>
      </c>
      <c r="P6" s="141" t="s">
        <v>44</v>
      </c>
      <c r="Q6" s="141" t="s">
        <v>43</v>
      </c>
      <c r="R6" s="141" t="s">
        <v>44</v>
      </c>
      <c r="S6" s="141" t="s">
        <v>43</v>
      </c>
      <c r="T6" s="141" t="s">
        <v>44</v>
      </c>
      <c r="U6" s="141" t="s">
        <v>43</v>
      </c>
      <c r="V6" s="141" t="s">
        <v>44</v>
      </c>
      <c r="W6" s="141" t="s">
        <v>43</v>
      </c>
      <c r="X6" s="141" t="s">
        <v>44</v>
      </c>
      <c r="Y6" s="176"/>
      <c r="Z6" s="167" t="s">
        <v>43</v>
      </c>
      <c r="AA6" s="141" t="s">
        <v>44</v>
      </c>
      <c r="AB6" s="141" t="s">
        <v>43</v>
      </c>
      <c r="AC6" s="141" t="s">
        <v>44</v>
      </c>
      <c r="AD6" s="141" t="s">
        <v>43</v>
      </c>
      <c r="AE6" s="141" t="s">
        <v>44</v>
      </c>
      <c r="AF6" s="141" t="s">
        <v>52</v>
      </c>
      <c r="AG6" s="141" t="s">
        <v>44</v>
      </c>
    </row>
    <row r="7" spans="3:33" s="177" customFormat="1" ht="37.5" customHeight="1">
      <c r="C7" s="178" t="s">
        <v>191</v>
      </c>
      <c r="D7" s="179">
        <v>28300</v>
      </c>
      <c r="E7" s="179">
        <v>138700</v>
      </c>
      <c r="F7" s="179">
        <v>6340</v>
      </c>
      <c r="G7" s="179">
        <v>16900</v>
      </c>
      <c r="H7" s="179">
        <v>4490</v>
      </c>
      <c r="I7" s="180">
        <v>3460</v>
      </c>
      <c r="J7" s="179">
        <v>92</v>
      </c>
      <c r="K7" s="179">
        <v>1560</v>
      </c>
      <c r="L7" s="179">
        <v>201</v>
      </c>
      <c r="M7" s="179">
        <v>2480</v>
      </c>
      <c r="N7" s="178" t="s">
        <v>191</v>
      </c>
      <c r="O7" s="179">
        <v>113</v>
      </c>
      <c r="P7" s="179">
        <v>1190</v>
      </c>
      <c r="Q7" s="179">
        <v>88</v>
      </c>
      <c r="R7" s="179">
        <v>616</v>
      </c>
      <c r="S7" s="179">
        <v>237</v>
      </c>
      <c r="T7" s="180">
        <v>4280</v>
      </c>
      <c r="U7" s="179">
        <v>129</v>
      </c>
      <c r="V7" s="179">
        <v>3720</v>
      </c>
      <c r="W7" s="179">
        <v>110</v>
      </c>
      <c r="X7" s="179">
        <v>2450</v>
      </c>
      <c r="Y7" s="178" t="s">
        <v>191</v>
      </c>
      <c r="Z7" s="179">
        <v>150</v>
      </c>
      <c r="AA7" s="179">
        <v>2540</v>
      </c>
      <c r="AB7" s="179">
        <v>156</v>
      </c>
      <c r="AC7" s="179">
        <v>9230</v>
      </c>
      <c r="AD7" s="179">
        <v>74</v>
      </c>
      <c r="AE7" s="179">
        <v>2100</v>
      </c>
      <c r="AF7" s="179">
        <v>1210</v>
      </c>
      <c r="AG7" s="179">
        <v>19200</v>
      </c>
    </row>
    <row r="8" spans="3:33" s="177" customFormat="1" ht="37.5" customHeight="1">
      <c r="C8" s="178" t="s">
        <v>106</v>
      </c>
      <c r="D8" s="179">
        <v>27600</v>
      </c>
      <c r="E8" s="179">
        <v>144100</v>
      </c>
      <c r="F8" s="179">
        <v>6500</v>
      </c>
      <c r="G8" s="179">
        <v>16000</v>
      </c>
      <c r="H8" s="179">
        <v>4470</v>
      </c>
      <c r="I8" s="180">
        <v>4250</v>
      </c>
      <c r="J8" s="179">
        <v>91</v>
      </c>
      <c r="K8" s="179">
        <v>1460</v>
      </c>
      <c r="L8" s="179">
        <v>198</v>
      </c>
      <c r="M8" s="179">
        <v>2420</v>
      </c>
      <c r="N8" s="178" t="s">
        <v>106</v>
      </c>
      <c r="O8" s="179">
        <v>114</v>
      </c>
      <c r="P8" s="179">
        <v>1130</v>
      </c>
      <c r="Q8" s="179">
        <v>86</v>
      </c>
      <c r="R8" s="179">
        <v>546</v>
      </c>
      <c r="S8" s="179">
        <v>240</v>
      </c>
      <c r="T8" s="180">
        <v>4210</v>
      </c>
      <c r="U8" s="179">
        <v>127</v>
      </c>
      <c r="V8" s="179">
        <v>3750</v>
      </c>
      <c r="W8" s="179">
        <v>108</v>
      </c>
      <c r="X8" s="179">
        <v>2530</v>
      </c>
      <c r="Y8" s="178" t="s">
        <v>106</v>
      </c>
      <c r="Z8" s="179">
        <v>152</v>
      </c>
      <c r="AA8" s="179">
        <v>2680</v>
      </c>
      <c r="AB8" s="179">
        <v>154</v>
      </c>
      <c r="AC8" s="179">
        <v>8890</v>
      </c>
      <c r="AD8" s="179">
        <v>72</v>
      </c>
      <c r="AE8" s="179">
        <v>2030</v>
      </c>
      <c r="AF8" s="179">
        <v>1170</v>
      </c>
      <c r="AG8" s="179">
        <v>19800</v>
      </c>
    </row>
    <row r="9" spans="3:33" s="177" customFormat="1" ht="37.5" customHeight="1">
      <c r="C9" s="178" t="s">
        <v>118</v>
      </c>
      <c r="D9" s="179">
        <v>27400</v>
      </c>
      <c r="E9" s="179">
        <v>131500</v>
      </c>
      <c r="F9" s="179">
        <v>6430</v>
      </c>
      <c r="G9" s="179">
        <v>19000</v>
      </c>
      <c r="H9" s="179">
        <v>4420</v>
      </c>
      <c r="I9" s="180">
        <v>4110</v>
      </c>
      <c r="J9" s="179">
        <v>90</v>
      </c>
      <c r="K9" s="179">
        <v>1340</v>
      </c>
      <c r="L9" s="179">
        <v>201</v>
      </c>
      <c r="M9" s="179">
        <v>2150</v>
      </c>
      <c r="N9" s="178" t="s">
        <v>118</v>
      </c>
      <c r="O9" s="179" t="s">
        <v>37</v>
      </c>
      <c r="P9" s="179" t="s">
        <v>37</v>
      </c>
      <c r="Q9" s="179">
        <v>86</v>
      </c>
      <c r="R9" s="179">
        <v>431</v>
      </c>
      <c r="S9" s="179">
        <v>244</v>
      </c>
      <c r="T9" s="180">
        <v>3940</v>
      </c>
      <c r="U9" s="179">
        <v>126</v>
      </c>
      <c r="V9" s="179">
        <v>3740</v>
      </c>
      <c r="W9" s="179">
        <v>108</v>
      </c>
      <c r="X9" s="179">
        <v>2400</v>
      </c>
      <c r="Y9" s="178" t="s">
        <v>118</v>
      </c>
      <c r="Z9" s="179">
        <v>155</v>
      </c>
      <c r="AA9" s="179">
        <v>2390</v>
      </c>
      <c r="AB9" s="179">
        <v>152</v>
      </c>
      <c r="AC9" s="179">
        <v>8370</v>
      </c>
      <c r="AD9" s="179">
        <v>71</v>
      </c>
      <c r="AE9" s="179">
        <v>2140</v>
      </c>
      <c r="AF9" s="179">
        <v>1120</v>
      </c>
      <c r="AG9" s="179">
        <v>17600</v>
      </c>
    </row>
    <row r="10" spans="3:33" s="142" customFormat="1" ht="37.5" customHeight="1">
      <c r="C10" s="178" t="s">
        <v>140</v>
      </c>
      <c r="D10" s="181">
        <v>27500</v>
      </c>
      <c r="E10" s="182">
        <v>137200</v>
      </c>
      <c r="F10" s="182">
        <v>6230</v>
      </c>
      <c r="G10" s="182">
        <v>19000</v>
      </c>
      <c r="H10" s="183">
        <v>4390</v>
      </c>
      <c r="I10" s="180">
        <v>1710</v>
      </c>
      <c r="J10" s="142">
        <v>90</v>
      </c>
      <c r="K10" s="183">
        <v>1140</v>
      </c>
      <c r="L10" s="142">
        <v>205</v>
      </c>
      <c r="M10" s="182">
        <v>2440</v>
      </c>
      <c r="N10" s="178" t="s">
        <v>140</v>
      </c>
      <c r="O10" s="197" t="s">
        <v>37</v>
      </c>
      <c r="P10" s="179" t="s">
        <v>37</v>
      </c>
      <c r="Q10" s="183">
        <v>85</v>
      </c>
      <c r="R10" s="183">
        <v>524</v>
      </c>
      <c r="S10" s="183">
        <v>244</v>
      </c>
      <c r="T10" s="180">
        <v>4530</v>
      </c>
      <c r="U10" s="142">
        <v>118</v>
      </c>
      <c r="V10" s="183">
        <v>2640</v>
      </c>
      <c r="W10" s="183">
        <v>93</v>
      </c>
      <c r="X10" s="183">
        <v>2010</v>
      </c>
      <c r="Y10" s="178" t="s">
        <v>140</v>
      </c>
      <c r="Z10" s="198">
        <v>157</v>
      </c>
      <c r="AA10" s="183">
        <v>1820</v>
      </c>
      <c r="AB10" s="142">
        <v>155</v>
      </c>
      <c r="AC10" s="183">
        <v>8940</v>
      </c>
      <c r="AD10" s="142">
        <v>69</v>
      </c>
      <c r="AE10" s="182">
        <v>2000</v>
      </c>
      <c r="AF10" s="182">
        <v>1080</v>
      </c>
      <c r="AG10" s="182">
        <v>17900</v>
      </c>
    </row>
    <row r="11" spans="3:33" s="232" customFormat="1" ht="37.5" customHeight="1">
      <c r="C11" s="226" t="s">
        <v>179</v>
      </c>
      <c r="D11" s="227">
        <v>27300</v>
      </c>
      <c r="E11" s="228">
        <v>130200</v>
      </c>
      <c r="F11" s="228">
        <v>6320</v>
      </c>
      <c r="G11" s="228">
        <v>23000</v>
      </c>
      <c r="H11" s="229">
        <v>4290</v>
      </c>
      <c r="I11" s="230">
        <v>3520</v>
      </c>
      <c r="J11" s="227">
        <v>89</v>
      </c>
      <c r="K11" s="229">
        <v>1190</v>
      </c>
      <c r="L11" s="227">
        <v>209</v>
      </c>
      <c r="M11" s="228">
        <v>2330</v>
      </c>
      <c r="N11" s="226" t="s">
        <v>179</v>
      </c>
      <c r="O11" s="231">
        <v>112</v>
      </c>
      <c r="P11" s="285" t="s">
        <v>37</v>
      </c>
      <c r="Q11" s="229">
        <v>86</v>
      </c>
      <c r="R11" s="229">
        <v>600</v>
      </c>
      <c r="S11" s="229">
        <v>246</v>
      </c>
      <c r="T11" s="230">
        <v>4470</v>
      </c>
      <c r="U11" s="227">
        <v>119</v>
      </c>
      <c r="V11" s="229">
        <v>3320</v>
      </c>
      <c r="W11" s="229">
        <v>105</v>
      </c>
      <c r="X11" s="229">
        <v>2540</v>
      </c>
      <c r="Y11" s="226" t="s">
        <v>179</v>
      </c>
      <c r="Z11" s="229">
        <v>155</v>
      </c>
      <c r="AA11" s="229">
        <v>1860</v>
      </c>
      <c r="AB11" s="227">
        <v>161</v>
      </c>
      <c r="AC11" s="229">
        <v>9780</v>
      </c>
      <c r="AD11" s="227">
        <v>69</v>
      </c>
      <c r="AE11" s="228">
        <v>1930</v>
      </c>
      <c r="AF11" s="228">
        <v>1040</v>
      </c>
      <c r="AG11" s="228">
        <v>18400</v>
      </c>
    </row>
    <row r="12" spans="3:33" ht="19.5" customHeight="1"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 t="s">
        <v>115</v>
      </c>
      <c r="Z12" s="149"/>
      <c r="AA12" s="149"/>
      <c r="AB12" s="149"/>
      <c r="AC12" s="113"/>
      <c r="AD12" s="149"/>
      <c r="AE12" s="149"/>
      <c r="AF12" s="149"/>
      <c r="AG12" s="284" t="s">
        <v>190</v>
      </c>
    </row>
    <row r="13" spans="3:33" ht="19.5" customHeight="1">
      <c r="C13" s="144"/>
      <c r="D13" s="150"/>
      <c r="E13" s="151"/>
      <c r="F13" s="150"/>
      <c r="G13" s="151"/>
      <c r="H13" s="150"/>
      <c r="I13" s="150"/>
      <c r="N13" s="144"/>
      <c r="R13" s="153"/>
      <c r="W13" s="150"/>
      <c r="X13" s="152"/>
      <c r="Y13" s="144"/>
    </row>
    <row r="14" spans="3:33" ht="24.75" customHeight="1">
      <c r="C14" s="142"/>
      <c r="D14" s="155"/>
      <c r="E14" s="155"/>
      <c r="F14" s="155"/>
      <c r="G14" s="155"/>
      <c r="H14" s="143"/>
      <c r="I14" s="143"/>
      <c r="N14" s="142"/>
      <c r="W14" s="156"/>
      <c r="X14" s="143"/>
      <c r="Y14" s="142"/>
    </row>
    <row r="15" spans="3:33" ht="38.25" customHeight="1">
      <c r="C15" s="157"/>
      <c r="D15" s="145"/>
      <c r="E15" s="145"/>
      <c r="F15" s="145"/>
      <c r="G15" s="145"/>
      <c r="H15" s="145"/>
      <c r="I15" s="145"/>
      <c r="N15" s="157"/>
      <c r="W15" s="145"/>
      <c r="X15" s="145"/>
      <c r="Y15" s="157"/>
    </row>
    <row r="16" spans="3:33" ht="38.25" customHeight="1">
      <c r="C16" s="158"/>
      <c r="D16" s="145"/>
      <c r="E16" s="145"/>
      <c r="F16" s="145"/>
      <c r="G16" s="145"/>
      <c r="H16" s="145"/>
      <c r="I16" s="145"/>
      <c r="N16" s="158"/>
      <c r="W16" s="145"/>
      <c r="X16" s="145"/>
      <c r="Y16" s="158"/>
    </row>
    <row r="17" spans="3:29" ht="38.25" customHeight="1">
      <c r="C17" s="158"/>
      <c r="D17" s="145"/>
      <c r="E17" s="145"/>
      <c r="F17" s="145"/>
      <c r="G17" s="145"/>
      <c r="H17" s="145"/>
      <c r="I17" s="145"/>
      <c r="N17" s="158"/>
      <c r="W17" s="145"/>
      <c r="X17" s="145"/>
      <c r="Y17" s="158"/>
    </row>
    <row r="18" spans="3:29" ht="38.25" customHeight="1">
      <c r="C18" s="158"/>
      <c r="D18" s="145"/>
      <c r="E18" s="145"/>
      <c r="F18" s="145"/>
      <c r="G18" s="145"/>
      <c r="H18" s="145"/>
      <c r="I18" s="145"/>
      <c r="N18" s="158"/>
      <c r="W18" s="145"/>
      <c r="X18" s="145"/>
      <c r="Y18" s="158"/>
    </row>
    <row r="19" spans="3:29" ht="38.25" customHeight="1">
      <c r="C19" s="159"/>
      <c r="D19" s="148"/>
      <c r="E19" s="147"/>
      <c r="F19" s="148"/>
      <c r="G19" s="147"/>
      <c r="H19" s="148"/>
      <c r="I19" s="146"/>
      <c r="N19" s="159"/>
      <c r="W19" s="146"/>
      <c r="X19" s="146"/>
      <c r="Y19" s="159"/>
    </row>
    <row r="20" spans="3:29">
      <c r="C20" s="144"/>
      <c r="D20" s="144"/>
      <c r="E20" s="144"/>
      <c r="F20" s="144"/>
      <c r="G20" s="144"/>
      <c r="H20" s="144"/>
      <c r="I20" s="144"/>
      <c r="N20" s="144"/>
      <c r="W20" s="144"/>
      <c r="X20" s="112"/>
      <c r="Y20" s="144"/>
      <c r="AC20" s="153"/>
    </row>
    <row r="21" spans="3:29">
      <c r="AC21" s="153"/>
    </row>
    <row r="22" spans="3:29">
      <c r="AC22" s="153"/>
    </row>
    <row r="23" spans="3:29">
      <c r="AC23" s="153"/>
    </row>
  </sheetData>
  <phoneticPr fontId="16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68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69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344" t="s">
        <v>1</v>
      </c>
      <c r="C3" s="347" t="s">
        <v>70</v>
      </c>
      <c r="D3" s="13"/>
      <c r="E3" s="13"/>
      <c r="F3" s="13"/>
      <c r="G3" s="13"/>
      <c r="H3" s="14"/>
      <c r="I3" s="347" t="s">
        <v>71</v>
      </c>
    </row>
    <row r="4" spans="1:9" ht="15" customHeight="1">
      <c r="A4" s="5"/>
      <c r="B4" s="345"/>
      <c r="C4" s="348"/>
      <c r="D4" s="15"/>
      <c r="E4" s="11"/>
      <c r="F4" s="16"/>
      <c r="G4" s="5"/>
      <c r="H4" s="17"/>
      <c r="I4" s="348"/>
    </row>
    <row r="5" spans="1:9" ht="54" customHeight="1">
      <c r="A5" s="11"/>
      <c r="B5" s="346"/>
      <c r="C5" s="349"/>
      <c r="D5" s="217" t="s">
        <v>72</v>
      </c>
      <c r="E5" s="74" t="s">
        <v>73</v>
      </c>
      <c r="F5" s="217" t="s">
        <v>74</v>
      </c>
      <c r="G5" s="74" t="s">
        <v>73</v>
      </c>
      <c r="H5" s="18" t="s">
        <v>75</v>
      </c>
      <c r="I5" s="349"/>
    </row>
    <row r="6" spans="1:9" ht="30" customHeight="1">
      <c r="A6" s="19" t="s">
        <v>127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131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129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07" customFormat="1" ht="30" customHeight="1">
      <c r="A9" s="202" t="s">
        <v>130</v>
      </c>
      <c r="B9" s="203">
        <v>42921</v>
      </c>
      <c r="C9" s="204">
        <v>25696</v>
      </c>
      <c r="D9" s="205">
        <v>2520</v>
      </c>
      <c r="E9" s="205">
        <v>1818</v>
      </c>
      <c r="F9" s="205">
        <v>4763</v>
      </c>
      <c r="G9" s="206">
        <v>1211</v>
      </c>
      <c r="H9" s="206">
        <v>18413</v>
      </c>
      <c r="I9" s="205">
        <v>17225</v>
      </c>
    </row>
    <row r="10" spans="1:9" ht="6.75" customHeight="1">
      <c r="A10" s="75"/>
      <c r="B10" s="224"/>
      <c r="C10" s="80"/>
      <c r="D10" s="80"/>
      <c r="E10" s="80"/>
      <c r="F10" s="80"/>
      <c r="G10" s="225"/>
      <c r="H10" s="225"/>
      <c r="I10" s="80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84" t="s">
        <v>116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85" t="s">
        <v>117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showGridLines="0" tabSelected="1" zoomScale="70" zoomScaleNormal="70" zoomScaleSheetLayoutView="75" workbookViewId="0"/>
  </sheetViews>
  <sheetFormatPr defaultColWidth="10.625" defaultRowHeight="14.25"/>
  <cols>
    <col min="1" max="9" width="16.875" style="82" customWidth="1"/>
    <col min="10" max="16384" width="10.625" style="82"/>
  </cols>
  <sheetData>
    <row r="1" spans="1:9" s="306" customFormat="1" ht="27.6" customHeight="1">
      <c r="A1" s="108" t="s">
        <v>189</v>
      </c>
      <c r="B1" s="304"/>
      <c r="C1" s="304"/>
      <c r="D1" s="304"/>
      <c r="E1" s="304"/>
      <c r="F1" s="304"/>
      <c r="G1" s="304"/>
      <c r="H1" s="304"/>
      <c r="I1" s="305"/>
    </row>
    <row r="2" spans="1:9" ht="24.95" customHeight="1" thickBot="1">
      <c r="A2" s="114" t="s">
        <v>204</v>
      </c>
      <c r="B2" s="76"/>
      <c r="C2" s="76"/>
      <c r="D2" s="76"/>
      <c r="E2" s="76"/>
      <c r="F2" s="76"/>
      <c r="G2" s="76"/>
      <c r="H2" s="76"/>
      <c r="I2" s="110" t="s">
        <v>0</v>
      </c>
    </row>
    <row r="3" spans="1:9" ht="15" customHeight="1" thickTop="1">
      <c r="A3" s="79"/>
      <c r="B3" s="350" t="s">
        <v>1</v>
      </c>
      <c r="C3" s="353" t="s">
        <v>70</v>
      </c>
      <c r="D3" s="173"/>
      <c r="E3" s="173"/>
      <c r="F3" s="173"/>
      <c r="G3" s="173"/>
      <c r="H3" s="307"/>
      <c r="I3" s="353" t="s">
        <v>71</v>
      </c>
    </row>
    <row r="4" spans="1:9" ht="15" customHeight="1">
      <c r="A4" s="79"/>
      <c r="B4" s="351"/>
      <c r="C4" s="354"/>
      <c r="D4" s="170"/>
      <c r="E4" s="111"/>
      <c r="F4" s="308"/>
      <c r="G4" s="79"/>
      <c r="H4" s="309"/>
      <c r="I4" s="354"/>
    </row>
    <row r="5" spans="1:9" ht="54" customHeight="1">
      <c r="A5" s="111"/>
      <c r="B5" s="352"/>
      <c r="C5" s="355"/>
      <c r="D5" s="298" t="s">
        <v>72</v>
      </c>
      <c r="E5" s="310" t="s">
        <v>73</v>
      </c>
      <c r="F5" s="298" t="s">
        <v>74</v>
      </c>
      <c r="G5" s="310" t="s">
        <v>73</v>
      </c>
      <c r="H5" s="297" t="s">
        <v>75</v>
      </c>
      <c r="I5" s="355"/>
    </row>
    <row r="6" spans="1:9" ht="30" customHeight="1">
      <c r="A6" s="311" t="s">
        <v>194</v>
      </c>
      <c r="B6" s="312">
        <v>59697</v>
      </c>
      <c r="C6" s="313">
        <v>39851</v>
      </c>
      <c r="D6" s="172">
        <v>3819</v>
      </c>
      <c r="E6" s="172">
        <v>2895</v>
      </c>
      <c r="F6" s="172">
        <v>8358</v>
      </c>
      <c r="G6" s="303">
        <v>1885</v>
      </c>
      <c r="H6" s="303">
        <v>27674</v>
      </c>
      <c r="I6" s="172">
        <v>19846</v>
      </c>
    </row>
    <row r="7" spans="1:9" ht="30" customHeight="1">
      <c r="A7" s="314">
        <v>22</v>
      </c>
      <c r="B7" s="312">
        <v>52355</v>
      </c>
      <c r="C7" s="313">
        <v>32965</v>
      </c>
      <c r="D7" s="172">
        <v>3218</v>
      </c>
      <c r="E7" s="172">
        <v>2356</v>
      </c>
      <c r="F7" s="172">
        <v>7797</v>
      </c>
      <c r="G7" s="303">
        <v>1959</v>
      </c>
      <c r="H7" s="303">
        <v>21950</v>
      </c>
      <c r="I7" s="172">
        <v>19390</v>
      </c>
    </row>
    <row r="8" spans="1:9" ht="30" customHeight="1">
      <c r="A8" s="314">
        <v>27</v>
      </c>
      <c r="B8" s="312">
        <v>42921</v>
      </c>
      <c r="C8" s="172">
        <v>25696</v>
      </c>
      <c r="D8" s="172">
        <v>2520</v>
      </c>
      <c r="E8" s="172">
        <v>1818</v>
      </c>
      <c r="F8" s="172">
        <v>4763</v>
      </c>
      <c r="G8" s="160">
        <v>1211</v>
      </c>
      <c r="H8" s="160">
        <v>18413</v>
      </c>
      <c r="I8" s="172">
        <v>17225</v>
      </c>
    </row>
    <row r="9" spans="1:9" s="315" customFormat="1" ht="30" customHeight="1">
      <c r="A9" s="286" t="s">
        <v>195</v>
      </c>
      <c r="B9" s="287">
        <v>33530</v>
      </c>
      <c r="C9" s="296">
        <v>18062</v>
      </c>
      <c r="D9" s="288" t="s">
        <v>146</v>
      </c>
      <c r="E9" s="288" t="s">
        <v>146</v>
      </c>
      <c r="F9" s="288" t="s">
        <v>146</v>
      </c>
      <c r="G9" s="289" t="s">
        <v>146</v>
      </c>
      <c r="H9" s="289" t="s">
        <v>146</v>
      </c>
      <c r="I9" s="290">
        <v>15468</v>
      </c>
    </row>
    <row r="10" spans="1:9" ht="18" customHeight="1">
      <c r="A10" s="316" t="s">
        <v>202</v>
      </c>
      <c r="B10" s="79"/>
      <c r="C10" s="97"/>
      <c r="D10" s="97"/>
      <c r="E10" s="97"/>
      <c r="F10" s="97"/>
      <c r="G10" s="79"/>
      <c r="H10" s="79"/>
      <c r="I10" s="317" t="s">
        <v>196</v>
      </c>
    </row>
    <row r="11" spans="1:9" ht="17.25" customHeight="1">
      <c r="A11" s="318" t="s">
        <v>203</v>
      </c>
      <c r="B11" s="79"/>
      <c r="C11" s="79"/>
      <c r="D11" s="79"/>
      <c r="E11" s="79"/>
      <c r="F11" s="79"/>
      <c r="G11" s="79"/>
      <c r="H11" s="79"/>
      <c r="I11" s="319" t="s">
        <v>117</v>
      </c>
    </row>
  </sheetData>
  <mergeCells count="3">
    <mergeCell ref="B3:B5"/>
    <mergeCell ref="C3:C5"/>
    <mergeCell ref="I3:I5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182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36" t="s">
        <v>185</v>
      </c>
      <c r="B2" s="2"/>
      <c r="C2" s="2"/>
      <c r="D2" s="2"/>
      <c r="E2" s="2"/>
      <c r="F2" s="2"/>
      <c r="G2" s="2"/>
      <c r="H2" s="2"/>
      <c r="I2" s="41" t="s">
        <v>184</v>
      </c>
    </row>
    <row r="3" spans="1:9" ht="15" customHeight="1" thickTop="1">
      <c r="A3" s="5"/>
      <c r="B3" s="344" t="s">
        <v>1</v>
      </c>
      <c r="C3" s="356" t="s">
        <v>165</v>
      </c>
      <c r="D3" s="13"/>
      <c r="E3" s="13"/>
      <c r="F3" s="13"/>
      <c r="G3" s="13"/>
      <c r="H3" s="14"/>
      <c r="I3" s="347" t="s">
        <v>71</v>
      </c>
    </row>
    <row r="4" spans="1:9" ht="15" customHeight="1">
      <c r="A4" s="5"/>
      <c r="B4" s="345"/>
      <c r="C4" s="357"/>
      <c r="D4" s="15"/>
      <c r="E4" s="11"/>
      <c r="F4" s="16"/>
      <c r="G4" s="5"/>
      <c r="H4" s="17"/>
      <c r="I4" s="348"/>
    </row>
    <row r="5" spans="1:9" ht="54" customHeight="1">
      <c r="A5" s="11"/>
      <c r="B5" s="346"/>
      <c r="C5" s="358"/>
      <c r="D5" s="257" t="s">
        <v>166</v>
      </c>
      <c r="E5" s="74" t="s">
        <v>167</v>
      </c>
      <c r="F5" s="257" t="s">
        <v>168</v>
      </c>
      <c r="G5" s="74" t="s">
        <v>167</v>
      </c>
      <c r="H5" s="18" t="s">
        <v>169</v>
      </c>
      <c r="I5" s="349"/>
    </row>
    <row r="6" spans="1:9" ht="30" customHeight="1">
      <c r="A6" s="19" t="s">
        <v>142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143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144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07" customFormat="1" ht="30" customHeight="1">
      <c r="A9" s="233" t="s">
        <v>145</v>
      </c>
      <c r="B9" s="234">
        <v>33530</v>
      </c>
      <c r="C9" s="241">
        <v>18132</v>
      </c>
      <c r="D9" s="247">
        <v>1805</v>
      </c>
      <c r="E9" s="247">
        <v>1433</v>
      </c>
      <c r="F9" s="247">
        <v>2626</v>
      </c>
      <c r="G9" s="247">
        <v>741</v>
      </c>
      <c r="H9" s="247">
        <v>13701</v>
      </c>
      <c r="I9" s="235">
        <v>15468</v>
      </c>
    </row>
    <row r="10" spans="1:9" ht="6.75" customHeight="1">
      <c r="A10" s="75"/>
      <c r="B10" s="224"/>
      <c r="C10" s="80"/>
      <c r="D10" s="80"/>
      <c r="E10" s="80"/>
      <c r="F10" s="80"/>
      <c r="G10" s="225"/>
      <c r="H10" s="225"/>
      <c r="I10" s="80"/>
    </row>
    <row r="11" spans="1:9" ht="18" customHeight="1">
      <c r="A11" s="248" t="s">
        <v>163</v>
      </c>
      <c r="B11" s="259"/>
      <c r="C11" s="259"/>
      <c r="D11" s="259"/>
      <c r="E11" s="259"/>
      <c r="F11" s="5"/>
      <c r="G11" s="5"/>
      <c r="H11" s="5"/>
      <c r="I11" s="184" t="s">
        <v>116</v>
      </c>
    </row>
    <row r="12" spans="1:9" ht="17.25" customHeight="1">
      <c r="A12" s="248" t="s">
        <v>164</v>
      </c>
      <c r="B12" s="259"/>
      <c r="C12" s="259"/>
      <c r="D12" s="259"/>
      <c r="E12" s="259"/>
      <c r="F12" s="5"/>
      <c r="G12" s="5"/>
      <c r="H12" s="5"/>
      <c r="I12" s="185" t="s">
        <v>117</v>
      </c>
    </row>
    <row r="13" spans="1:9">
      <c r="A13" s="258" t="s">
        <v>183</v>
      </c>
    </row>
  </sheetData>
  <mergeCells count="3">
    <mergeCell ref="B3:B5"/>
    <mergeCell ref="C3:C5"/>
    <mergeCell ref="I3:I5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2"/>
  <sheetViews>
    <sheetView showGridLines="0" zoomScale="85" zoomScaleNormal="85" zoomScaleSheetLayoutView="75" workbookViewId="0"/>
  </sheetViews>
  <sheetFormatPr defaultColWidth="10.625" defaultRowHeight="14.25"/>
  <cols>
    <col min="1" max="1" width="19" style="82" customWidth="1"/>
    <col min="2" max="9" width="16.625" style="82" customWidth="1"/>
    <col min="10" max="16384" width="10.625" style="82"/>
  </cols>
  <sheetData>
    <row r="1" spans="1:17" s="306" customFormat="1" ht="27.6" customHeight="1">
      <c r="A1" s="108" t="s">
        <v>68</v>
      </c>
      <c r="B1" s="304"/>
      <c r="C1" s="304"/>
      <c r="D1" s="304"/>
      <c r="E1" s="304"/>
      <c r="F1" s="304"/>
      <c r="G1" s="304"/>
      <c r="H1" s="304"/>
      <c r="I1" s="304"/>
    </row>
    <row r="2" spans="1:17" ht="21.75" customHeight="1" thickBot="1">
      <c r="A2" s="114" t="s">
        <v>201</v>
      </c>
      <c r="B2" s="76"/>
      <c r="C2" s="76"/>
      <c r="D2" s="76"/>
      <c r="E2" s="76"/>
      <c r="F2" s="76"/>
      <c r="G2" s="76"/>
      <c r="H2" s="76"/>
      <c r="I2" s="320" t="s">
        <v>0</v>
      </c>
    </row>
    <row r="3" spans="1:17" s="322" customFormat="1" ht="66" customHeight="1" thickTop="1">
      <c r="A3" s="161"/>
      <c r="B3" s="299" t="s">
        <v>108</v>
      </c>
      <c r="C3" s="301" t="s">
        <v>2</v>
      </c>
      <c r="D3" s="301" t="s">
        <v>3</v>
      </c>
      <c r="E3" s="302" t="s">
        <v>4</v>
      </c>
      <c r="F3" s="301" t="s">
        <v>5</v>
      </c>
      <c r="G3" s="302" t="s">
        <v>76</v>
      </c>
      <c r="H3" s="301" t="s">
        <v>35</v>
      </c>
      <c r="I3" s="321" t="s">
        <v>77</v>
      </c>
    </row>
    <row r="4" spans="1:17" ht="32.1" customHeight="1">
      <c r="A4" s="323" t="s">
        <v>142</v>
      </c>
      <c r="B4" s="312">
        <v>39851</v>
      </c>
      <c r="C4" s="313">
        <v>9708</v>
      </c>
      <c r="D4" s="172">
        <v>16068</v>
      </c>
      <c r="E4" s="172">
        <v>7310</v>
      </c>
      <c r="F4" s="172">
        <v>3283</v>
      </c>
      <c r="G4" s="172">
        <v>2037</v>
      </c>
      <c r="H4" s="303">
        <v>847</v>
      </c>
      <c r="I4" s="303">
        <v>598</v>
      </c>
    </row>
    <row r="5" spans="1:17" ht="32.1" customHeight="1">
      <c r="A5" s="323" t="s">
        <v>147</v>
      </c>
      <c r="B5" s="312">
        <v>32965</v>
      </c>
      <c r="C5" s="313">
        <v>7468</v>
      </c>
      <c r="D5" s="172">
        <v>13072</v>
      </c>
      <c r="E5" s="172">
        <v>6126</v>
      </c>
      <c r="F5" s="172">
        <v>2816</v>
      </c>
      <c r="G5" s="172">
        <v>1829</v>
      </c>
      <c r="H5" s="303">
        <v>910</v>
      </c>
      <c r="I5" s="303">
        <v>744</v>
      </c>
    </row>
    <row r="6" spans="1:17" ht="32.1" customHeight="1">
      <c r="A6" s="323" t="s">
        <v>105</v>
      </c>
      <c r="B6" s="312">
        <v>25696</v>
      </c>
      <c r="C6" s="313">
        <v>5836</v>
      </c>
      <c r="D6" s="172">
        <v>9930</v>
      </c>
      <c r="E6" s="172">
        <v>4638</v>
      </c>
      <c r="F6" s="172">
        <v>2120</v>
      </c>
      <c r="G6" s="172">
        <v>1542</v>
      </c>
      <c r="H6" s="303">
        <v>836</v>
      </c>
      <c r="I6" s="303">
        <v>794</v>
      </c>
    </row>
    <row r="7" spans="1:17" s="315" customFormat="1" ht="32.1" customHeight="1">
      <c r="A7" s="291" t="s">
        <v>193</v>
      </c>
      <c r="B7" s="292">
        <v>18062</v>
      </c>
      <c r="C7" s="290">
        <v>4056</v>
      </c>
      <c r="D7" s="290">
        <v>6617</v>
      </c>
      <c r="E7" s="290">
        <v>3106</v>
      </c>
      <c r="F7" s="290">
        <v>1590</v>
      </c>
      <c r="G7" s="290">
        <v>1172</v>
      </c>
      <c r="H7" s="216">
        <v>711</v>
      </c>
      <c r="I7" s="216">
        <v>810</v>
      </c>
    </row>
    <row r="8" spans="1:17" ht="6.75" customHeight="1">
      <c r="A8" s="324"/>
      <c r="B8" s="287"/>
      <c r="C8" s="296"/>
      <c r="D8" s="296"/>
      <c r="E8" s="296"/>
      <c r="F8" s="296"/>
      <c r="G8" s="325"/>
      <c r="H8" s="325"/>
      <c r="I8" s="296"/>
    </row>
    <row r="9" spans="1:17" s="79" customFormat="1" ht="18" customHeight="1">
      <c r="A9" s="154"/>
      <c r="I9" s="326" t="s">
        <v>196</v>
      </c>
    </row>
    <row r="10" spans="1:17">
      <c r="I10" s="319" t="s">
        <v>117</v>
      </c>
    </row>
    <row r="15" spans="1:17" s="327" customFormat="1">
      <c r="A15" s="82"/>
      <c r="B15" s="82"/>
      <c r="C15" s="82"/>
      <c r="D15" s="82"/>
      <c r="E15" s="82"/>
      <c r="F15" s="82"/>
      <c r="G15" s="82"/>
      <c r="H15" s="82"/>
      <c r="I15" s="82"/>
      <c r="J15" s="82"/>
      <c r="P15" s="82"/>
      <c r="Q15" s="82"/>
    </row>
    <row r="16" spans="1:17" s="327" customFormat="1">
      <c r="A16" s="82"/>
      <c r="B16" s="82"/>
      <c r="C16" s="82"/>
      <c r="D16" s="82"/>
      <c r="E16" s="82"/>
      <c r="F16" s="82"/>
      <c r="G16" s="82"/>
      <c r="H16" s="82"/>
      <c r="I16" s="82"/>
      <c r="J16" s="82"/>
      <c r="P16" s="82"/>
      <c r="Q16" s="82"/>
    </row>
    <row r="17" spans="1:22" s="327" customFormat="1">
      <c r="A17" s="82"/>
      <c r="B17" s="82"/>
      <c r="C17" s="82"/>
      <c r="D17" s="82"/>
      <c r="E17" s="82"/>
      <c r="F17" s="82"/>
      <c r="G17" s="82"/>
      <c r="H17" s="82"/>
      <c r="I17" s="82"/>
      <c r="J17" s="82"/>
      <c r="P17" s="82"/>
      <c r="Q17" s="82"/>
    </row>
    <row r="18" spans="1:22" s="328" customFormat="1">
      <c r="A18" s="82"/>
      <c r="B18" s="82"/>
      <c r="C18" s="82"/>
      <c r="D18" s="82"/>
      <c r="E18" s="82"/>
      <c r="F18" s="82"/>
      <c r="G18" s="82"/>
      <c r="H18" s="82"/>
      <c r="I18" s="82"/>
      <c r="J18" s="82"/>
      <c r="P18" s="82"/>
      <c r="Q18" s="82"/>
    </row>
    <row r="20" spans="1:22">
      <c r="R20" s="83"/>
      <c r="S20" s="83"/>
      <c r="T20" s="84"/>
      <c r="U20" s="85"/>
      <c r="V20" s="86"/>
    </row>
    <row r="21" spans="1:22">
      <c r="R21" s="83"/>
      <c r="S21" s="83"/>
      <c r="T21" s="84"/>
      <c r="U21" s="85"/>
      <c r="V21" s="86"/>
    </row>
    <row r="22" spans="1:22" ht="24" customHeight="1"/>
  </sheetData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  <ignoredErrors>
    <ignoredError sqref="A5:A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160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186</v>
      </c>
      <c r="B2" s="2"/>
      <c r="C2" s="2"/>
      <c r="D2" s="2"/>
      <c r="E2" s="2"/>
      <c r="F2" s="2"/>
      <c r="G2" s="2"/>
      <c r="H2" s="2"/>
      <c r="I2" s="41" t="s">
        <v>184</v>
      </c>
    </row>
    <row r="3" spans="1:17" s="6" customFormat="1" ht="66" customHeight="1" thickTop="1">
      <c r="A3" s="25"/>
      <c r="B3" s="218" t="s">
        <v>108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76</v>
      </c>
      <c r="H3" s="26" t="s">
        <v>35</v>
      </c>
      <c r="I3" s="27" t="s">
        <v>77</v>
      </c>
    </row>
    <row r="4" spans="1:17" ht="32.1" customHeight="1">
      <c r="A4" s="200" t="s">
        <v>142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200" t="s">
        <v>147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200" t="s">
        <v>105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07" customFormat="1" ht="32.1" customHeight="1">
      <c r="A7" s="239" t="s">
        <v>148</v>
      </c>
      <c r="B7" s="240">
        <v>18804</v>
      </c>
      <c r="C7" s="241">
        <v>4360</v>
      </c>
      <c r="D7" s="241">
        <v>6651</v>
      </c>
      <c r="E7" s="241">
        <v>3137</v>
      </c>
      <c r="F7" s="241">
        <v>1616</v>
      </c>
      <c r="G7" s="242">
        <v>1203</v>
      </c>
      <c r="H7" s="243">
        <v>756</v>
      </c>
      <c r="I7" s="243">
        <v>1081</v>
      </c>
    </row>
    <row r="8" spans="1:17" ht="6.75" customHeight="1">
      <c r="A8" s="75"/>
      <c r="B8" s="224"/>
      <c r="C8" s="80"/>
      <c r="D8" s="80"/>
      <c r="E8" s="80"/>
      <c r="F8" s="80"/>
      <c r="G8" s="225"/>
      <c r="H8" s="225"/>
      <c r="I8" s="80"/>
    </row>
    <row r="9" spans="1:17" s="5" customFormat="1" ht="18" customHeight="1">
      <c r="A9" s="238" t="s">
        <v>188</v>
      </c>
      <c r="I9" s="184" t="s">
        <v>116</v>
      </c>
    </row>
    <row r="10" spans="1:17" ht="17.25">
      <c r="A10" s="238" t="s">
        <v>170</v>
      </c>
      <c r="B10" s="258"/>
      <c r="C10" s="258"/>
      <c r="D10" s="258"/>
      <c r="E10" s="258"/>
      <c r="F10" s="258"/>
      <c r="I10" s="185" t="s">
        <v>117</v>
      </c>
    </row>
    <row r="11" spans="1:17" ht="17.25">
      <c r="A11" s="238" t="s">
        <v>171</v>
      </c>
      <c r="B11" s="258"/>
      <c r="C11" s="258"/>
      <c r="D11" s="258"/>
      <c r="E11" s="258"/>
      <c r="F11" s="258"/>
    </row>
    <row r="12" spans="1:17" ht="17.25">
      <c r="A12" s="238" t="s">
        <v>172</v>
      </c>
      <c r="B12" s="258"/>
      <c r="C12" s="258"/>
      <c r="D12" s="258"/>
      <c r="E12" s="258"/>
      <c r="F12" s="258"/>
    </row>
    <row r="13" spans="1:17">
      <c r="A13" s="258"/>
      <c r="B13" s="258"/>
      <c r="C13" s="258"/>
      <c r="D13" s="258"/>
      <c r="E13" s="258"/>
      <c r="F13" s="258"/>
    </row>
    <row r="14" spans="1:17">
      <c r="A14" s="258"/>
      <c r="B14" s="258"/>
      <c r="C14" s="258"/>
      <c r="D14" s="258"/>
      <c r="E14" s="258"/>
      <c r="F14" s="258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81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2" customFormat="1">
      <c r="A20" s="3"/>
      <c r="B20" s="3"/>
      <c r="C20" s="3"/>
      <c r="D20" s="3"/>
      <c r="E20" s="3"/>
      <c r="F20" s="3"/>
      <c r="P20" s="3"/>
      <c r="Q20" s="3"/>
      <c r="R20" s="83"/>
      <c r="S20" s="83"/>
      <c r="T20" s="84"/>
      <c r="U20" s="85"/>
      <c r="V20" s="86"/>
    </row>
    <row r="21" spans="1:22" s="82" customFormat="1">
      <c r="A21" s="3"/>
      <c r="B21" s="3"/>
      <c r="C21" s="3"/>
      <c r="D21" s="3"/>
      <c r="E21" s="3"/>
      <c r="F21" s="3"/>
      <c r="P21" s="3"/>
      <c r="Q21" s="3"/>
      <c r="R21" s="83"/>
      <c r="S21" s="83"/>
      <c r="T21" s="84"/>
      <c r="U21" s="85"/>
      <c r="V21" s="86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8"/>
  <sheetViews>
    <sheetView showGridLines="0" zoomScale="70" zoomScaleNormal="70" zoomScaleSheetLayoutView="75" workbookViewId="0"/>
  </sheetViews>
  <sheetFormatPr defaultColWidth="10.625" defaultRowHeight="14.25"/>
  <cols>
    <col min="1" max="1" width="17.5" style="82" customWidth="1"/>
    <col min="2" max="10" width="14.875" style="82" customWidth="1"/>
    <col min="11" max="11" width="0.125" style="82" customWidth="1"/>
    <col min="12" max="12" width="17.125" style="82" customWidth="1"/>
    <col min="13" max="22" width="13.375" style="82" customWidth="1"/>
    <col min="23" max="16384" width="10.625" style="82"/>
  </cols>
  <sheetData>
    <row r="1" spans="1:22" s="306" customFormat="1" ht="27.6" customHeight="1">
      <c r="A1" s="108" t="s">
        <v>68</v>
      </c>
      <c r="B1" s="304"/>
      <c r="C1" s="304"/>
      <c r="D1" s="304"/>
      <c r="E1" s="304"/>
      <c r="F1" s="304"/>
      <c r="G1" s="304"/>
      <c r="H1" s="304"/>
      <c r="I1" s="304"/>
      <c r="J1" s="329"/>
      <c r="K1" s="329"/>
      <c r="L1" s="154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2" ht="24.95" customHeight="1" thickBot="1">
      <c r="A2" s="114" t="s">
        <v>107</v>
      </c>
      <c r="B2" s="76"/>
      <c r="C2" s="76"/>
      <c r="D2" s="76"/>
      <c r="E2" s="76"/>
      <c r="F2" s="76"/>
      <c r="G2" s="76"/>
      <c r="H2" s="76"/>
      <c r="I2" s="76"/>
      <c r="J2" s="110" t="s">
        <v>78</v>
      </c>
      <c r="K2" s="110"/>
      <c r="L2" s="114"/>
      <c r="M2" s="76"/>
      <c r="N2" s="76"/>
      <c r="O2" s="76"/>
      <c r="P2" s="76"/>
      <c r="Q2" s="76"/>
      <c r="R2" s="76"/>
      <c r="S2" s="76"/>
      <c r="T2" s="76"/>
      <c r="U2" s="114"/>
      <c r="V2" s="110"/>
    </row>
    <row r="3" spans="1:22" s="333" customFormat="1" ht="21.75" customHeight="1" thickTop="1">
      <c r="A3" s="101" t="s">
        <v>79</v>
      </c>
      <c r="B3" s="360" t="s">
        <v>109</v>
      </c>
      <c r="C3" s="77" t="s">
        <v>34</v>
      </c>
      <c r="D3" s="330"/>
      <c r="E3" s="330"/>
      <c r="F3" s="330"/>
      <c r="G3" s="330"/>
      <c r="H3" s="330"/>
      <c r="I3" s="330"/>
      <c r="J3" s="330"/>
      <c r="K3" s="331"/>
      <c r="L3" s="101"/>
      <c r="M3" s="77" t="s">
        <v>83</v>
      </c>
      <c r="N3" s="330"/>
      <c r="O3" s="78"/>
      <c r="P3" s="78"/>
      <c r="Q3" s="78"/>
      <c r="R3" s="78"/>
      <c r="S3" s="78"/>
      <c r="T3" s="332"/>
      <c r="U3" s="360" t="s">
        <v>84</v>
      </c>
      <c r="V3" s="359" t="s">
        <v>85</v>
      </c>
    </row>
    <row r="4" spans="1:22" ht="42.75" customHeight="1">
      <c r="A4" s="334"/>
      <c r="B4" s="352"/>
      <c r="C4" s="298" t="s">
        <v>80</v>
      </c>
      <c r="D4" s="298" t="s">
        <v>81</v>
      </c>
      <c r="E4" s="100" t="s">
        <v>82</v>
      </c>
      <c r="F4" s="335" t="s">
        <v>104</v>
      </c>
      <c r="G4" s="298" t="s">
        <v>6</v>
      </c>
      <c r="H4" s="298" t="s">
        <v>7</v>
      </c>
      <c r="I4" s="298" t="s">
        <v>8</v>
      </c>
      <c r="J4" s="298" t="s">
        <v>9</v>
      </c>
      <c r="K4" s="336"/>
      <c r="L4" s="111"/>
      <c r="M4" s="298" t="s">
        <v>86</v>
      </c>
      <c r="N4" s="300" t="s">
        <v>87</v>
      </c>
      <c r="O4" s="298" t="s">
        <v>88</v>
      </c>
      <c r="P4" s="298" t="s">
        <v>89</v>
      </c>
      <c r="Q4" s="298" t="s">
        <v>90</v>
      </c>
      <c r="R4" s="298" t="s">
        <v>91</v>
      </c>
      <c r="S4" s="298" t="s">
        <v>92</v>
      </c>
      <c r="T4" s="298" t="s">
        <v>93</v>
      </c>
      <c r="U4" s="361"/>
      <c r="V4" s="355"/>
    </row>
    <row r="5" spans="1:22" s="327" customFormat="1" ht="31.5" customHeight="1">
      <c r="A5" s="323" t="s">
        <v>142</v>
      </c>
      <c r="B5" s="171">
        <v>33448</v>
      </c>
      <c r="C5" s="172">
        <v>28953</v>
      </c>
      <c r="D5" s="172">
        <v>24317</v>
      </c>
      <c r="E5" s="172">
        <v>340</v>
      </c>
      <c r="F5" s="172">
        <v>47</v>
      </c>
      <c r="G5" s="172">
        <v>1100</v>
      </c>
      <c r="H5" s="337">
        <v>373</v>
      </c>
      <c r="I5" s="337">
        <v>423</v>
      </c>
      <c r="J5" s="172">
        <v>1386</v>
      </c>
      <c r="K5" s="172"/>
      <c r="L5" s="323" t="s">
        <v>142</v>
      </c>
      <c r="M5" s="104">
        <v>509</v>
      </c>
      <c r="N5" s="105">
        <v>141</v>
      </c>
      <c r="O5" s="105">
        <v>88</v>
      </c>
      <c r="P5" s="105">
        <v>116</v>
      </c>
      <c r="Q5" s="105">
        <v>30</v>
      </c>
      <c r="R5" s="105">
        <v>79</v>
      </c>
      <c r="S5" s="105">
        <v>4</v>
      </c>
      <c r="T5" s="116" t="s">
        <v>18</v>
      </c>
      <c r="U5" s="116">
        <v>3759</v>
      </c>
      <c r="V5" s="153">
        <v>736</v>
      </c>
    </row>
    <row r="6" spans="1:22" ht="32.25" customHeight="1">
      <c r="A6" s="311" t="s">
        <v>180</v>
      </c>
      <c r="B6" s="171">
        <v>28372</v>
      </c>
      <c r="C6" s="172">
        <v>24465</v>
      </c>
      <c r="D6" s="172">
        <v>20842</v>
      </c>
      <c r="E6" s="172">
        <v>111</v>
      </c>
      <c r="F6" s="172">
        <v>22</v>
      </c>
      <c r="G6" s="172">
        <v>784</v>
      </c>
      <c r="H6" s="337">
        <v>391</v>
      </c>
      <c r="I6" s="337">
        <v>354</v>
      </c>
      <c r="J6" s="172">
        <v>1223</v>
      </c>
      <c r="K6" s="172"/>
      <c r="L6" s="311" t="s">
        <v>180</v>
      </c>
      <c r="M6" s="104">
        <v>423</v>
      </c>
      <c r="N6" s="105">
        <v>73</v>
      </c>
      <c r="O6" s="105">
        <v>49</v>
      </c>
      <c r="P6" s="105">
        <v>109</v>
      </c>
      <c r="Q6" s="105">
        <v>21</v>
      </c>
      <c r="R6" s="105">
        <v>56</v>
      </c>
      <c r="S6" s="105">
        <v>7</v>
      </c>
      <c r="T6" s="116" t="s">
        <v>18</v>
      </c>
      <c r="U6" s="362">
        <v>3907</v>
      </c>
      <c r="V6" s="362"/>
    </row>
    <row r="7" spans="1:22" ht="32.25" customHeight="1">
      <c r="A7" s="311" t="s">
        <v>181</v>
      </c>
      <c r="B7" s="171">
        <v>22296</v>
      </c>
      <c r="C7" s="172">
        <v>19530</v>
      </c>
      <c r="D7" s="172">
        <v>16588</v>
      </c>
      <c r="E7" s="172">
        <v>62</v>
      </c>
      <c r="F7" s="172">
        <v>19</v>
      </c>
      <c r="G7" s="172">
        <v>468</v>
      </c>
      <c r="H7" s="337">
        <v>398</v>
      </c>
      <c r="I7" s="337">
        <v>292</v>
      </c>
      <c r="J7" s="172">
        <v>1073</v>
      </c>
      <c r="K7" s="172"/>
      <c r="L7" s="311" t="s">
        <v>181</v>
      </c>
      <c r="M7" s="104">
        <v>343</v>
      </c>
      <c r="N7" s="105">
        <v>96</v>
      </c>
      <c r="O7" s="105">
        <v>37</v>
      </c>
      <c r="P7" s="105">
        <v>88</v>
      </c>
      <c r="Q7" s="105">
        <v>17</v>
      </c>
      <c r="R7" s="105">
        <v>47</v>
      </c>
      <c r="S7" s="105">
        <v>2</v>
      </c>
      <c r="T7" s="116" t="s">
        <v>18</v>
      </c>
      <c r="U7" s="362">
        <v>2766</v>
      </c>
      <c r="V7" s="362"/>
    </row>
    <row r="8" spans="1:22" s="338" customFormat="1" ht="31.5" customHeight="1">
      <c r="A8" s="291" t="s">
        <v>192</v>
      </c>
      <c r="B8" s="293">
        <v>15563</v>
      </c>
      <c r="C8" s="290">
        <v>13758</v>
      </c>
      <c r="D8" s="290">
        <v>11268</v>
      </c>
      <c r="E8" s="290">
        <v>37</v>
      </c>
      <c r="F8" s="290">
        <v>18</v>
      </c>
      <c r="G8" s="290">
        <v>332</v>
      </c>
      <c r="H8" s="294">
        <v>403</v>
      </c>
      <c r="I8" s="294">
        <v>313</v>
      </c>
      <c r="J8" s="290">
        <v>884</v>
      </c>
      <c r="K8" s="295"/>
      <c r="L8" s="291" t="s">
        <v>192</v>
      </c>
      <c r="M8" s="293">
        <v>260</v>
      </c>
      <c r="N8" s="290">
        <v>79</v>
      </c>
      <c r="O8" s="288">
        <v>25</v>
      </c>
      <c r="P8" s="288">
        <v>79</v>
      </c>
      <c r="Q8" s="288">
        <v>18</v>
      </c>
      <c r="R8" s="288">
        <v>39</v>
      </c>
      <c r="S8" s="288">
        <v>3</v>
      </c>
      <c r="T8" s="288" t="s">
        <v>18</v>
      </c>
      <c r="U8" s="290">
        <v>1259</v>
      </c>
      <c r="V8" s="290">
        <v>546</v>
      </c>
    </row>
    <row r="9" spans="1:22" ht="6" customHeight="1">
      <c r="A9" s="324"/>
      <c r="B9" s="339"/>
      <c r="C9" s="296"/>
      <c r="D9" s="296"/>
      <c r="E9" s="296"/>
      <c r="F9" s="296"/>
      <c r="G9" s="296"/>
      <c r="H9" s="340"/>
      <c r="I9" s="340"/>
      <c r="J9" s="296"/>
      <c r="K9" s="296"/>
      <c r="L9" s="324"/>
      <c r="M9" s="339"/>
      <c r="N9" s="296"/>
      <c r="O9" s="289"/>
      <c r="P9" s="289"/>
      <c r="Q9" s="289"/>
      <c r="R9" s="289"/>
      <c r="S9" s="289"/>
      <c r="T9" s="341"/>
      <c r="U9" s="342"/>
      <c r="V9" s="343"/>
    </row>
    <row r="10" spans="1:22" ht="18" customHeight="1">
      <c r="A10" s="154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318" t="s">
        <v>96</v>
      </c>
      <c r="M10" s="79"/>
      <c r="N10" s="79"/>
      <c r="O10" s="79"/>
      <c r="P10" s="79"/>
      <c r="Q10" s="79"/>
      <c r="R10" s="79"/>
      <c r="S10" s="79"/>
      <c r="T10" s="79"/>
      <c r="U10" s="154"/>
      <c r="V10" s="326" t="s">
        <v>197</v>
      </c>
    </row>
    <row r="11" spans="1:22" ht="18" customHeight="1">
      <c r="A11" s="154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318" t="s">
        <v>198</v>
      </c>
      <c r="M11" s="79"/>
      <c r="N11" s="79"/>
      <c r="O11" s="79"/>
      <c r="P11" s="79"/>
      <c r="Q11" s="79"/>
      <c r="R11" s="79"/>
      <c r="S11" s="79"/>
      <c r="T11" s="79"/>
      <c r="U11" s="154"/>
      <c r="V11" s="326" t="s">
        <v>95</v>
      </c>
    </row>
    <row r="12" spans="1:22" ht="18" customHeight="1">
      <c r="A12" s="154"/>
      <c r="L12" s="318" t="s">
        <v>97</v>
      </c>
      <c r="V12" s="162"/>
    </row>
    <row r="13" spans="1:22" s="327" customFormat="1" ht="18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318" t="s">
        <v>199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</row>
    <row r="14" spans="1:22" ht="18" customHeight="1">
      <c r="L14" s="318" t="s">
        <v>98</v>
      </c>
    </row>
    <row r="15" spans="1:22" ht="18" customHeight="1">
      <c r="A15" s="79"/>
      <c r="L15" s="318" t="s">
        <v>200</v>
      </c>
    </row>
    <row r="16" spans="1:22" ht="18" customHeight="1">
      <c r="L16" s="154"/>
    </row>
    <row r="17" spans="1:22" s="333" customFormat="1" ht="21.75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327" customFormat="1" ht="32.1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V3:V4"/>
    <mergeCell ref="B3:B4"/>
    <mergeCell ref="U3:U4"/>
    <mergeCell ref="U7:V7"/>
    <mergeCell ref="U6:V6"/>
  </mergeCells>
  <phoneticPr fontId="4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  <ignoredErrors>
    <ignoredError sqref="A6:A7 L6:L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160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173</v>
      </c>
      <c r="B2" s="2"/>
      <c r="C2" s="2"/>
      <c r="D2" s="2"/>
      <c r="E2" s="2"/>
      <c r="F2" s="2"/>
      <c r="G2" s="2"/>
      <c r="H2" s="2"/>
      <c r="I2" s="2"/>
      <c r="J2" s="41" t="s">
        <v>149</v>
      </c>
      <c r="K2" s="41"/>
      <c r="L2" s="199"/>
      <c r="M2" s="2"/>
      <c r="N2" s="2"/>
      <c r="O2" s="2"/>
      <c r="P2" s="2"/>
      <c r="Q2" s="2"/>
      <c r="R2" s="2"/>
      <c r="S2" s="2"/>
      <c r="T2" s="2"/>
      <c r="U2" s="199"/>
      <c r="V2" s="41"/>
    </row>
    <row r="3" spans="1:25" s="7" customFormat="1" ht="21.75" customHeight="1" thickTop="1">
      <c r="A3" s="10" t="s">
        <v>79</v>
      </c>
      <c r="B3" s="363" t="s">
        <v>161</v>
      </c>
      <c r="C3" s="36" t="s">
        <v>34</v>
      </c>
      <c r="D3" s="39"/>
      <c r="E3" s="39"/>
      <c r="F3" s="39"/>
      <c r="G3" s="39"/>
      <c r="H3" s="39"/>
      <c r="I3" s="39"/>
      <c r="J3" s="39"/>
      <c r="K3" s="165"/>
      <c r="L3" s="10"/>
      <c r="M3" s="36" t="s">
        <v>83</v>
      </c>
      <c r="N3" s="39"/>
      <c r="O3" s="37"/>
      <c r="P3" s="37"/>
      <c r="Q3" s="37"/>
      <c r="R3" s="37"/>
      <c r="S3" s="37"/>
      <c r="T3" s="38"/>
      <c r="U3" s="363" t="s">
        <v>152</v>
      </c>
      <c r="V3" s="366" t="s">
        <v>151</v>
      </c>
      <c r="X3" s="278" t="s">
        <v>176</v>
      </c>
    </row>
    <row r="4" spans="1:25" ht="42.75" customHeight="1">
      <c r="A4" s="28"/>
      <c r="B4" s="364"/>
      <c r="C4" s="237" t="s">
        <v>80</v>
      </c>
      <c r="D4" s="237" t="s">
        <v>81</v>
      </c>
      <c r="E4" s="29" t="s">
        <v>82</v>
      </c>
      <c r="F4" s="30" t="s">
        <v>104</v>
      </c>
      <c r="G4" s="237" t="s">
        <v>6</v>
      </c>
      <c r="H4" s="237" t="s">
        <v>7</v>
      </c>
      <c r="I4" s="237" t="s">
        <v>8</v>
      </c>
      <c r="J4" s="237" t="s">
        <v>9</v>
      </c>
      <c r="K4" s="166"/>
      <c r="L4" s="11"/>
      <c r="M4" s="237" t="s">
        <v>86</v>
      </c>
      <c r="N4" s="59" t="s">
        <v>87</v>
      </c>
      <c r="O4" s="237" t="s">
        <v>88</v>
      </c>
      <c r="P4" s="237" t="s">
        <v>89</v>
      </c>
      <c r="Q4" s="237" t="s">
        <v>90</v>
      </c>
      <c r="R4" s="237" t="s">
        <v>91</v>
      </c>
      <c r="S4" s="237" t="s">
        <v>92</v>
      </c>
      <c r="T4" s="237" t="s">
        <v>93</v>
      </c>
      <c r="U4" s="365"/>
      <c r="V4" s="349"/>
      <c r="X4" s="258" t="s">
        <v>177</v>
      </c>
      <c r="Y4" s="280" t="s">
        <v>178</v>
      </c>
    </row>
    <row r="5" spans="1:25" s="8" customFormat="1" ht="31.5" customHeight="1">
      <c r="A5" s="200" t="s">
        <v>142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200" t="s">
        <v>142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79">
        <f>SUM(M5:T5,D5:J5)-C5</f>
        <v>0</v>
      </c>
      <c r="Y5" s="8">
        <f>+C5+U5+V5-B5</f>
        <v>0</v>
      </c>
    </row>
    <row r="6" spans="1:25" ht="32.25" customHeight="1">
      <c r="A6" s="201" t="s">
        <v>132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200" t="s">
        <v>134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68">
        <v>3907</v>
      </c>
      <c r="V6" s="368"/>
      <c r="X6" s="279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201" t="s">
        <v>133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200" t="s">
        <v>135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99</v>
      </c>
      <c r="U7" s="367">
        <v>2766</v>
      </c>
      <c r="V7" s="367"/>
      <c r="X7" s="279">
        <f t="shared" si="0"/>
        <v>0</v>
      </c>
      <c r="Y7" s="8">
        <f t="shared" si="1"/>
        <v>0</v>
      </c>
    </row>
    <row r="8" spans="1:25" s="207" customFormat="1" ht="31.5" customHeight="1">
      <c r="A8" s="239" t="s">
        <v>148</v>
      </c>
      <c r="B8" s="244">
        <v>16218</v>
      </c>
      <c r="C8" s="241">
        <v>14299</v>
      </c>
      <c r="D8" s="241">
        <v>11441</v>
      </c>
      <c r="E8" s="241">
        <v>69</v>
      </c>
      <c r="F8" s="241">
        <v>23</v>
      </c>
      <c r="G8" s="241">
        <v>355</v>
      </c>
      <c r="H8" s="246">
        <v>437</v>
      </c>
      <c r="I8" s="246">
        <v>349</v>
      </c>
      <c r="J8" s="241">
        <v>998</v>
      </c>
      <c r="K8" s="241"/>
      <c r="L8" s="245" t="s">
        <v>162</v>
      </c>
      <c r="M8" s="244">
        <v>299</v>
      </c>
      <c r="N8" s="241">
        <v>95</v>
      </c>
      <c r="O8" s="247">
        <v>29</v>
      </c>
      <c r="P8" s="247">
        <v>102</v>
      </c>
      <c r="Q8" s="247">
        <v>33</v>
      </c>
      <c r="R8" s="247">
        <v>64</v>
      </c>
      <c r="S8" s="247">
        <v>5</v>
      </c>
      <c r="T8" s="247" t="s">
        <v>150</v>
      </c>
      <c r="U8" s="241">
        <v>1337</v>
      </c>
      <c r="V8" s="241">
        <v>582</v>
      </c>
      <c r="X8" s="279">
        <f t="shared" si="0"/>
        <v>0</v>
      </c>
      <c r="Y8" s="8">
        <f t="shared" si="1"/>
        <v>0</v>
      </c>
    </row>
    <row r="9" spans="1:25" ht="6" customHeight="1">
      <c r="A9" s="75"/>
      <c r="B9" s="87"/>
      <c r="C9" s="80"/>
      <c r="D9" s="80"/>
      <c r="E9" s="80"/>
      <c r="F9" s="80"/>
      <c r="G9" s="80"/>
      <c r="H9" s="88"/>
      <c r="I9" s="88"/>
      <c r="J9" s="80"/>
      <c r="K9" s="80"/>
      <c r="L9" s="75"/>
      <c r="M9" s="87"/>
      <c r="N9" s="80"/>
      <c r="O9" s="66"/>
      <c r="P9" s="66"/>
      <c r="Q9" s="66"/>
      <c r="R9" s="66"/>
      <c r="S9" s="66"/>
      <c r="T9" s="89"/>
      <c r="U9" s="92"/>
      <c r="V9" s="93"/>
      <c r="X9" s="8"/>
    </row>
    <row r="10" spans="1:25" ht="18" customHeight="1">
      <c r="A10" s="238" t="s">
        <v>187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86" t="s">
        <v>153</v>
      </c>
      <c r="M10" s="5"/>
      <c r="N10" s="5"/>
      <c r="O10" s="5"/>
      <c r="P10" s="5"/>
      <c r="Q10" s="5"/>
      <c r="R10" s="5"/>
      <c r="S10" s="5"/>
      <c r="T10" s="5"/>
      <c r="U10" s="4"/>
      <c r="V10" s="184" t="s">
        <v>94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86" t="s">
        <v>154</v>
      </c>
      <c r="M11" s="5"/>
      <c r="N11" s="5"/>
      <c r="O11" s="5"/>
      <c r="P11" s="5"/>
      <c r="Q11" s="5"/>
      <c r="R11" s="5"/>
      <c r="S11" s="5"/>
      <c r="T11" s="5"/>
      <c r="U11" s="4"/>
      <c r="V11" s="184" t="s">
        <v>95</v>
      </c>
    </row>
    <row r="12" spans="1:25" ht="18" customHeight="1">
      <c r="A12" s="4"/>
      <c r="L12" s="186" t="s">
        <v>155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86" t="s">
        <v>156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86" t="s">
        <v>157</v>
      </c>
    </row>
    <row r="15" spans="1:25" ht="18" customHeight="1">
      <c r="A15" s="5"/>
      <c r="L15" s="186" t="s">
        <v>158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6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69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70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" customHeight="1">
      <c r="A5" s="19" t="s">
        <v>127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138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136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8" customFormat="1" ht="32.1" customHeight="1">
      <c r="A8" s="202" t="s">
        <v>137</v>
      </c>
      <c r="B8" s="209">
        <v>96259</v>
      </c>
      <c r="C8" s="210">
        <v>47528</v>
      </c>
      <c r="D8" s="210">
        <v>3722</v>
      </c>
      <c r="E8" s="210">
        <v>1923</v>
      </c>
      <c r="F8" s="210">
        <v>4110</v>
      </c>
      <c r="G8" s="210">
        <v>4070</v>
      </c>
      <c r="H8" s="210">
        <v>11105</v>
      </c>
      <c r="I8" s="210">
        <v>22598</v>
      </c>
      <c r="J8" s="210">
        <v>18030</v>
      </c>
    </row>
    <row r="9" spans="1:10" ht="4.5" customHeight="1">
      <c r="A9" s="75"/>
      <c r="B9" s="90"/>
      <c r="C9" s="95"/>
      <c r="D9" s="91"/>
      <c r="E9" s="91"/>
      <c r="F9" s="91"/>
      <c r="G9" s="91"/>
      <c r="H9" s="91"/>
      <c r="I9" s="91"/>
      <c r="J9" s="91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71" t="s">
        <v>33</v>
      </c>
    </row>
    <row r="14" spans="1:10" s="42" customFormat="1" ht="32.1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72"/>
    </row>
    <row r="15" spans="1:10" ht="32.1" customHeight="1">
      <c r="A15" s="19" t="s">
        <v>127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138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136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8" customFormat="1" ht="32.1" customHeight="1">
      <c r="A18" s="202" t="s">
        <v>137</v>
      </c>
      <c r="B18" s="209">
        <v>48731</v>
      </c>
      <c r="C18" s="210">
        <v>3638</v>
      </c>
      <c r="D18" s="210">
        <v>1758</v>
      </c>
      <c r="E18" s="210">
        <v>3814</v>
      </c>
      <c r="F18" s="210">
        <v>3476</v>
      </c>
      <c r="G18" s="210">
        <v>11810</v>
      </c>
      <c r="H18" s="210">
        <v>24235</v>
      </c>
      <c r="I18" s="210">
        <v>19553</v>
      </c>
      <c r="J18" s="211">
        <v>27556</v>
      </c>
    </row>
    <row r="19" spans="1:10" ht="4.5" customHeight="1">
      <c r="A19" s="75"/>
      <c r="B19" s="90"/>
      <c r="C19" s="95"/>
      <c r="D19" s="95"/>
      <c r="E19" s="95"/>
      <c r="F19" s="95"/>
      <c r="G19" s="95"/>
      <c r="H19" s="95"/>
      <c r="I19" s="95"/>
      <c r="J19" s="213"/>
    </row>
    <row r="20" spans="1:10" ht="18" customHeight="1">
      <c r="A20" s="4"/>
      <c r="J20" s="184" t="s">
        <v>116</v>
      </c>
    </row>
    <row r="21" spans="1:10">
      <c r="J21" s="185" t="s">
        <v>100</v>
      </c>
    </row>
  </sheetData>
  <mergeCells count="2">
    <mergeCell ref="B3:B4"/>
    <mergeCell ref="J13:J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(印）農家数（主副業別－経営組織別）ver.2</vt:lpstr>
      <vt:lpstr>×修正前#25(1)主副業別農家数</vt:lpstr>
      <vt:lpstr>25(1)総農家数</vt:lpstr>
      <vt:lpstr>×#25(1)主副業別農家数ver.2</vt:lpstr>
      <vt:lpstr>25(2)経営耕地規模別</vt:lpstr>
      <vt:lpstr>×#25(2)経営耕地規模別ver.2</vt:lpstr>
      <vt:lpstr>25(3)経営組織別</vt:lpstr>
      <vt:lpstr>×#25(3)経営組織別ver.2</vt:lpstr>
      <vt:lpstr>×【修正前】#26農家人口</vt:lpstr>
      <vt:lpstr>×【修正前】#27基幹的農業従事者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