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DE74D70B-FDA2-469E-A0B5-E0624CD288DB}" xr6:coauthVersionLast="47" xr6:coauthVersionMax="47" xr10:uidLastSave="{00000000-0000-0000-0000-000000000000}"/>
  <bookViews>
    <workbookView xWindow="-120" yWindow="-120" windowWidth="29040" windowHeight="15990" tabRatio="842" firstSheet="1" activeTab="1" xr2:uid="{00000000-000D-0000-FFFF-FFFF00000000}"/>
  </bookViews>
  <sheets>
    <sheet name="14年齢５歳階級別人口－市町－（旧レ）" sheetId="25" state="hidden" r:id="rId1"/>
    <sheet name="14年齢５歳階級別人口－市町－" sheetId="29" r:id="rId2"/>
  </sheets>
  <definedNames>
    <definedName name="_xlnm.Print_Area" localSheetId="1">'14年齢５歳階級別人口－市町－'!$A$1:$CQ$34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" i="25" l="1"/>
  <c r="BS5" i="25"/>
  <c r="BR5" i="25"/>
  <c r="BP5" i="25"/>
  <c r="BO5" i="25"/>
  <c r="BM5" i="25"/>
  <c r="BL5" i="25"/>
  <c r="BJ5" i="25"/>
  <c r="BH5" i="25" s="1"/>
  <c r="BI5" i="25"/>
  <c r="BG5" i="25"/>
  <c r="BF5" i="25"/>
  <c r="BD5" i="25"/>
  <c r="BC5" i="25"/>
  <c r="AY5" i="25"/>
  <c r="AX5" i="25"/>
  <c r="AV5" i="25"/>
  <c r="AT5" i="25" s="1"/>
  <c r="AU5" i="25"/>
  <c r="AS5" i="25"/>
  <c r="AR5" i="25"/>
  <c r="AP5" i="25"/>
  <c r="AO5" i="25"/>
  <c r="AM5" i="25"/>
  <c r="AL5" i="25"/>
  <c r="AJ5" i="25"/>
  <c r="AI5" i="25"/>
  <c r="AG5" i="25"/>
  <c r="AF5" i="25"/>
  <c r="AD5" i="25"/>
  <c r="AC5" i="25"/>
  <c r="Y5" i="25"/>
  <c r="X5" i="25"/>
  <c r="V5" i="25"/>
  <c r="U5" i="25"/>
  <c r="S5" i="25"/>
  <c r="R5" i="25"/>
  <c r="P5" i="25"/>
  <c r="O5" i="25"/>
  <c r="M5" i="25"/>
  <c r="L5" i="25"/>
  <c r="J5" i="25"/>
  <c r="I5" i="25"/>
  <c r="AE5" i="25" l="1"/>
  <c r="K5" i="25"/>
  <c r="Q5" i="25"/>
  <c r="BN5" i="25"/>
  <c r="BE5" i="25"/>
  <c r="BK5" i="25"/>
  <c r="AH5" i="25"/>
  <c r="AN5" i="25"/>
  <c r="H5" i="25"/>
  <c r="BB5" i="25"/>
  <c r="AK5" i="25"/>
  <c r="AQ5" i="25"/>
  <c r="W5" i="25"/>
  <c r="AW5" i="25"/>
  <c r="N5" i="25"/>
  <c r="T5" i="25"/>
  <c r="AB5" i="25"/>
  <c r="G5" i="25" l="1"/>
  <c r="F5" i="25"/>
  <c r="E5" i="25" l="1"/>
  <c r="D5" i="25"/>
  <c r="C5" i="25"/>
  <c r="B5" i="25" l="1"/>
</calcChain>
</file>

<file path=xl/sharedStrings.xml><?xml version="1.0" encoding="utf-8"?>
<sst xmlns="http://schemas.openxmlformats.org/spreadsheetml/2006/main" count="514" uniqueCount="163">
  <si>
    <t>津</t>
  </si>
  <si>
    <t>男</t>
  </si>
  <si>
    <t>女</t>
  </si>
  <si>
    <t>総  数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</si>
  <si>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</si>
  <si>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</si>
  <si>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</si>
  <si>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</si>
  <si>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</si>
  <si>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</si>
  <si>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</si>
  <si>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</si>
  <si>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</si>
  <si>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</si>
  <si>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</si>
  <si>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</si>
  <si>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</si>
  <si>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</si>
  <si>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</si>
  <si>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</si>
  <si>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</si>
  <si>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</si>
  <si>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</si>
  <si>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</si>
  <si>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</si>
  <si>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</si>
  <si>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</si>
  <si>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0 ～ 4 歳</t>
  </si>
  <si>
    <t>15 ～ 19 歳</t>
  </si>
  <si>
    <t>20 ～ 24 歳</t>
  </si>
  <si>
    <t>25 ～ 29 歳</t>
  </si>
  <si>
    <t>30 ～ 34 歳</t>
  </si>
  <si>
    <t>35 ～ 39 歳</t>
  </si>
  <si>
    <t>40 ～ 44 歳</t>
  </si>
  <si>
    <t>50 ～ 54 歳</t>
  </si>
  <si>
    <t>55 歳 ～ 59 歳</t>
  </si>
  <si>
    <t>60 歳 ～ 64 歳</t>
  </si>
  <si>
    <t>65 ～ 69 歳</t>
  </si>
  <si>
    <t>70 ～ 74 歳</t>
  </si>
  <si>
    <t>75 ～ 79 歳</t>
  </si>
  <si>
    <t>85 ～ 89 歳</t>
  </si>
  <si>
    <t>90 歳 以 上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</si>
  <si>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</si>
  <si>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</si>
  <si>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</si>
  <si>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</si>
  <si>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</si>
  <si>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</si>
  <si>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</si>
  <si>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</si>
  <si>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</si>
  <si>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</si>
  <si>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</si>
  <si>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</si>
  <si>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</si>
  <si>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</si>
  <si>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</si>
  <si>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</si>
  <si>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</si>
  <si>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</si>
  <si>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</si>
  <si>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</si>
  <si>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</si>
  <si>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</si>
  <si>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>い</t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</si>
  <si>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</si>
  <si>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</si>
  <si>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</si>
  <si>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</si>
  <si>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</si>
  <si>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志</t>
    <rPh sb="0" eb="1">
      <t>シ</t>
    </rPh>
    <phoneticPr fontId="4"/>
  </si>
  <si>
    <t>伊</t>
    <rPh sb="0" eb="1">
      <t>イ</t>
    </rPh>
    <phoneticPr fontId="4"/>
  </si>
  <si>
    <t>南</t>
    <rPh sb="0" eb="1">
      <t>ミナミ</t>
    </rPh>
    <phoneticPr fontId="11"/>
  </si>
  <si>
    <t>紀北町</t>
    <rPh sb="0" eb="2">
      <t>キホク</t>
    </rPh>
    <rPh sb="2" eb="3">
      <t>チョウ</t>
    </rPh>
    <phoneticPr fontId="2"/>
  </si>
  <si>
    <t xml:space="preserve">１４.  年   齢  （ ５  歳   階   級 ） 、   </t>
    <rPh sb="14" eb="18">
      <t>５サイ</t>
    </rPh>
    <rPh sb="21" eb="26">
      <t>カイキュウ</t>
    </rPh>
    <phoneticPr fontId="4"/>
  </si>
  <si>
    <t>紀北町</t>
    <rPh sb="1" eb="2">
      <t>キタ</t>
    </rPh>
    <phoneticPr fontId="2"/>
  </si>
  <si>
    <t>10 ～ 14 歳</t>
    <phoneticPr fontId="2"/>
  </si>
  <si>
    <t>生産年齢人口  
(15～64歳)</t>
    <phoneticPr fontId="2"/>
  </si>
  <si>
    <t>老年人口
（65歳以上）</t>
    <phoneticPr fontId="2"/>
  </si>
  <si>
    <t>年少人口
（15歳未満）</t>
    <phoneticPr fontId="2"/>
  </si>
  <si>
    <t>総       数</t>
    <phoneticPr fontId="4"/>
  </si>
  <si>
    <t>5 ～ 9 歳</t>
    <phoneticPr fontId="4"/>
  </si>
  <si>
    <t>年  齢  不  詳</t>
    <rPh sb="0" eb="4">
      <t>ネンレイ</t>
    </rPh>
    <rPh sb="6" eb="10">
      <t>フショウ</t>
    </rPh>
    <phoneticPr fontId="4"/>
  </si>
  <si>
    <t>年 齢 ３ 区 分 別 人 口</t>
    <phoneticPr fontId="8"/>
  </si>
  <si>
    <r>
      <t xml:space="preserve">  </t>
    </r>
    <r>
      <rPr>
        <sz val="14"/>
        <rFont val="ＭＳ 明朝"/>
        <family val="1"/>
        <charset val="128"/>
      </rPr>
      <t>年齢３区分別人口割合（</t>
    </r>
    <r>
      <rPr>
        <sz val="12"/>
        <rFont val="ＭＳ 明朝"/>
        <family val="1"/>
        <charset val="128"/>
      </rPr>
      <t>％）</t>
    </r>
    <phoneticPr fontId="8"/>
  </si>
  <si>
    <t>平  均  年  齢</t>
    <rPh sb="0" eb="4">
      <t>ヘイキン</t>
    </rPh>
    <rPh sb="6" eb="10">
      <t>ネンレイ</t>
    </rPh>
    <phoneticPr fontId="4"/>
  </si>
  <si>
    <t>年少人口
（15歳未満）</t>
    <phoneticPr fontId="4"/>
  </si>
  <si>
    <t>生産年齢人口  
(15～64歳)</t>
    <phoneticPr fontId="4"/>
  </si>
  <si>
    <t>老年人口
（65歳以上）</t>
    <phoneticPr fontId="4"/>
  </si>
  <si>
    <t xml:space="preserve">   男   女   別   人   口   - 市  町 - </t>
    <rPh sb="3" eb="4">
      <t>オトコ</t>
    </rPh>
    <rPh sb="15" eb="16">
      <t>ジン</t>
    </rPh>
    <phoneticPr fontId="4"/>
  </si>
  <si>
    <t xml:space="preserve">   男   女   別   人   口   - 市　町 - （続） </t>
    <rPh sb="3" eb="4">
      <t>オトコ</t>
    </rPh>
    <rPh sb="15" eb="16">
      <t>ジン</t>
    </rPh>
    <rPh sb="32" eb="33">
      <t>ツヅ</t>
    </rPh>
    <phoneticPr fontId="4"/>
  </si>
  <si>
    <t>津市</t>
  </si>
  <si>
    <t>45  ～ 49 歳</t>
    <phoneticPr fontId="2"/>
  </si>
  <si>
    <t>80  ～ 84 歳</t>
    <phoneticPr fontId="2"/>
  </si>
  <si>
    <t>注　総数には年齢不詳を含み、年齢（3区分）別人口の割合は年齢不詳を含む総数を分母として算出している。</t>
    <rPh sb="0" eb="1">
      <t>チュウ</t>
    </rPh>
    <phoneticPr fontId="2"/>
  </si>
  <si>
    <t>資料 戦略企画部統計課「三重県月別人口調査結果」</t>
    <phoneticPr fontId="2"/>
  </si>
  <si>
    <t>全県</t>
    <rPh sb="0" eb="2">
      <t>ゼンケン</t>
    </rPh>
    <phoneticPr fontId="2"/>
  </si>
  <si>
    <t>注　総数には年齢不詳を含み、年齢（3区分）別人口の割合は年齢不詳を含む総数を分母として算出している。</t>
    <phoneticPr fontId="2"/>
  </si>
  <si>
    <t>全県</t>
    <rPh sb="0" eb="2">
      <t>ゼンケン</t>
    </rPh>
    <phoneticPr fontId="2"/>
  </si>
  <si>
    <t>全</t>
    <rPh sb="0" eb="1">
      <t>ゼン</t>
    </rPh>
    <phoneticPr fontId="2"/>
  </si>
  <si>
    <t>平成30.10.1現在</t>
    <phoneticPr fontId="4"/>
  </si>
  <si>
    <t>平成30.10.1現在</t>
    <phoneticPr fontId="4"/>
  </si>
  <si>
    <t>平成30.10.1現在</t>
    <phoneticPr fontId="4"/>
  </si>
  <si>
    <t>総    数</t>
  </si>
  <si>
    <t>5 ～ 9</t>
  </si>
  <si>
    <t>10 ～ 14</t>
  </si>
  <si>
    <t>15 ～ 19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</si>
  <si>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</si>
  <si>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</si>
  <si>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</si>
  <si>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</si>
  <si>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</si>
  <si>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</si>
  <si>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</si>
  <si>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</si>
  <si>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</si>
  <si>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</si>
  <si>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</si>
  <si>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</si>
  <si>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</si>
  <si>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>85 ～ 89</t>
  </si>
  <si>
    <t>90 ～ 94</t>
  </si>
  <si>
    <t>95歳以上</t>
  </si>
  <si>
    <t>平均年齢</t>
  </si>
  <si>
    <t>全県</t>
    <rPh sb="0" eb="1">
      <t>ゼン</t>
    </rPh>
    <phoneticPr fontId="9"/>
  </si>
  <si>
    <t>伊勢市</t>
    <rPh sb="0" eb="2">
      <t>イセ</t>
    </rPh>
    <rPh sb="2" eb="3">
      <t>シ</t>
    </rPh>
    <phoneticPr fontId="2"/>
  </si>
  <si>
    <t>松阪市</t>
    <rPh sb="0" eb="2">
      <t>マツサカ</t>
    </rPh>
    <rPh sb="2" eb="3">
      <t>シ</t>
    </rPh>
    <phoneticPr fontId="4"/>
  </si>
  <si>
    <t>桑名市</t>
    <rPh sb="0" eb="2">
      <t>クワナ</t>
    </rPh>
    <rPh sb="2" eb="3">
      <t>シ</t>
    </rPh>
    <phoneticPr fontId="2"/>
  </si>
  <si>
    <t>鈴鹿市</t>
    <rPh sb="0" eb="2">
      <t>スズカ</t>
    </rPh>
    <rPh sb="2" eb="3">
      <t>シ</t>
    </rPh>
    <phoneticPr fontId="2"/>
  </si>
  <si>
    <t>名張市</t>
    <rPh sb="0" eb="3">
      <t>ナバリシ</t>
    </rPh>
    <phoneticPr fontId="2"/>
  </si>
  <si>
    <t>尾鷲市</t>
    <rPh sb="0" eb="3">
      <t>オワセシ</t>
    </rPh>
    <phoneticPr fontId="2"/>
  </si>
  <si>
    <t>15歳未満（再掲）</t>
    <rPh sb="6" eb="8">
      <t>サイケイ</t>
    </rPh>
    <phoneticPr fontId="2"/>
  </si>
  <si>
    <t>15～64歳（再掲）</t>
    <rPh sb="7" eb="9">
      <t>サイケイ</t>
    </rPh>
    <phoneticPr fontId="2"/>
  </si>
  <si>
    <t>65歳以上（再掲）</t>
    <rPh sb="6" eb="8">
      <t>サイケイ</t>
    </rPh>
    <phoneticPr fontId="2"/>
  </si>
  <si>
    <t>年齢（歳）
0 ～ 4</t>
    <rPh sb="0" eb="2">
      <t>ネンレイ</t>
    </rPh>
    <rPh sb="3" eb="4">
      <t>サイ</t>
    </rPh>
    <phoneticPr fontId="2"/>
  </si>
  <si>
    <t>亀山市</t>
    <rPh sb="0" eb="3">
      <t>カメヤマシ</t>
    </rPh>
    <phoneticPr fontId="2"/>
  </si>
  <si>
    <t>鳥羽市</t>
    <rPh sb="0" eb="3">
      <t>トバシ</t>
    </rPh>
    <phoneticPr fontId="2"/>
  </si>
  <si>
    <t>熊野市</t>
    <rPh sb="0" eb="3">
      <t>クマノシ</t>
    </rPh>
    <phoneticPr fontId="2"/>
  </si>
  <si>
    <t>いなべ市</t>
    <rPh sb="3" eb="4">
      <t>シ</t>
    </rPh>
    <phoneticPr fontId="2"/>
  </si>
  <si>
    <t>志摩市</t>
    <rPh sb="0" eb="2">
      <t>シマ</t>
    </rPh>
    <rPh sb="2" eb="3">
      <t>シ</t>
    </rPh>
    <phoneticPr fontId="2"/>
  </si>
  <si>
    <t>伊賀市</t>
    <rPh sb="0" eb="3">
      <t>イガシ</t>
    </rPh>
    <phoneticPr fontId="2"/>
  </si>
  <si>
    <t>東員町</t>
    <rPh sb="0" eb="3">
      <t>トウインチョウ</t>
    </rPh>
    <phoneticPr fontId="2"/>
  </si>
  <si>
    <t>菰野町</t>
    <rPh sb="0" eb="3">
      <t>コモノチョウ</t>
    </rPh>
    <phoneticPr fontId="2"/>
  </si>
  <si>
    <t>朝日町</t>
    <rPh sb="0" eb="3">
      <t>アサヒチョウ</t>
    </rPh>
    <phoneticPr fontId="2"/>
  </si>
  <si>
    <t>川越町</t>
    <rPh sb="0" eb="3">
      <t>カワゴエチョウ</t>
    </rPh>
    <phoneticPr fontId="2"/>
  </si>
  <si>
    <t>多気町</t>
    <rPh sb="0" eb="3">
      <t>タキチョウ</t>
    </rPh>
    <phoneticPr fontId="2"/>
  </si>
  <si>
    <t>明和町</t>
    <rPh sb="0" eb="3">
      <t>メイワチョウ</t>
    </rPh>
    <phoneticPr fontId="2"/>
  </si>
  <si>
    <t>大台町</t>
    <rPh sb="0" eb="3">
      <t>オオダイチョウ</t>
    </rPh>
    <phoneticPr fontId="2"/>
  </si>
  <si>
    <t>玉城町</t>
    <rPh sb="0" eb="3">
      <t>タマキチョウ</t>
    </rPh>
    <phoneticPr fontId="2"/>
  </si>
  <si>
    <t>度会町</t>
    <rPh sb="0" eb="2">
      <t>ワタライ</t>
    </rPh>
    <rPh sb="2" eb="3">
      <t>チョウ</t>
    </rPh>
    <phoneticPr fontId="2"/>
  </si>
  <si>
    <t>大紀町</t>
    <rPh sb="0" eb="3">
      <t>タイキチョウ</t>
    </rPh>
    <phoneticPr fontId="2"/>
  </si>
  <si>
    <t>南伊勢町</t>
    <rPh sb="0" eb="4">
      <t>ミナミイセチョウ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</si>
  <si>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</si>
  <si>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</si>
  <si>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15歳未満（％）</t>
  </si>
  <si>
    <t>15～64歳（％）</t>
  </si>
  <si>
    <t>65歳以上（％）</t>
  </si>
  <si>
    <t>年齢不詳</t>
    <rPh sb="0" eb="4">
      <t>ネンレイフショウ</t>
    </rPh>
    <phoneticPr fontId="2"/>
  </si>
  <si>
    <t xml:space="preserve"> </t>
    <phoneticPr fontId="2"/>
  </si>
  <si>
    <t>注　総数には年齢不詳を含み、年齢（３区分）別人口の割合は年齢不詳を除いて算出している。</t>
    <rPh sb="0" eb="1">
      <t>チュウ</t>
    </rPh>
    <rPh sb="33" eb="34">
      <t>ノゾ</t>
    </rPh>
    <phoneticPr fontId="2"/>
  </si>
  <si>
    <t>注　総数には年齢不詳を含み、年齢（３区分）別人口の割合は年齢不詳を含む総数を除いて算出している。</t>
    <rPh sb="0" eb="1">
      <t>チュウ</t>
    </rPh>
    <rPh sb="38" eb="39">
      <t>ノゾ</t>
    </rPh>
    <phoneticPr fontId="2"/>
  </si>
  <si>
    <t>資料出所 県政策企画部統計課「三重県の人口」</t>
    <rPh sb="0" eb="4">
      <t>シリョウシュッショ</t>
    </rPh>
    <rPh sb="5" eb="6">
      <t>ケン</t>
    </rPh>
    <rPh sb="6" eb="14">
      <t>セイサクキカクブトウケイカ</t>
    </rPh>
    <rPh sb="15" eb="18">
      <t>ミエケン</t>
    </rPh>
    <rPh sb="19" eb="21">
      <t>ジンコウ</t>
    </rPh>
    <phoneticPr fontId="2"/>
  </si>
  <si>
    <t>令和5年10月1日現在</t>
    <rPh sb="0" eb="2">
      <t>レイワ</t>
    </rPh>
    <rPh sb="3" eb="4">
      <t>ネン</t>
    </rPh>
    <rPh sb="6" eb="7">
      <t>ツキ</t>
    </rPh>
    <rPh sb="8" eb="9">
      <t>ニチ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</si>
</sst>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80" formatCode="0.0_);[Red]\(0.0\)"/>
    <numFmt numFmtId="181" formatCode="#,##0;&quot;△&quot;#,##0;&quot;- &quot;"/>
    <numFmt numFmtId="182" formatCode="#,##0.0;&quot;△&quot;#,##0.0;&quot;- &quot;"/>
    <numFmt numFmtId="183" formatCode="#,##0.0_ "/>
    <numFmt numFmtId="184" formatCode="0.00_);[Red]\(0.0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12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9" fillId="0" borderId="0" xfId="0" applyFont="1" applyFill="1" applyAlignment="1" applyProtection="1">
      <alignment horizontal="left"/>
    </xf>
    <xf numFmtId="0" fontId="3" fillId="0" borderId="0" xfId="0" applyFont="1" applyFill="1" applyBorder="1"/>
    <xf numFmtId="0" fontId="3" fillId="0" borderId="14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41" fontId="3" fillId="0" borderId="0" xfId="0" applyNumberFormat="1" applyFont="1" applyFill="1" applyBorder="1" applyProtection="1">
      <protection locked="0"/>
    </xf>
    <xf numFmtId="0" fontId="9" fillId="0" borderId="0" xfId="0" applyNumberFormat="1" applyFont="1" applyFill="1" applyBorder="1" applyAlignment="1"/>
    <xf numFmtId="0" fontId="3" fillId="0" borderId="0" xfId="0" applyNumberFormat="1" applyFont="1" applyFill="1"/>
    <xf numFmtId="0" fontId="3" fillId="0" borderId="0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3" fillId="0" borderId="0" xfId="0" applyNumberFormat="1" applyFont="1" applyFill="1" applyAlignment="1" applyProtection="1">
      <alignment horizontal="distributed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/>
    </xf>
    <xf numFmtId="0" fontId="13" fillId="0" borderId="0" xfId="0" applyNumberFormat="1" applyFont="1" applyFill="1"/>
    <xf numFmtId="0" fontId="3" fillId="0" borderId="2" xfId="0" applyNumberFormat="1" applyFont="1" applyFill="1" applyBorder="1" applyAlignment="1" applyProtection="1">
      <alignment horizontal="distributed"/>
    </xf>
    <xf numFmtId="0" fontId="3" fillId="0" borderId="1" xfId="0" applyFont="1" applyFill="1" applyBorder="1" applyAlignment="1" applyProtection="1">
      <alignment horizontal="left"/>
    </xf>
    <xf numFmtId="180" fontId="3" fillId="0" borderId="0" xfId="0" applyNumberFormat="1" applyFont="1" applyFill="1" applyAlignment="1"/>
    <xf numFmtId="180" fontId="9" fillId="0" borderId="0" xfId="0" applyNumberFormat="1" applyFont="1" applyFill="1" applyAlignment="1" applyProtection="1">
      <alignment horizontal="left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/>
    <xf numFmtId="0" fontId="3" fillId="0" borderId="1" xfId="0" applyFont="1" applyFill="1" applyBorder="1" applyAlignment="1" applyProtection="1">
      <alignment horizontal="right"/>
    </xf>
    <xf numFmtId="180" fontId="3" fillId="0" borderId="1" xfId="0" applyNumberFormat="1" applyFont="1" applyFill="1" applyBorder="1"/>
    <xf numFmtId="180" fontId="3" fillId="0" borderId="1" xfId="0" applyNumberFormat="1" applyFont="1" applyFill="1" applyBorder="1" applyAlignment="1" applyProtection="1">
      <alignment horizontal="left"/>
    </xf>
    <xf numFmtId="180" fontId="3" fillId="0" borderId="1" xfId="0" applyNumberFormat="1" applyFont="1" applyFill="1" applyBorder="1" applyAlignment="1" applyProtection="1">
      <alignment horizontal="right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3" fillId="0" borderId="8" xfId="0" applyNumberFormat="1" applyFont="1" applyFill="1" applyBorder="1" applyAlignment="1">
      <alignment horizontal="centerContinuous" vertic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180" fontId="12" fillId="0" borderId="6" xfId="0" applyNumberFormat="1" applyFont="1" applyFill="1" applyBorder="1" applyAlignment="1">
      <alignment horizontal="centerContinuous" vertical="center"/>
    </xf>
    <xf numFmtId="180" fontId="3" fillId="0" borderId="2" xfId="0" applyNumberFormat="1" applyFont="1" applyFill="1" applyBorder="1" applyAlignment="1">
      <alignment horizontal="centerContinuous" vertical="center"/>
    </xf>
    <xf numFmtId="180" fontId="3" fillId="0" borderId="6" xfId="0" applyNumberFormat="1" applyFont="1" applyFill="1" applyBorder="1" applyAlignment="1" applyProtection="1">
      <alignment horizontal="centerContinuous" vertical="center"/>
    </xf>
    <xf numFmtId="180" fontId="10" fillId="0" borderId="10" xfId="0" applyNumberFormat="1" applyFont="1" applyFill="1" applyBorder="1" applyAlignment="1">
      <alignment horizontal="centerContinuous" vertical="center"/>
    </xf>
    <xf numFmtId="0" fontId="14" fillId="0" borderId="4" xfId="0" applyNumberFormat="1" applyFont="1" applyFill="1" applyBorder="1" applyAlignment="1" applyProtection="1">
      <alignment horizontal="distributed" vertical="center" wrapText="1" justifyLastLine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180" fontId="5" fillId="0" borderId="4" xfId="0" applyNumberFormat="1" applyFont="1" applyFill="1" applyBorder="1" applyAlignment="1" applyProtection="1">
      <alignment horizontal="distributed" vertical="center" wrapText="1" justifyLastLine="1"/>
    </xf>
    <xf numFmtId="180" fontId="14" fillId="0" borderId="4" xfId="0" applyNumberFormat="1" applyFont="1" applyFill="1" applyBorder="1" applyAlignment="1" applyProtection="1">
      <alignment horizontal="center" vertical="center" wrapText="1"/>
    </xf>
    <xf numFmtId="18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distributed"/>
    </xf>
    <xf numFmtId="37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/>
    <xf numFmtId="0" fontId="3" fillId="0" borderId="0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/>
    </xf>
    <xf numFmtId="180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38" fontId="3" fillId="0" borderId="0" xfId="1" applyFont="1" applyFill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>
      <alignment horizontal="distributed"/>
    </xf>
    <xf numFmtId="0" fontId="3" fillId="0" borderId="0" xfId="0" applyFont="1" applyFill="1" applyBorder="1" applyAlignment="1">
      <alignment horizontal="right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/>
    </xf>
    <xf numFmtId="181" fontId="6" fillId="0" borderId="5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distributed" vertical="center"/>
    </xf>
    <xf numFmtId="181" fontId="6" fillId="0" borderId="0" xfId="0" applyNumberFormat="1" applyFont="1" applyFill="1" applyBorder="1" applyAlignment="1" applyProtection="1">
      <alignment vertical="center"/>
    </xf>
    <xf numFmtId="182" fontId="15" fillId="0" borderId="0" xfId="0" applyNumberFormat="1" applyFont="1" applyFill="1" applyAlignment="1" applyProtection="1">
      <alignment vertical="center"/>
    </xf>
    <xf numFmtId="181" fontId="16" fillId="0" borderId="0" xfId="0" applyNumberFormat="1" applyFont="1" applyFill="1" applyAlignment="1" applyProtection="1">
      <protection locked="0"/>
    </xf>
    <xf numFmtId="181" fontId="16" fillId="0" borderId="0" xfId="0" applyNumberFormat="1" applyFont="1" applyFill="1" applyBorder="1" applyAlignment="1" applyProtection="1">
      <protection locked="0"/>
    </xf>
    <xf numFmtId="182" fontId="16" fillId="0" borderId="0" xfId="0" applyNumberFormat="1" applyFont="1" applyFill="1" applyAlignment="1" applyProtection="1">
      <protection locked="0"/>
    </xf>
    <xf numFmtId="182" fontId="16" fillId="0" borderId="0" xfId="0" applyNumberFormat="1" applyFont="1" applyFill="1" applyBorder="1" applyAlignment="1" applyProtection="1">
      <protection locked="0"/>
    </xf>
    <xf numFmtId="181" fontId="16" fillId="0" borderId="0" xfId="0" applyNumberFormat="1" applyFont="1" applyFill="1" applyAlignment="1" applyProtection="1">
      <alignment horizontal="right"/>
      <protection locked="0"/>
    </xf>
    <xf numFmtId="181" fontId="16" fillId="0" borderId="0" xfId="0" applyNumberFormat="1" applyFont="1" applyFill="1" applyBorder="1" applyAlignment="1" applyProtection="1">
      <alignment horizontal="right"/>
      <protection locked="0"/>
    </xf>
    <xf numFmtId="181" fontId="16" fillId="0" borderId="2" xfId="0" applyNumberFormat="1" applyFont="1" applyFill="1" applyBorder="1" applyAlignment="1" applyProtection="1">
      <protection locked="0"/>
    </xf>
    <xf numFmtId="181" fontId="16" fillId="0" borderId="2" xfId="0" applyNumberFormat="1" applyFont="1" applyFill="1" applyBorder="1" applyAlignment="1" applyProtection="1">
      <alignment horizontal="right"/>
      <protection locked="0"/>
    </xf>
    <xf numFmtId="182" fontId="16" fillId="0" borderId="2" xfId="0" applyNumberFormat="1" applyFont="1" applyFill="1" applyBorder="1" applyAlignment="1" applyProtection="1">
      <protection locked="0"/>
    </xf>
    <xf numFmtId="0" fontId="3" fillId="0" borderId="0" xfId="0" applyNumberFormat="1" applyFont="1" applyFill="1" applyAlignment="1" applyProtection="1">
      <alignment horizontal="distributed" wrapText="1"/>
    </xf>
    <xf numFmtId="0" fontId="3" fillId="0" borderId="14" xfId="0" applyNumberFormat="1" applyFont="1" applyFill="1" applyBorder="1" applyAlignment="1">
      <alignment horizontal="centerContinuous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180" fontId="0" fillId="0" borderId="10" xfId="0" applyNumberFormat="1" applyFont="1" applyFill="1" applyBorder="1" applyAlignment="1">
      <alignment horizontal="centerContinuous" vertical="center"/>
    </xf>
    <xf numFmtId="181" fontId="3" fillId="0" borderId="0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 applyProtection="1">
      <protection locked="0"/>
    </xf>
    <xf numFmtId="181" fontId="3" fillId="0" borderId="5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/>
    <xf numFmtId="181" fontId="3" fillId="0" borderId="0" xfId="0" applyNumberFormat="1" applyFont="1" applyFill="1" applyBorder="1" applyAlignment="1"/>
    <xf numFmtId="181" fontId="3" fillId="0" borderId="4" xfId="0" applyNumberFormat="1" applyFont="1" applyFill="1" applyBorder="1" applyAlignment="1" applyProtection="1">
      <protection locked="0"/>
    </xf>
    <xf numFmtId="181" fontId="3" fillId="0" borderId="2" xfId="0" applyNumberFormat="1" applyFont="1" applyFill="1" applyBorder="1" applyAlignment="1" applyProtection="1">
      <protection locked="0"/>
    </xf>
    <xf numFmtId="0" fontId="6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vertical="center"/>
    </xf>
    <xf numFmtId="181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184" fontId="3" fillId="0" borderId="0" xfId="0" applyNumberFormat="1" applyFont="1" applyFill="1" applyBorder="1" applyAlignment="1"/>
    <xf numFmtId="180" fontId="3" fillId="0" borderId="0" xfId="0" applyNumberFormat="1" applyFont="1" applyFill="1" applyBorder="1" applyAlignment="1"/>
    <xf numFmtId="0" fontId="3" fillId="0" borderId="2" xfId="0" applyFont="1" applyFill="1" applyBorder="1" applyAlignment="1" applyProtection="1">
      <alignment horizontal="right"/>
    </xf>
    <xf numFmtId="0" fontId="3" fillId="0" borderId="12" xfId="0" applyNumberFormat="1" applyFont="1" applyFill="1" applyBorder="1" applyAlignment="1" applyProtection="1">
      <alignment horizontal="center" vertical="center"/>
    </xf>
    <xf numFmtId="181" fontId="6" fillId="0" borderId="13" xfId="0" applyNumberFormat="1" applyFont="1" applyFill="1" applyBorder="1" applyAlignment="1" applyProtection="1">
      <alignment vertical="center" shrinkToFit="1"/>
    </xf>
    <xf numFmtId="181" fontId="6" fillId="0" borderId="7" xfId="0" applyNumberFormat="1" applyFont="1" applyFill="1" applyBorder="1" applyAlignment="1" applyProtection="1">
      <alignment vertical="center" shrinkToFit="1"/>
    </xf>
    <xf numFmtId="181" fontId="6" fillId="0" borderId="5" xfId="0" applyNumberFormat="1" applyFont="1" applyFill="1" applyBorder="1" applyAlignment="1" applyProtection="1">
      <alignment vertical="center" shrinkToFit="1"/>
    </xf>
    <xf numFmtId="181" fontId="6" fillId="0" borderId="0" xfId="0" applyNumberFormat="1" applyFont="1" applyFill="1" applyAlignment="1" applyProtection="1">
      <alignment vertical="center" shrinkToFit="1"/>
    </xf>
    <xf numFmtId="181" fontId="3" fillId="0" borderId="5" xfId="0" applyNumberFormat="1" applyFont="1" applyFill="1" applyBorder="1" applyAlignment="1" applyProtection="1">
      <alignment shrinkToFit="1"/>
      <protection locked="0"/>
    </xf>
    <xf numFmtId="181" fontId="3" fillId="0" borderId="0" xfId="0" applyNumberFormat="1" applyFont="1" applyFill="1" applyAlignment="1" applyProtection="1">
      <alignment shrinkToFit="1"/>
      <protection locked="0"/>
    </xf>
    <xf numFmtId="181" fontId="3" fillId="0" borderId="0" xfId="0" applyNumberFormat="1" applyFont="1" applyFill="1" applyBorder="1" applyAlignment="1" applyProtection="1">
      <alignment shrinkToFit="1"/>
      <protection locked="0"/>
    </xf>
    <xf numFmtId="181" fontId="3" fillId="0" borderId="0" xfId="0" applyNumberFormat="1" applyFont="1" applyFill="1" applyAlignment="1" applyProtection="1">
      <alignment horizontal="right" shrinkToFit="1"/>
      <protection locked="0"/>
    </xf>
    <xf numFmtId="181" fontId="3" fillId="0" borderId="0" xfId="0" applyNumberFormat="1" applyFont="1" applyFill="1" applyAlignment="1">
      <alignment shrinkToFit="1"/>
    </xf>
    <xf numFmtId="181" fontId="3" fillId="0" borderId="0" xfId="0" applyNumberFormat="1" applyFont="1" applyFill="1" applyBorder="1" applyAlignment="1">
      <alignment shrinkToFit="1"/>
    </xf>
    <xf numFmtId="181" fontId="3" fillId="0" borderId="0" xfId="0" applyNumberFormat="1" applyFont="1" applyFill="1" applyBorder="1" applyAlignment="1" applyProtection="1">
      <alignment horizontal="right" shrinkToFit="1"/>
      <protection locked="0"/>
    </xf>
    <xf numFmtId="180" fontId="3" fillId="0" borderId="5" xfId="0" applyNumberFormat="1" applyFont="1" applyFill="1" applyBorder="1" applyAlignment="1" applyProtection="1">
      <alignment shrinkToFit="1"/>
      <protection locked="0"/>
    </xf>
    <xf numFmtId="180" fontId="3" fillId="0" borderId="0" xfId="0" applyNumberFormat="1" applyFont="1" applyFill="1" applyAlignment="1" applyProtection="1">
      <alignment shrinkToFit="1"/>
      <protection locked="0"/>
    </xf>
    <xf numFmtId="180" fontId="3" fillId="0" borderId="0" xfId="0" applyNumberFormat="1" applyFont="1" applyFill="1" applyBorder="1" applyAlignment="1" applyProtection="1">
      <alignment shrinkToFit="1"/>
      <protection locked="0"/>
    </xf>
    <xf numFmtId="183" fontId="3" fillId="0" borderId="0" xfId="0" applyNumberFormat="1" applyFont="1" applyFill="1" applyBorder="1" applyAlignment="1" applyProtection="1">
      <alignment shrinkToFit="1"/>
      <protection locked="0"/>
    </xf>
    <xf numFmtId="183" fontId="3" fillId="0" borderId="0" xfId="0" applyNumberFormat="1" applyFont="1" applyFill="1" applyAlignment="1" applyProtection="1">
      <alignment shrinkToFit="1"/>
      <protection locked="0"/>
    </xf>
    <xf numFmtId="183" fontId="3" fillId="0" borderId="0" xfId="0" applyNumberFormat="1" applyFont="1" applyFill="1" applyBorder="1" applyAlignment="1" applyProtection="1">
      <protection locked="0"/>
    </xf>
    <xf numFmtId="183" fontId="3" fillId="0" borderId="0" xfId="0" applyNumberFormat="1" applyFont="1" applyFill="1" applyAlignment="1" applyProtection="1">
      <protection locked="0"/>
    </xf>
    <xf numFmtId="183" fontId="3" fillId="0" borderId="5" xfId="0" applyNumberFormat="1" applyFont="1" applyFill="1" applyBorder="1" applyAlignment="1" applyProtection="1">
      <protection locked="0"/>
    </xf>
    <xf numFmtId="183" fontId="3" fillId="0" borderId="5" xfId="0" applyNumberFormat="1" applyFont="1" applyFill="1" applyBorder="1" applyAlignment="1" applyProtection="1">
      <alignment shrinkToFit="1"/>
      <protection locked="0"/>
    </xf>
    <xf numFmtId="183" fontId="3" fillId="0" borderId="0" xfId="0" applyNumberFormat="1" applyFont="1" applyFill="1" applyBorder="1" applyAlignment="1" applyProtection="1">
      <alignment horizontal="right" shrinkToFit="1"/>
      <protection locked="0"/>
    </xf>
    <xf numFmtId="183" fontId="3" fillId="0" borderId="0" xfId="0" applyNumberFormat="1" applyFont="1" applyFill="1" applyAlignment="1" applyProtection="1">
      <alignment horizontal="right" shrinkToFit="1"/>
      <protection locked="0"/>
    </xf>
    <xf numFmtId="180" fontId="3" fillId="0" borderId="4" xfId="0" applyNumberFormat="1" applyFont="1" applyFill="1" applyBorder="1" applyAlignment="1" applyProtection="1">
      <alignment shrinkToFit="1"/>
      <protection locked="0"/>
    </xf>
    <xf numFmtId="180" fontId="3" fillId="0" borderId="2" xfId="0" applyNumberFormat="1" applyFont="1" applyFill="1" applyBorder="1" applyAlignment="1" applyProtection="1">
      <alignment shrinkToFit="1"/>
      <protection locked="0"/>
    </xf>
    <xf numFmtId="183" fontId="3" fillId="0" borderId="2" xfId="0" applyNumberFormat="1" applyFont="1" applyFill="1" applyBorder="1" applyAlignment="1" applyProtection="1">
      <alignment shrinkToFit="1"/>
      <protection locked="0"/>
    </xf>
    <xf numFmtId="183" fontId="3" fillId="0" borderId="2" xfId="0" applyNumberFormat="1" applyFont="1" applyFill="1" applyBorder="1" applyAlignment="1" applyProtection="1">
      <protection locked="0"/>
    </xf>
    <xf numFmtId="183" fontId="3" fillId="0" borderId="4" xfId="0" applyNumberFormat="1" applyFont="1" applyFill="1" applyBorder="1" applyAlignment="1" applyProtection="1">
      <protection locked="0"/>
    </xf>
    <xf numFmtId="183" fontId="3" fillId="0" borderId="4" xfId="0" applyNumberFormat="1" applyFont="1" applyFill="1" applyBorder="1" applyAlignment="1" applyProtection="1">
      <alignment shrinkToFit="1"/>
      <protection locked="0"/>
    </xf>
    <xf numFmtId="183" fontId="3" fillId="0" borderId="2" xfId="0" applyNumberFormat="1" applyFont="1" applyFill="1" applyBorder="1" applyAlignment="1" applyProtection="1">
      <alignment horizontal="right" shrinkToFit="1"/>
      <protection locked="0"/>
    </xf>
    <xf numFmtId="0" fontId="3" fillId="0" borderId="7" xfId="0" applyFont="1" applyFill="1" applyBorder="1" applyAlignment="1">
      <alignment horizontal="center"/>
    </xf>
    <xf numFmtId="180" fontId="3" fillId="0" borderId="7" xfId="0" applyNumberFormat="1" applyFont="1" applyFill="1" applyBorder="1" applyAlignment="1">
      <alignment horizont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C35"/>
  <sheetViews>
    <sheetView showGridLines="0" zoomScale="55" zoomScaleNormal="55" zoomScaleSheetLayoutView="70" workbookViewId="0">
      <pane xSplit="1" ySplit="4" topLeftCell="AE14" activePane="bottomRight" state="frozen"/>
      <selection pane="topRight" activeCell="B1" sqref="B1"/>
      <selection pane="bottomLeft" activeCell="A5" sqref="A5"/>
      <selection pane="bottomRight" activeCell="AW22" sqref="AW22"/>
    </sheetView>
  </sheetViews>
  <sheetFormatPr defaultColWidth="10.875" defaultRowHeight="17.25" x14ac:dyDescent="0.2"/>
  <cols>
    <col min="1" max="1" width="15.125" style="25" customWidth="1"/>
    <col min="2" max="2" width="14.625" style="5" customWidth="1"/>
    <col min="3" max="4" width="11.625" style="5" customWidth="1"/>
    <col min="5" max="13" width="11.125" style="5" customWidth="1"/>
    <col min="14" max="25" width="12.25" style="5" customWidth="1"/>
    <col min="26" max="26" width="4.875" style="61" customWidth="1"/>
    <col min="27" max="27" width="15.25" style="25" customWidth="1"/>
    <col min="28" max="39" width="11.5" style="5" customWidth="1"/>
    <col min="40" max="51" width="12.375" style="5" customWidth="1"/>
    <col min="52" max="52" width="4.875" style="61" bestFit="1" customWidth="1"/>
    <col min="53" max="53" width="15.25" style="25" customWidth="1"/>
    <col min="54" max="65" width="11.5" style="5" customWidth="1"/>
    <col min="66" max="68" width="11.625" style="5" customWidth="1"/>
    <col min="69" max="71" width="14" style="5" customWidth="1"/>
    <col min="72" max="72" width="13.875" style="52" bestFit="1" customWidth="1"/>
    <col min="73" max="73" width="13.75" style="52" customWidth="1"/>
    <col min="74" max="74" width="13.875" style="52" bestFit="1" customWidth="1"/>
    <col min="75" max="77" width="10.125" style="52" customWidth="1"/>
    <col min="78" max="78" width="4.875" style="61" bestFit="1" customWidth="1"/>
    <col min="79" max="80" width="10.875" style="5"/>
    <col min="81" max="81" width="16.25" style="5" bestFit="1" customWidth="1"/>
    <col min="82" max="16384" width="10.875" style="5"/>
  </cols>
  <sheetData>
    <row r="1" spans="1:81" s="1" customFormat="1" ht="27.6" customHeight="1" x14ac:dyDescent="0.25">
      <c r="A1" s="6"/>
      <c r="E1" s="6"/>
      <c r="G1" s="6"/>
      <c r="I1" s="6"/>
      <c r="M1" s="30" t="s">
        <v>74</v>
      </c>
      <c r="N1" s="6" t="s">
        <v>89</v>
      </c>
      <c r="O1" s="6"/>
      <c r="Q1" s="6"/>
      <c r="R1" s="88"/>
      <c r="T1" s="6"/>
      <c r="W1" s="6"/>
      <c r="Z1" s="61"/>
      <c r="AA1" s="13"/>
      <c r="AB1" s="6"/>
      <c r="AE1" s="6"/>
      <c r="AJ1" s="6"/>
      <c r="AK1" s="6"/>
      <c r="AL1" s="6"/>
      <c r="AM1" s="30" t="s">
        <v>74</v>
      </c>
      <c r="AN1" s="6" t="s">
        <v>90</v>
      </c>
      <c r="AQ1" s="6"/>
      <c r="AT1" s="6"/>
      <c r="AV1" s="88"/>
      <c r="AW1" s="6"/>
      <c r="AX1" s="6"/>
      <c r="AZ1" s="61"/>
      <c r="BA1" s="13"/>
      <c r="BB1" s="6"/>
      <c r="BH1" s="6"/>
      <c r="BI1" s="31"/>
      <c r="BK1" s="6"/>
      <c r="BM1" s="30" t="s">
        <v>74</v>
      </c>
      <c r="BN1" s="6" t="s">
        <v>90</v>
      </c>
      <c r="BT1" s="28"/>
      <c r="BU1" s="28"/>
      <c r="BV1" s="28"/>
      <c r="BW1" s="29"/>
      <c r="BX1" s="28"/>
      <c r="BY1" s="28"/>
      <c r="BZ1" s="61"/>
    </row>
    <row r="2" spans="1:81" ht="19.5" customHeight="1" thickBot="1" x14ac:dyDescent="0.25">
      <c r="A2" s="27"/>
      <c r="B2" s="2"/>
      <c r="C2" s="2"/>
      <c r="D2" s="27"/>
      <c r="E2" s="2"/>
      <c r="F2" s="2"/>
      <c r="G2" s="2"/>
      <c r="H2" s="2"/>
      <c r="I2" s="2"/>
      <c r="J2" s="2"/>
      <c r="K2" s="2"/>
      <c r="L2" s="2"/>
      <c r="M2" s="3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2" t="s">
        <v>100</v>
      </c>
      <c r="AA2" s="27"/>
      <c r="AB2" s="2"/>
      <c r="AC2" s="27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2"/>
      <c r="AT2" s="2"/>
      <c r="AU2" s="2"/>
      <c r="AV2" s="2"/>
      <c r="AW2" s="2"/>
      <c r="AX2" s="2"/>
      <c r="AY2" s="32" t="s">
        <v>101</v>
      </c>
      <c r="BA2" s="27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7"/>
      <c r="BS2" s="32"/>
      <c r="BT2" s="33"/>
      <c r="BU2" s="34"/>
      <c r="BV2" s="35"/>
      <c r="BW2" s="33"/>
      <c r="BX2" s="2"/>
      <c r="BY2" s="69" t="s">
        <v>102</v>
      </c>
    </row>
    <row r="3" spans="1:81" s="19" customFormat="1" ht="33" customHeight="1" thickTop="1" x14ac:dyDescent="0.15">
      <c r="A3" s="60"/>
      <c r="B3" s="3" t="s">
        <v>80</v>
      </c>
      <c r="C3" s="11"/>
      <c r="D3" s="36"/>
      <c r="E3" s="3" t="s">
        <v>27</v>
      </c>
      <c r="F3" s="37"/>
      <c r="G3" s="36"/>
      <c r="H3" s="3" t="s">
        <v>81</v>
      </c>
      <c r="I3" s="11"/>
      <c r="J3" s="38"/>
      <c r="K3" s="3" t="s">
        <v>76</v>
      </c>
      <c r="L3" s="11"/>
      <c r="M3" s="38"/>
      <c r="N3" s="8" t="s">
        <v>28</v>
      </c>
      <c r="O3" s="9"/>
      <c r="P3" s="17"/>
      <c r="Q3" s="9" t="s">
        <v>29</v>
      </c>
      <c r="R3" s="9"/>
      <c r="S3" s="17"/>
      <c r="T3" s="9" t="s">
        <v>30</v>
      </c>
      <c r="U3" s="17"/>
      <c r="V3" s="17"/>
      <c r="W3" s="9" t="s">
        <v>31</v>
      </c>
      <c r="X3" s="39"/>
      <c r="Y3" s="40"/>
      <c r="Z3" s="62"/>
      <c r="AA3" s="16"/>
      <c r="AB3" s="10" t="s">
        <v>32</v>
      </c>
      <c r="AC3" s="17"/>
      <c r="AD3" s="17"/>
      <c r="AE3" s="3" t="s">
        <v>33</v>
      </c>
      <c r="AF3" s="17"/>
      <c r="AG3" s="17"/>
      <c r="AH3" s="9" t="s">
        <v>92</v>
      </c>
      <c r="AI3" s="11"/>
      <c r="AJ3" s="17"/>
      <c r="AK3" s="9" t="s">
        <v>34</v>
      </c>
      <c r="AL3" s="17"/>
      <c r="AM3" s="38"/>
      <c r="AN3" s="3" t="s">
        <v>35</v>
      </c>
      <c r="AO3" s="17"/>
      <c r="AP3" s="17"/>
      <c r="AQ3" s="9" t="s">
        <v>36</v>
      </c>
      <c r="AR3" s="17"/>
      <c r="AS3" s="17"/>
      <c r="AT3" s="9" t="s">
        <v>37</v>
      </c>
      <c r="AU3" s="38"/>
      <c r="AV3" s="38"/>
      <c r="AW3" s="11" t="s">
        <v>38</v>
      </c>
      <c r="AX3" s="37"/>
      <c r="AY3" s="37"/>
      <c r="AZ3" s="62"/>
      <c r="BA3" s="16"/>
      <c r="BB3" s="11" t="s">
        <v>39</v>
      </c>
      <c r="BC3" s="17"/>
      <c r="BD3" s="17"/>
      <c r="BE3" s="9" t="s">
        <v>93</v>
      </c>
      <c r="BF3" s="11"/>
      <c r="BG3" s="17"/>
      <c r="BH3" s="9" t="s">
        <v>40</v>
      </c>
      <c r="BI3" s="17"/>
      <c r="BJ3" s="17"/>
      <c r="BK3" s="9" t="s">
        <v>41</v>
      </c>
      <c r="BL3" s="17"/>
      <c r="BM3" s="38"/>
      <c r="BN3" s="3" t="s">
        <v>82</v>
      </c>
      <c r="BO3" s="17"/>
      <c r="BP3" s="17"/>
      <c r="BQ3" s="40" t="s">
        <v>83</v>
      </c>
      <c r="BR3" s="17"/>
      <c r="BS3" s="17"/>
      <c r="BT3" s="41" t="s">
        <v>84</v>
      </c>
      <c r="BU3" s="42"/>
      <c r="BV3" s="42"/>
      <c r="BW3" s="43" t="s">
        <v>85</v>
      </c>
      <c r="BX3" s="44"/>
      <c r="BY3" s="44"/>
      <c r="BZ3" s="62"/>
    </row>
    <row r="4" spans="1:81" s="19" customFormat="1" ht="33" customHeight="1" x14ac:dyDescent="0.15">
      <c r="A4" s="18"/>
      <c r="B4" s="4" t="s">
        <v>3</v>
      </c>
      <c r="C4" s="4" t="s">
        <v>1</v>
      </c>
      <c r="D4" s="4" t="s">
        <v>2</v>
      </c>
      <c r="E4" s="4" t="s">
        <v>3</v>
      </c>
      <c r="F4" s="4" t="s">
        <v>1</v>
      </c>
      <c r="G4" s="4" t="s">
        <v>2</v>
      </c>
      <c r="H4" s="4" t="s">
        <v>3</v>
      </c>
      <c r="I4" s="4" t="s">
        <v>1</v>
      </c>
      <c r="J4" s="4" t="s">
        <v>2</v>
      </c>
      <c r="K4" s="4" t="s">
        <v>3</v>
      </c>
      <c r="L4" s="4" t="s">
        <v>1</v>
      </c>
      <c r="M4" s="87" t="s">
        <v>2</v>
      </c>
      <c r="N4" s="87" t="s">
        <v>3</v>
      </c>
      <c r="O4" s="4" t="s">
        <v>1</v>
      </c>
      <c r="P4" s="4" t="s">
        <v>2</v>
      </c>
      <c r="Q4" s="4" t="s">
        <v>3</v>
      </c>
      <c r="R4" s="4" t="s">
        <v>1</v>
      </c>
      <c r="S4" s="4" t="s">
        <v>2</v>
      </c>
      <c r="T4" s="4" t="s">
        <v>3</v>
      </c>
      <c r="U4" s="4" t="s">
        <v>1</v>
      </c>
      <c r="V4" s="4" t="s">
        <v>2</v>
      </c>
      <c r="W4" s="4" t="s">
        <v>3</v>
      </c>
      <c r="X4" s="4" t="s">
        <v>1</v>
      </c>
      <c r="Y4" s="4" t="s">
        <v>2</v>
      </c>
      <c r="Z4" s="62"/>
      <c r="AA4" s="20"/>
      <c r="AB4" s="58" t="s">
        <v>3</v>
      </c>
      <c r="AC4" s="54" t="s">
        <v>1</v>
      </c>
      <c r="AD4" s="4" t="s">
        <v>2</v>
      </c>
      <c r="AE4" s="4" t="s">
        <v>3</v>
      </c>
      <c r="AF4" s="87" t="s">
        <v>1</v>
      </c>
      <c r="AG4" s="4" t="s">
        <v>2</v>
      </c>
      <c r="AH4" s="4" t="s">
        <v>3</v>
      </c>
      <c r="AI4" s="4" t="s">
        <v>1</v>
      </c>
      <c r="AJ4" s="4" t="s">
        <v>2</v>
      </c>
      <c r="AK4" s="4" t="s">
        <v>3</v>
      </c>
      <c r="AL4" s="4" t="s">
        <v>1</v>
      </c>
      <c r="AM4" s="87" t="s">
        <v>2</v>
      </c>
      <c r="AN4" s="4" t="s">
        <v>3</v>
      </c>
      <c r="AO4" s="4" t="s">
        <v>1</v>
      </c>
      <c r="AP4" s="4" t="s">
        <v>2</v>
      </c>
      <c r="AQ4" s="4" t="s">
        <v>3</v>
      </c>
      <c r="AR4" s="4" t="s">
        <v>1</v>
      </c>
      <c r="AS4" s="4" t="s">
        <v>2</v>
      </c>
      <c r="AT4" s="4" t="s">
        <v>3</v>
      </c>
      <c r="AU4" s="4" t="s">
        <v>1</v>
      </c>
      <c r="AV4" s="87" t="s">
        <v>2</v>
      </c>
      <c r="AW4" s="4" t="s">
        <v>3</v>
      </c>
      <c r="AX4" s="54" t="s">
        <v>1</v>
      </c>
      <c r="AY4" s="4" t="s">
        <v>2</v>
      </c>
      <c r="AZ4" s="62"/>
      <c r="BA4" s="20"/>
      <c r="BB4" s="58" t="s">
        <v>3</v>
      </c>
      <c r="BC4" s="4" t="s">
        <v>1</v>
      </c>
      <c r="BD4" s="4" t="s">
        <v>2</v>
      </c>
      <c r="BE4" s="4" t="s">
        <v>3</v>
      </c>
      <c r="BF4" s="4" t="s">
        <v>1</v>
      </c>
      <c r="BG4" s="4" t="s">
        <v>2</v>
      </c>
      <c r="BH4" s="4" t="s">
        <v>3</v>
      </c>
      <c r="BI4" s="4" t="s">
        <v>1</v>
      </c>
      <c r="BJ4" s="4" t="s">
        <v>2</v>
      </c>
      <c r="BK4" s="4" t="s">
        <v>3</v>
      </c>
      <c r="BL4" s="4" t="s">
        <v>1</v>
      </c>
      <c r="BM4" s="68" t="s">
        <v>2</v>
      </c>
      <c r="BN4" s="4" t="s">
        <v>3</v>
      </c>
      <c r="BO4" s="54" t="s">
        <v>1</v>
      </c>
      <c r="BP4" s="4" t="s">
        <v>2</v>
      </c>
      <c r="BQ4" s="45" t="s">
        <v>86</v>
      </c>
      <c r="BR4" s="46" t="s">
        <v>77</v>
      </c>
      <c r="BS4" s="45" t="s">
        <v>78</v>
      </c>
      <c r="BT4" s="47" t="s">
        <v>79</v>
      </c>
      <c r="BU4" s="48" t="s">
        <v>87</v>
      </c>
      <c r="BV4" s="47" t="s">
        <v>88</v>
      </c>
      <c r="BW4" s="49" t="s">
        <v>3</v>
      </c>
      <c r="BX4" s="49" t="s">
        <v>1</v>
      </c>
      <c r="BY4" s="49" t="s">
        <v>2</v>
      </c>
      <c r="BZ4" s="62"/>
    </row>
    <row r="5" spans="1:81" s="19" customFormat="1" ht="42.75" customHeight="1" x14ac:dyDescent="0.15">
      <c r="A5" s="21" t="s">
        <v>96</v>
      </c>
      <c r="B5" s="70" t="str">
        <f>IF(AND(SUM(C5:D5)=SUM(B6:B34),SUM(C5:D5)=SUM(C6:D34),SUM(C5:D5)=SUM(BQ5:BS5,BN5)),SUM(C5:D5),"ERROR")</f>
        <v>ERROR</v>
      </c>
      <c r="C5" s="71">
        <f>SUM(F5,I5,L5,O5,R5,U5,X5,AC5,AF5,AI5,AL5,AO5,AR5,AU5,AX5,BC5,BF5,BI5,BL5,BO5)</f>
        <v>0</v>
      </c>
      <c r="D5" s="71">
        <f>SUM(G5,J5,M5,P5,S5,V5,Y5,AD5,AG5,AJ5,AM5,AP5,AS5,AV5,AY5,BD5,BG5,BJ5,BM5,BP5)</f>
        <v>0</v>
      </c>
      <c r="E5" s="71">
        <f>IF(SUM(E6:E34)=SUM(F5:G5),SUM(E6:E34),"ERROR")</f>
        <v>0</v>
      </c>
      <c r="F5" s="71">
        <f t="shared" ref="F5:Y5" si="0">SUM(F6:F34)</f>
        <v>0</v>
      </c>
      <c r="G5" s="71">
        <f t="shared" si="0"/>
        <v>0</v>
      </c>
      <c r="H5" s="71">
        <f>IF(SUM(H6:H34)=SUM(I5:J5),SUM(H6:H34),"ERROR")</f>
        <v>0</v>
      </c>
      <c r="I5" s="71">
        <f t="shared" si="0"/>
        <v>0</v>
      </c>
      <c r="J5" s="71">
        <f t="shared" si="0"/>
        <v>0</v>
      </c>
      <c r="K5" s="71">
        <f>IF(SUM(K6:K34)=SUM(L5:M5),SUM(K6:K34),"ERROR")</f>
        <v>0</v>
      </c>
      <c r="L5" s="71">
        <f t="shared" si="0"/>
        <v>0</v>
      </c>
      <c r="M5" s="71">
        <f t="shared" si="0"/>
        <v>0</v>
      </c>
      <c r="N5" s="71">
        <f>IF(SUM(N6:N34)=SUM(O5:P5),SUM(N6:N34),"ERROR")</f>
        <v>0</v>
      </c>
      <c r="O5" s="71">
        <f t="shared" si="0"/>
        <v>0</v>
      </c>
      <c r="P5" s="71">
        <f t="shared" si="0"/>
        <v>0</v>
      </c>
      <c r="Q5" s="71">
        <f>IF(SUM(Q6:Q34)=SUM(R5:S5),SUM(Q6:Q34),"ERROR")</f>
        <v>0</v>
      </c>
      <c r="R5" s="71">
        <f t="shared" si="0"/>
        <v>0</v>
      </c>
      <c r="S5" s="71">
        <f t="shared" si="0"/>
        <v>0</v>
      </c>
      <c r="T5" s="71">
        <f>IF(SUM(T6:T34)=SUM(U5:V5),SUM(T6:T34),"ERROR")</f>
        <v>0</v>
      </c>
      <c r="U5" s="71">
        <f t="shared" si="0"/>
        <v>0</v>
      </c>
      <c r="V5" s="71">
        <f t="shared" si="0"/>
        <v>0</v>
      </c>
      <c r="W5" s="71">
        <f>IF(SUM(W6:W34)=SUM(X5:Y5),SUM(W6:W34),"ERROR")</f>
        <v>0</v>
      </c>
      <c r="X5" s="71">
        <f t="shared" si="0"/>
        <v>0</v>
      </c>
      <c r="Y5" s="71">
        <f t="shared" si="0"/>
        <v>0</v>
      </c>
      <c r="Z5" s="72" t="s">
        <v>99</v>
      </c>
      <c r="AA5" s="73" t="s">
        <v>98</v>
      </c>
      <c r="AB5" s="71">
        <f>IF(SUM(AB6:AB34)=SUM(AC5:AD5),SUM(AB6:AB34),"ERROR")</f>
        <v>0</v>
      </c>
      <c r="AC5" s="71">
        <f t="shared" ref="AC5:AD5" si="1">SUM(AC6:AC34)</f>
        <v>0</v>
      </c>
      <c r="AD5" s="71">
        <f t="shared" si="1"/>
        <v>0</v>
      </c>
      <c r="AE5" s="71">
        <f>IF(SUM(AE6:AE34)=SUM(AF5:AG5),SUM(AE6:AE34),"ERROR")</f>
        <v>0</v>
      </c>
      <c r="AF5" s="71">
        <f t="shared" ref="AF5:AG5" si="2">SUM(AF6:AF34)</f>
        <v>0</v>
      </c>
      <c r="AG5" s="71">
        <f t="shared" si="2"/>
        <v>0</v>
      </c>
      <c r="AH5" s="71">
        <f>IF(SUM(AH6:AH34)=SUM(AI5:AJ5),SUM(AH6:AH34),"ERROR")</f>
        <v>0</v>
      </c>
      <c r="AI5" s="71">
        <f t="shared" ref="AI5:AJ5" si="3">SUM(AI6:AI34)</f>
        <v>0</v>
      </c>
      <c r="AJ5" s="71">
        <f t="shared" si="3"/>
        <v>0</v>
      </c>
      <c r="AK5" s="71">
        <f>IF(SUM(AK6:AK34)=SUM(AL5:AM5),SUM(AK6:AK34),"ERROR")</f>
        <v>0</v>
      </c>
      <c r="AL5" s="71">
        <f t="shared" ref="AL5:AM5" si="4">SUM(AL6:AL34)</f>
        <v>0</v>
      </c>
      <c r="AM5" s="71">
        <f t="shared" si="4"/>
        <v>0</v>
      </c>
      <c r="AN5" s="71">
        <f>IF(SUM(AN6:AN34)=SUM(AO5:AP5),SUM(AN6:AN34),"ERROR")</f>
        <v>0</v>
      </c>
      <c r="AO5" s="71">
        <f t="shared" ref="AO5:AP5" si="5">SUM(AO6:AO34)</f>
        <v>0</v>
      </c>
      <c r="AP5" s="71">
        <f t="shared" si="5"/>
        <v>0</v>
      </c>
      <c r="AQ5" s="71">
        <f>IF(SUM(AQ6:AQ34)=SUM(AR5:AS5),SUM(AQ6:AQ34),"ERROR")</f>
        <v>0</v>
      </c>
      <c r="AR5" s="71">
        <f t="shared" ref="AR5:AS5" si="6">SUM(AR6:AR34)</f>
        <v>0</v>
      </c>
      <c r="AS5" s="71">
        <f t="shared" si="6"/>
        <v>0</v>
      </c>
      <c r="AT5" s="71">
        <f>IF(SUM(AT6:AT34)=SUM(AU5:AV5),SUM(AT6:AT34),"ERROR")</f>
        <v>0</v>
      </c>
      <c r="AU5" s="74">
        <f t="shared" ref="AU5:AV5" si="7">SUM(AU6:AU34)</f>
        <v>0</v>
      </c>
      <c r="AV5" s="71">
        <f t="shared" si="7"/>
        <v>0</v>
      </c>
      <c r="AW5" s="71">
        <f>IF(SUM(AW6:AW34)=SUM(AX5:AY5),SUM(AW6:AW34),"ERROR")</f>
        <v>0</v>
      </c>
      <c r="AX5" s="71">
        <f t="shared" ref="AX5:AY5" si="8">SUM(AX6:AX34)</f>
        <v>0</v>
      </c>
      <c r="AY5" s="74">
        <f t="shared" si="8"/>
        <v>0</v>
      </c>
      <c r="AZ5" s="72" t="s">
        <v>99</v>
      </c>
      <c r="BA5" s="73" t="s">
        <v>98</v>
      </c>
      <c r="BB5" s="71">
        <f>IF(SUM(BB6:BB34)=SUM(BC5:BD5),SUM(BB6:BB34),"ERROR")</f>
        <v>0</v>
      </c>
      <c r="BC5" s="74">
        <f t="shared" ref="BC5:BD5" si="9">SUM(BC6:BC34)</f>
        <v>0</v>
      </c>
      <c r="BD5" s="71">
        <f t="shared" si="9"/>
        <v>0</v>
      </c>
      <c r="BE5" s="71">
        <f>IF(SUM(BE6:BE34)=SUM(BF5:BG5),SUM(BE6:BE34),"ERROR")</f>
        <v>0</v>
      </c>
      <c r="BF5" s="71">
        <f t="shared" ref="BF5:BG5" si="10">SUM(BF6:BF34)</f>
        <v>0</v>
      </c>
      <c r="BG5" s="71">
        <f t="shared" si="10"/>
        <v>0</v>
      </c>
      <c r="BH5" s="71">
        <f>IF(SUM(BH6:BH34)=SUM(BI5:BJ5),SUM(BH6:BH34),"ERROR")</f>
        <v>0</v>
      </c>
      <c r="BI5" s="71">
        <f t="shared" ref="BI5:BJ5" si="11">SUM(BI6:BI34)</f>
        <v>0</v>
      </c>
      <c r="BJ5" s="71">
        <f t="shared" si="11"/>
        <v>0</v>
      </c>
      <c r="BK5" s="71">
        <f>IF(SUM(BK6:BK34)=SUM(BL5:BM5),SUM(BK6:BK34),"ERROR")</f>
        <v>0</v>
      </c>
      <c r="BL5" s="71">
        <f t="shared" ref="BL5:BM5" si="12">SUM(BL6:BL34)</f>
        <v>0</v>
      </c>
      <c r="BM5" s="71">
        <f t="shared" si="12"/>
        <v>0</v>
      </c>
      <c r="BN5" s="71">
        <f>IF(SUM(BN6:BN34)=SUM(BO5:BP5),SUM(BN6:BN34),"ERROR")</f>
        <v>0</v>
      </c>
      <c r="BO5" s="71">
        <f t="shared" ref="BO5:BP5" si="13">SUM(BO6:BO34)</f>
        <v>0</v>
      </c>
      <c r="BP5" s="71">
        <f t="shared" si="13"/>
        <v>0</v>
      </c>
      <c r="BQ5" s="71">
        <f t="shared" ref="BQ5:BS5" si="14">SUM(BQ6:BQ34)</f>
        <v>0</v>
      </c>
      <c r="BR5" s="71">
        <f t="shared" si="14"/>
        <v>0</v>
      </c>
      <c r="BS5" s="71">
        <f t="shared" si="14"/>
        <v>0</v>
      </c>
      <c r="BT5" s="75"/>
      <c r="BU5" s="75"/>
      <c r="BV5" s="75"/>
      <c r="BW5" s="75"/>
      <c r="BX5" s="75"/>
      <c r="BY5" s="75"/>
      <c r="BZ5" s="72" t="s">
        <v>99</v>
      </c>
      <c r="CC5" s="59"/>
    </row>
    <row r="6" spans="1:81" s="1" customFormat="1" ht="52.5" customHeight="1" x14ac:dyDescent="0.2">
      <c r="A6" s="22" t="s">
        <v>4</v>
      </c>
      <c r="B6" s="92">
        <v>276660</v>
      </c>
      <c r="C6" s="91">
        <v>134541</v>
      </c>
      <c r="D6" s="91">
        <v>142119</v>
      </c>
      <c r="E6" s="90"/>
      <c r="F6" s="91"/>
      <c r="G6" s="90"/>
      <c r="H6" s="90"/>
      <c r="I6" s="91"/>
      <c r="J6" s="90"/>
      <c r="K6" s="90"/>
      <c r="L6" s="91"/>
      <c r="M6" s="90"/>
      <c r="N6" s="90"/>
      <c r="O6" s="91"/>
      <c r="P6" s="90"/>
      <c r="Q6" s="90"/>
      <c r="R6" s="91"/>
      <c r="S6" s="90"/>
      <c r="T6" s="90"/>
      <c r="U6" s="91"/>
      <c r="V6" s="90"/>
      <c r="W6" s="90"/>
      <c r="X6" s="91"/>
      <c r="Y6" s="90"/>
      <c r="Z6" s="63" t="s">
        <v>0</v>
      </c>
      <c r="AA6" s="64" t="s">
        <v>4</v>
      </c>
      <c r="AB6" s="90"/>
      <c r="AC6" s="91"/>
      <c r="AD6" s="91"/>
      <c r="AE6" s="90"/>
      <c r="AF6" s="91"/>
      <c r="AG6" s="91"/>
      <c r="AH6" s="90"/>
      <c r="AI6" s="91"/>
      <c r="AJ6" s="91"/>
      <c r="AK6" s="90"/>
      <c r="AL6" s="91"/>
      <c r="AM6" s="91"/>
      <c r="AN6" s="90"/>
      <c r="AO6" s="91"/>
      <c r="AP6" s="91"/>
      <c r="AQ6" s="90"/>
      <c r="AR6" s="91"/>
      <c r="AS6" s="91"/>
      <c r="AT6" s="90"/>
      <c r="AU6" s="91"/>
      <c r="AV6" s="91"/>
      <c r="AW6" s="90"/>
      <c r="AX6" s="91"/>
      <c r="AY6" s="91"/>
      <c r="AZ6" s="63" t="s">
        <v>0</v>
      </c>
      <c r="BA6" s="64" t="s">
        <v>4</v>
      </c>
      <c r="BB6" s="77"/>
      <c r="BC6" s="77"/>
      <c r="BD6" s="76"/>
      <c r="BE6" s="77"/>
      <c r="BF6" s="76"/>
      <c r="BG6" s="76"/>
      <c r="BH6" s="77"/>
      <c r="BI6" s="76"/>
      <c r="BJ6" s="76"/>
      <c r="BK6" s="77"/>
      <c r="BL6" s="76"/>
      <c r="BM6" s="76"/>
      <c r="BN6" s="77"/>
      <c r="BO6" s="76"/>
      <c r="BP6" s="76"/>
      <c r="BQ6" s="76"/>
      <c r="BR6" s="76"/>
      <c r="BS6" s="76"/>
      <c r="BT6" s="78"/>
      <c r="BU6" s="78"/>
      <c r="BV6" s="78"/>
      <c r="BW6" s="79"/>
      <c r="BX6" s="78"/>
      <c r="BY6" s="78"/>
      <c r="BZ6" s="63" t="s">
        <v>0</v>
      </c>
    </row>
    <row r="7" spans="1:81" s="1" customFormat="1" ht="42.75" customHeight="1" x14ac:dyDescent="0.2">
      <c r="A7" s="22" t="s">
        <v>5</v>
      </c>
      <c r="B7" s="92">
        <v>310750</v>
      </c>
      <c r="C7" s="91">
        <v>155343</v>
      </c>
      <c r="D7" s="91">
        <v>155407</v>
      </c>
      <c r="E7" s="90"/>
      <c r="F7" s="91"/>
      <c r="G7" s="90"/>
      <c r="H7" s="90"/>
      <c r="I7" s="91"/>
      <c r="J7" s="90"/>
      <c r="K7" s="90"/>
      <c r="L7" s="91"/>
      <c r="M7" s="90"/>
      <c r="N7" s="90"/>
      <c r="O7" s="91"/>
      <c r="P7" s="90"/>
      <c r="Q7" s="90"/>
      <c r="R7" s="91"/>
      <c r="S7" s="90"/>
      <c r="T7" s="90"/>
      <c r="U7" s="91"/>
      <c r="V7" s="90"/>
      <c r="W7" s="90"/>
      <c r="X7" s="91"/>
      <c r="Y7" s="90"/>
      <c r="Z7" s="63" t="s">
        <v>42</v>
      </c>
      <c r="AA7" s="64" t="s">
        <v>5</v>
      </c>
      <c r="AB7" s="90"/>
      <c r="AC7" s="91"/>
      <c r="AD7" s="91"/>
      <c r="AE7" s="90"/>
      <c r="AF7" s="91"/>
      <c r="AG7" s="91"/>
      <c r="AH7" s="90"/>
      <c r="AI7" s="91"/>
      <c r="AJ7" s="91"/>
      <c r="AK7" s="90"/>
      <c r="AL7" s="91"/>
      <c r="AM7" s="91"/>
      <c r="AN7" s="90"/>
      <c r="AO7" s="91"/>
      <c r="AP7" s="91"/>
      <c r="AQ7" s="90"/>
      <c r="AR7" s="91"/>
      <c r="AS7" s="91"/>
      <c r="AT7" s="90"/>
      <c r="AU7" s="91"/>
      <c r="AV7" s="91"/>
      <c r="AW7" s="90"/>
      <c r="AX7" s="91"/>
      <c r="AY7" s="91"/>
      <c r="AZ7" s="63" t="s">
        <v>42</v>
      </c>
      <c r="BA7" s="64" t="s">
        <v>5</v>
      </c>
      <c r="BB7" s="77"/>
      <c r="BC7" s="77"/>
      <c r="BD7" s="76"/>
      <c r="BE7" s="77"/>
      <c r="BF7" s="76"/>
      <c r="BG7" s="76"/>
      <c r="BH7" s="77"/>
      <c r="BI7" s="76"/>
      <c r="BJ7" s="76"/>
      <c r="BK7" s="77"/>
      <c r="BL7" s="76"/>
      <c r="BM7" s="76"/>
      <c r="BN7" s="77"/>
      <c r="BO7" s="76"/>
      <c r="BP7" s="76"/>
      <c r="BQ7" s="76"/>
      <c r="BR7" s="76"/>
      <c r="BS7" s="76"/>
      <c r="BT7" s="78"/>
      <c r="BU7" s="78"/>
      <c r="BV7" s="78"/>
      <c r="BW7" s="79"/>
      <c r="BX7" s="78"/>
      <c r="BY7" s="78"/>
      <c r="BZ7" s="63" t="s">
        <v>42</v>
      </c>
    </row>
    <row r="8" spans="1:81" s="1" customFormat="1" ht="42.75" customHeight="1" x14ac:dyDescent="0.2">
      <c r="A8" s="22" t="s">
        <v>6</v>
      </c>
      <c r="B8" s="92">
        <v>124650</v>
      </c>
      <c r="C8" s="91">
        <v>58909</v>
      </c>
      <c r="D8" s="91">
        <v>65741</v>
      </c>
      <c r="E8" s="90"/>
      <c r="F8" s="91"/>
      <c r="G8" s="90"/>
      <c r="H8" s="90"/>
      <c r="I8" s="91"/>
      <c r="J8" s="90"/>
      <c r="K8" s="90"/>
      <c r="L8" s="91"/>
      <c r="M8" s="90"/>
      <c r="N8" s="90"/>
      <c r="O8" s="91"/>
      <c r="P8" s="90"/>
      <c r="Q8" s="90"/>
      <c r="R8" s="91"/>
      <c r="S8" s="90"/>
      <c r="T8" s="90"/>
      <c r="U8" s="91"/>
      <c r="V8" s="90"/>
      <c r="W8" s="90"/>
      <c r="X8" s="91"/>
      <c r="Y8" s="90"/>
      <c r="Z8" s="63" t="s">
        <v>43</v>
      </c>
      <c r="AA8" s="64" t="s">
        <v>6</v>
      </c>
      <c r="AB8" s="90"/>
      <c r="AC8" s="91"/>
      <c r="AD8" s="91"/>
      <c r="AE8" s="90"/>
      <c r="AF8" s="91"/>
      <c r="AG8" s="91"/>
      <c r="AH8" s="90"/>
      <c r="AI8" s="91"/>
      <c r="AJ8" s="91"/>
      <c r="AK8" s="90"/>
      <c r="AL8" s="91"/>
      <c r="AM8" s="91"/>
      <c r="AN8" s="90"/>
      <c r="AO8" s="91"/>
      <c r="AP8" s="91"/>
      <c r="AQ8" s="90"/>
      <c r="AR8" s="91"/>
      <c r="AS8" s="91"/>
      <c r="AT8" s="90"/>
      <c r="AU8" s="91"/>
      <c r="AV8" s="91"/>
      <c r="AW8" s="90"/>
      <c r="AX8" s="91"/>
      <c r="AY8" s="91"/>
      <c r="AZ8" s="63" t="s">
        <v>43</v>
      </c>
      <c r="BA8" s="64" t="s">
        <v>6</v>
      </c>
      <c r="BB8" s="77"/>
      <c r="BC8" s="77"/>
      <c r="BD8" s="76"/>
      <c r="BE8" s="77"/>
      <c r="BF8" s="76"/>
      <c r="BG8" s="76"/>
      <c r="BH8" s="77"/>
      <c r="BI8" s="76"/>
      <c r="BJ8" s="76"/>
      <c r="BK8" s="77"/>
      <c r="BL8" s="76"/>
      <c r="BM8" s="76"/>
      <c r="BN8" s="77"/>
      <c r="BO8" s="76"/>
      <c r="BP8" s="76"/>
      <c r="BQ8" s="76"/>
      <c r="BR8" s="76"/>
      <c r="BS8" s="76"/>
      <c r="BT8" s="78"/>
      <c r="BU8" s="78"/>
      <c r="BV8" s="78"/>
      <c r="BW8" s="79"/>
      <c r="BX8" s="78"/>
      <c r="BY8" s="78"/>
      <c r="BZ8" s="63" t="s">
        <v>43</v>
      </c>
    </row>
    <row r="9" spans="1:81" s="1" customFormat="1" ht="42.75" customHeight="1" x14ac:dyDescent="0.2">
      <c r="A9" s="22" t="s">
        <v>7</v>
      </c>
      <c r="B9" s="92">
        <v>160907</v>
      </c>
      <c r="C9" s="91">
        <v>77218</v>
      </c>
      <c r="D9" s="91">
        <v>83689</v>
      </c>
      <c r="E9" s="90"/>
      <c r="F9" s="91"/>
      <c r="G9" s="90"/>
      <c r="H9" s="90"/>
      <c r="I9" s="91"/>
      <c r="J9" s="90"/>
      <c r="K9" s="90"/>
      <c r="L9" s="91"/>
      <c r="M9" s="90"/>
      <c r="N9" s="90"/>
      <c r="O9" s="91"/>
      <c r="P9" s="90"/>
      <c r="Q9" s="90"/>
      <c r="R9" s="91"/>
      <c r="S9" s="90"/>
      <c r="T9" s="90"/>
      <c r="U9" s="91"/>
      <c r="V9" s="90"/>
      <c r="W9" s="90"/>
      <c r="X9" s="91"/>
      <c r="Y9" s="90"/>
      <c r="Z9" s="63" t="s">
        <v>44</v>
      </c>
      <c r="AA9" s="64" t="s">
        <v>7</v>
      </c>
      <c r="AB9" s="90"/>
      <c r="AC9" s="91"/>
      <c r="AD9" s="91"/>
      <c r="AE9" s="90"/>
      <c r="AF9" s="91"/>
      <c r="AG9" s="91"/>
      <c r="AH9" s="90"/>
      <c r="AI9" s="91"/>
      <c r="AJ9" s="91"/>
      <c r="AK9" s="90"/>
      <c r="AL9" s="91"/>
      <c r="AM9" s="91"/>
      <c r="AN9" s="90"/>
      <c r="AO9" s="91"/>
      <c r="AP9" s="91"/>
      <c r="AQ9" s="90"/>
      <c r="AR9" s="91"/>
      <c r="AS9" s="91"/>
      <c r="AT9" s="90"/>
      <c r="AU9" s="91"/>
      <c r="AV9" s="91"/>
      <c r="AW9" s="90"/>
      <c r="AX9" s="91"/>
      <c r="AY9" s="91"/>
      <c r="AZ9" s="63" t="s">
        <v>44</v>
      </c>
      <c r="BA9" s="64" t="s">
        <v>7</v>
      </c>
      <c r="BB9" s="77"/>
      <c r="BC9" s="77"/>
      <c r="BD9" s="76"/>
      <c r="BE9" s="77"/>
      <c r="BF9" s="76"/>
      <c r="BG9" s="76"/>
      <c r="BH9" s="77"/>
      <c r="BI9" s="76"/>
      <c r="BJ9" s="76"/>
      <c r="BK9" s="77"/>
      <c r="BL9" s="76"/>
      <c r="BM9" s="76"/>
      <c r="BN9" s="77"/>
      <c r="BO9" s="80"/>
      <c r="BP9" s="80"/>
      <c r="BQ9" s="76"/>
      <c r="BR9" s="76"/>
      <c r="BS9" s="76"/>
      <c r="BT9" s="78"/>
      <c r="BU9" s="78"/>
      <c r="BV9" s="78"/>
      <c r="BW9" s="79"/>
      <c r="BX9" s="78"/>
      <c r="BY9" s="78"/>
      <c r="BZ9" s="63" t="s">
        <v>44</v>
      </c>
    </row>
    <row r="10" spans="1:81" s="1" customFormat="1" ht="42.75" customHeight="1" x14ac:dyDescent="0.2">
      <c r="A10" s="22" t="s">
        <v>8</v>
      </c>
      <c r="B10" s="92">
        <v>139878</v>
      </c>
      <c r="C10" s="91">
        <v>68669</v>
      </c>
      <c r="D10" s="91">
        <v>71209</v>
      </c>
      <c r="E10" s="90"/>
      <c r="F10" s="91"/>
      <c r="G10" s="90"/>
      <c r="H10" s="90"/>
      <c r="I10" s="91"/>
      <c r="J10" s="90"/>
      <c r="K10" s="90"/>
      <c r="L10" s="91"/>
      <c r="M10" s="90"/>
      <c r="N10" s="90"/>
      <c r="O10" s="91"/>
      <c r="P10" s="90"/>
      <c r="Q10" s="90"/>
      <c r="R10" s="91"/>
      <c r="S10" s="90"/>
      <c r="T10" s="90"/>
      <c r="U10" s="91"/>
      <c r="V10" s="90"/>
      <c r="W10" s="90"/>
      <c r="X10" s="91"/>
      <c r="Y10" s="90"/>
      <c r="Z10" s="63" t="s">
        <v>45</v>
      </c>
      <c r="AA10" s="64" t="s">
        <v>8</v>
      </c>
      <c r="AB10" s="90"/>
      <c r="AC10" s="91"/>
      <c r="AD10" s="91"/>
      <c r="AE10" s="90"/>
      <c r="AF10" s="91"/>
      <c r="AG10" s="91"/>
      <c r="AH10" s="90"/>
      <c r="AI10" s="91"/>
      <c r="AJ10" s="91"/>
      <c r="AK10" s="90"/>
      <c r="AL10" s="91"/>
      <c r="AM10" s="91"/>
      <c r="AN10" s="90"/>
      <c r="AO10" s="91"/>
      <c r="AP10" s="91"/>
      <c r="AQ10" s="90"/>
      <c r="AR10" s="91"/>
      <c r="AS10" s="91"/>
      <c r="AT10" s="90"/>
      <c r="AU10" s="91"/>
      <c r="AV10" s="91"/>
      <c r="AW10" s="90"/>
      <c r="AX10" s="91"/>
      <c r="AY10" s="91"/>
      <c r="AZ10" s="63" t="s">
        <v>45</v>
      </c>
      <c r="BA10" s="64" t="s">
        <v>8</v>
      </c>
      <c r="BB10" s="77"/>
      <c r="BC10" s="77"/>
      <c r="BD10" s="76"/>
      <c r="BE10" s="77"/>
      <c r="BF10" s="76"/>
      <c r="BG10" s="76"/>
      <c r="BH10" s="77"/>
      <c r="BI10" s="76"/>
      <c r="BJ10" s="76"/>
      <c r="BK10" s="77"/>
      <c r="BL10" s="76"/>
      <c r="BM10" s="76"/>
      <c r="BN10" s="77"/>
      <c r="BO10" s="76"/>
      <c r="BP10" s="76"/>
      <c r="BQ10" s="76"/>
      <c r="BR10" s="76"/>
      <c r="BS10" s="76"/>
      <c r="BT10" s="78"/>
      <c r="BU10" s="78"/>
      <c r="BV10" s="78"/>
      <c r="BW10" s="79"/>
      <c r="BX10" s="78"/>
      <c r="BY10" s="78"/>
      <c r="BZ10" s="63" t="s">
        <v>45</v>
      </c>
    </row>
    <row r="11" spans="1:81" s="1" customFormat="1" ht="42.75" customHeight="1" x14ac:dyDescent="0.2">
      <c r="A11" s="22" t="s">
        <v>9</v>
      </c>
      <c r="B11" s="92">
        <v>196257</v>
      </c>
      <c r="C11" s="91">
        <v>97516</v>
      </c>
      <c r="D11" s="91">
        <v>98741</v>
      </c>
      <c r="E11" s="90"/>
      <c r="F11" s="91"/>
      <c r="G11" s="90"/>
      <c r="H11" s="90"/>
      <c r="I11" s="91"/>
      <c r="J11" s="90"/>
      <c r="K11" s="90"/>
      <c r="L11" s="91"/>
      <c r="M11" s="90"/>
      <c r="N11" s="90"/>
      <c r="O11" s="91"/>
      <c r="P11" s="90"/>
      <c r="Q11" s="90"/>
      <c r="R11" s="91"/>
      <c r="S11" s="90"/>
      <c r="T11" s="90"/>
      <c r="U11" s="91"/>
      <c r="V11" s="90"/>
      <c r="W11" s="90"/>
      <c r="X11" s="91"/>
      <c r="Y11" s="90"/>
      <c r="Z11" s="63" t="s">
        <v>46</v>
      </c>
      <c r="AA11" s="64" t="s">
        <v>9</v>
      </c>
      <c r="AB11" s="90"/>
      <c r="AC11" s="91"/>
      <c r="AD11" s="91"/>
      <c r="AE11" s="90"/>
      <c r="AF11" s="91"/>
      <c r="AG11" s="91"/>
      <c r="AH11" s="90"/>
      <c r="AI11" s="91"/>
      <c r="AJ11" s="91"/>
      <c r="AK11" s="90"/>
      <c r="AL11" s="91"/>
      <c r="AM11" s="91"/>
      <c r="AN11" s="90"/>
      <c r="AO11" s="91"/>
      <c r="AP11" s="91"/>
      <c r="AQ11" s="90"/>
      <c r="AR11" s="91"/>
      <c r="AS11" s="91"/>
      <c r="AT11" s="90"/>
      <c r="AU11" s="91"/>
      <c r="AV11" s="91"/>
      <c r="AW11" s="90"/>
      <c r="AX11" s="91"/>
      <c r="AY11" s="91"/>
      <c r="AZ11" s="63" t="s">
        <v>46</v>
      </c>
      <c r="BA11" s="64" t="s">
        <v>9</v>
      </c>
      <c r="BB11" s="77"/>
      <c r="BC11" s="77"/>
      <c r="BD11" s="76"/>
      <c r="BE11" s="77"/>
      <c r="BF11" s="76"/>
      <c r="BG11" s="76"/>
      <c r="BH11" s="77"/>
      <c r="BI11" s="76"/>
      <c r="BJ11" s="76"/>
      <c r="BK11" s="77"/>
      <c r="BL11" s="76"/>
      <c r="BM11" s="76"/>
      <c r="BN11" s="77"/>
      <c r="BO11" s="80"/>
      <c r="BP11" s="80"/>
      <c r="BQ11" s="76"/>
      <c r="BR11" s="76"/>
      <c r="BS11" s="76"/>
      <c r="BT11" s="78"/>
      <c r="BU11" s="78"/>
      <c r="BV11" s="78"/>
      <c r="BW11" s="79"/>
      <c r="BX11" s="78"/>
      <c r="BY11" s="78"/>
      <c r="BZ11" s="63" t="s">
        <v>46</v>
      </c>
    </row>
    <row r="12" spans="1:81" s="1" customFormat="1" ht="42.75" customHeight="1" x14ac:dyDescent="0.2">
      <c r="A12" s="22" t="s">
        <v>10</v>
      </c>
      <c r="B12" s="92">
        <v>77040</v>
      </c>
      <c r="C12" s="91">
        <v>37027</v>
      </c>
      <c r="D12" s="91">
        <v>40013</v>
      </c>
      <c r="E12" s="90"/>
      <c r="F12" s="91"/>
      <c r="G12" s="90"/>
      <c r="H12" s="90"/>
      <c r="I12" s="91"/>
      <c r="J12" s="90"/>
      <c r="K12" s="90"/>
      <c r="L12" s="91"/>
      <c r="M12" s="90"/>
      <c r="N12" s="90"/>
      <c r="O12" s="91"/>
      <c r="P12" s="90"/>
      <c r="Q12" s="90"/>
      <c r="R12" s="91"/>
      <c r="S12" s="90"/>
      <c r="T12" s="90"/>
      <c r="U12" s="91"/>
      <c r="V12" s="90"/>
      <c r="W12" s="90"/>
      <c r="X12" s="91"/>
      <c r="Y12" s="90"/>
      <c r="Z12" s="63" t="s">
        <v>47</v>
      </c>
      <c r="AA12" s="64" t="s">
        <v>10</v>
      </c>
      <c r="AB12" s="90"/>
      <c r="AC12" s="91"/>
      <c r="AD12" s="91"/>
      <c r="AE12" s="90"/>
      <c r="AF12" s="91"/>
      <c r="AG12" s="91"/>
      <c r="AH12" s="90"/>
      <c r="AI12" s="91"/>
      <c r="AJ12" s="91"/>
      <c r="AK12" s="90"/>
      <c r="AL12" s="91"/>
      <c r="AM12" s="91"/>
      <c r="AN12" s="90"/>
      <c r="AO12" s="91"/>
      <c r="AP12" s="91"/>
      <c r="AQ12" s="90"/>
      <c r="AR12" s="91"/>
      <c r="AS12" s="91"/>
      <c r="AT12" s="90"/>
      <c r="AU12" s="91"/>
      <c r="AV12" s="91"/>
      <c r="AW12" s="90"/>
      <c r="AX12" s="91"/>
      <c r="AY12" s="91"/>
      <c r="AZ12" s="63" t="s">
        <v>47</v>
      </c>
      <c r="BA12" s="64" t="s">
        <v>10</v>
      </c>
      <c r="BB12" s="77"/>
      <c r="BC12" s="77"/>
      <c r="BD12" s="76"/>
      <c r="BE12" s="77"/>
      <c r="BF12" s="76"/>
      <c r="BG12" s="76"/>
      <c r="BH12" s="77"/>
      <c r="BI12" s="76"/>
      <c r="BJ12" s="76"/>
      <c r="BK12" s="77"/>
      <c r="BL12" s="76"/>
      <c r="BM12" s="76"/>
      <c r="BN12" s="77"/>
      <c r="BO12" s="80"/>
      <c r="BP12" s="80"/>
      <c r="BQ12" s="76"/>
      <c r="BR12" s="76"/>
      <c r="BS12" s="76"/>
      <c r="BT12" s="78"/>
      <c r="BU12" s="78"/>
      <c r="BV12" s="78"/>
      <c r="BW12" s="79"/>
      <c r="BX12" s="78"/>
      <c r="BY12" s="78"/>
      <c r="BZ12" s="63" t="s">
        <v>47</v>
      </c>
    </row>
    <row r="13" spans="1:81" s="1" customFormat="1" ht="42.75" customHeight="1" x14ac:dyDescent="0.2">
      <c r="A13" s="22" t="s">
        <v>11</v>
      </c>
      <c r="B13" s="92">
        <v>16767</v>
      </c>
      <c r="C13" s="91">
        <v>7793</v>
      </c>
      <c r="D13" s="91">
        <v>8974</v>
      </c>
      <c r="E13" s="90"/>
      <c r="F13" s="91"/>
      <c r="G13" s="90"/>
      <c r="H13" s="90"/>
      <c r="I13" s="91"/>
      <c r="J13" s="90"/>
      <c r="K13" s="90"/>
      <c r="L13" s="91"/>
      <c r="M13" s="90"/>
      <c r="N13" s="90"/>
      <c r="O13" s="91"/>
      <c r="P13" s="90"/>
      <c r="Q13" s="90"/>
      <c r="R13" s="91"/>
      <c r="S13" s="90"/>
      <c r="T13" s="90"/>
      <c r="U13" s="91"/>
      <c r="V13" s="90"/>
      <c r="W13" s="90"/>
      <c r="X13" s="91"/>
      <c r="Y13" s="90"/>
      <c r="Z13" s="63" t="s">
        <v>48</v>
      </c>
      <c r="AA13" s="64" t="s">
        <v>11</v>
      </c>
      <c r="AB13" s="90"/>
      <c r="AC13" s="91"/>
      <c r="AD13" s="91"/>
      <c r="AE13" s="90"/>
      <c r="AF13" s="91"/>
      <c r="AG13" s="91"/>
      <c r="AH13" s="90"/>
      <c r="AI13" s="91"/>
      <c r="AJ13" s="91"/>
      <c r="AK13" s="90"/>
      <c r="AL13" s="91"/>
      <c r="AM13" s="91"/>
      <c r="AN13" s="90"/>
      <c r="AO13" s="91"/>
      <c r="AP13" s="91"/>
      <c r="AQ13" s="90"/>
      <c r="AR13" s="91"/>
      <c r="AS13" s="91"/>
      <c r="AT13" s="90"/>
      <c r="AU13" s="91"/>
      <c r="AV13" s="91"/>
      <c r="AW13" s="90"/>
      <c r="AX13" s="91"/>
      <c r="AY13" s="91"/>
      <c r="AZ13" s="63" t="s">
        <v>48</v>
      </c>
      <c r="BA13" s="64" t="s">
        <v>11</v>
      </c>
      <c r="BB13" s="77"/>
      <c r="BC13" s="77"/>
      <c r="BD13" s="76"/>
      <c r="BE13" s="77"/>
      <c r="BF13" s="76"/>
      <c r="BG13" s="76"/>
      <c r="BH13" s="77"/>
      <c r="BI13" s="76"/>
      <c r="BJ13" s="76"/>
      <c r="BK13" s="77"/>
      <c r="BL13" s="76"/>
      <c r="BM13" s="76"/>
      <c r="BN13" s="77"/>
      <c r="BO13" s="76"/>
      <c r="BP13" s="76"/>
      <c r="BQ13" s="76"/>
      <c r="BR13" s="76"/>
      <c r="BS13" s="76"/>
      <c r="BT13" s="78"/>
      <c r="BU13" s="78"/>
      <c r="BV13" s="78"/>
      <c r="BW13" s="79"/>
      <c r="BX13" s="78"/>
      <c r="BY13" s="78"/>
      <c r="BZ13" s="63" t="s">
        <v>48</v>
      </c>
    </row>
    <row r="14" spans="1:81" s="1" customFormat="1" ht="42.75" customHeight="1" x14ac:dyDescent="0.2">
      <c r="A14" s="22" t="s">
        <v>12</v>
      </c>
      <c r="B14" s="92">
        <v>50035</v>
      </c>
      <c r="C14" s="91">
        <v>25207</v>
      </c>
      <c r="D14" s="91">
        <v>24828</v>
      </c>
      <c r="E14" s="90"/>
      <c r="F14" s="91"/>
      <c r="G14" s="90"/>
      <c r="H14" s="90"/>
      <c r="I14" s="91"/>
      <c r="J14" s="90"/>
      <c r="K14" s="90"/>
      <c r="L14" s="91"/>
      <c r="M14" s="90"/>
      <c r="N14" s="90"/>
      <c r="O14" s="91"/>
      <c r="P14" s="90"/>
      <c r="Q14" s="90"/>
      <c r="R14" s="91"/>
      <c r="S14" s="90"/>
      <c r="T14" s="90"/>
      <c r="U14" s="91"/>
      <c r="V14" s="90"/>
      <c r="W14" s="90"/>
      <c r="X14" s="91"/>
      <c r="Y14" s="90"/>
      <c r="Z14" s="63" t="s">
        <v>49</v>
      </c>
      <c r="AA14" s="64" t="s">
        <v>12</v>
      </c>
      <c r="AB14" s="90"/>
      <c r="AC14" s="91"/>
      <c r="AD14" s="91"/>
      <c r="AE14" s="90"/>
      <c r="AF14" s="91"/>
      <c r="AG14" s="91"/>
      <c r="AH14" s="90"/>
      <c r="AI14" s="91"/>
      <c r="AJ14" s="91"/>
      <c r="AK14" s="90"/>
      <c r="AL14" s="91"/>
      <c r="AM14" s="91"/>
      <c r="AN14" s="90"/>
      <c r="AO14" s="91"/>
      <c r="AP14" s="91"/>
      <c r="AQ14" s="90"/>
      <c r="AR14" s="91"/>
      <c r="AS14" s="91"/>
      <c r="AT14" s="90"/>
      <c r="AU14" s="91"/>
      <c r="AV14" s="91"/>
      <c r="AW14" s="90"/>
      <c r="AX14" s="91"/>
      <c r="AY14" s="91"/>
      <c r="AZ14" s="63" t="s">
        <v>49</v>
      </c>
      <c r="BA14" s="64" t="s">
        <v>12</v>
      </c>
      <c r="BB14" s="77"/>
      <c r="BC14" s="77"/>
      <c r="BD14" s="76"/>
      <c r="BE14" s="77"/>
      <c r="BF14" s="76"/>
      <c r="BG14" s="76"/>
      <c r="BH14" s="77"/>
      <c r="BI14" s="76"/>
      <c r="BJ14" s="76"/>
      <c r="BK14" s="77"/>
      <c r="BL14" s="76"/>
      <c r="BM14" s="76"/>
      <c r="BN14" s="77"/>
      <c r="BO14" s="80"/>
      <c r="BP14" s="80"/>
      <c r="BQ14" s="76"/>
      <c r="BR14" s="76"/>
      <c r="BS14" s="76"/>
      <c r="BT14" s="78"/>
      <c r="BU14" s="78"/>
      <c r="BV14" s="78"/>
      <c r="BW14" s="79"/>
      <c r="BX14" s="78"/>
      <c r="BY14" s="78"/>
      <c r="BZ14" s="63" t="s">
        <v>49</v>
      </c>
    </row>
    <row r="15" spans="1:81" s="1" customFormat="1" ht="42.75" customHeight="1" x14ac:dyDescent="0.2">
      <c r="A15" s="22" t="s">
        <v>13</v>
      </c>
      <c r="B15" s="92">
        <v>18306</v>
      </c>
      <c r="C15" s="91">
        <v>8550</v>
      </c>
      <c r="D15" s="91">
        <v>9756</v>
      </c>
      <c r="E15" s="90"/>
      <c r="F15" s="91"/>
      <c r="G15" s="90"/>
      <c r="H15" s="90"/>
      <c r="I15" s="91"/>
      <c r="J15" s="90"/>
      <c r="K15" s="90"/>
      <c r="L15" s="91"/>
      <c r="M15" s="90"/>
      <c r="N15" s="90"/>
      <c r="O15" s="91"/>
      <c r="P15" s="90"/>
      <c r="Q15" s="90"/>
      <c r="R15" s="91"/>
      <c r="S15" s="90"/>
      <c r="T15" s="90"/>
      <c r="U15" s="91"/>
      <c r="V15" s="90"/>
      <c r="W15" s="90"/>
      <c r="X15" s="91"/>
      <c r="Y15" s="90"/>
      <c r="Z15" s="63" t="s">
        <v>50</v>
      </c>
      <c r="AA15" s="64" t="s">
        <v>13</v>
      </c>
      <c r="AB15" s="90"/>
      <c r="AC15" s="91"/>
      <c r="AD15" s="91"/>
      <c r="AE15" s="90"/>
      <c r="AF15" s="91"/>
      <c r="AG15" s="91"/>
      <c r="AH15" s="90"/>
      <c r="AI15" s="91"/>
      <c r="AJ15" s="91"/>
      <c r="AK15" s="90"/>
      <c r="AL15" s="91"/>
      <c r="AM15" s="91"/>
      <c r="AN15" s="90"/>
      <c r="AO15" s="91"/>
      <c r="AP15" s="91"/>
      <c r="AQ15" s="90"/>
      <c r="AR15" s="91"/>
      <c r="AS15" s="91"/>
      <c r="AT15" s="90"/>
      <c r="AU15" s="91"/>
      <c r="AV15" s="91"/>
      <c r="AW15" s="90"/>
      <c r="AX15" s="91"/>
      <c r="AY15" s="91"/>
      <c r="AZ15" s="63" t="s">
        <v>50</v>
      </c>
      <c r="BA15" s="64" t="s">
        <v>13</v>
      </c>
      <c r="BB15" s="77"/>
      <c r="BC15" s="77"/>
      <c r="BD15" s="76"/>
      <c r="BE15" s="77"/>
      <c r="BF15" s="76"/>
      <c r="BG15" s="76"/>
      <c r="BH15" s="77"/>
      <c r="BI15" s="76"/>
      <c r="BJ15" s="76"/>
      <c r="BK15" s="77"/>
      <c r="BL15" s="76"/>
      <c r="BM15" s="76"/>
      <c r="BN15" s="77"/>
      <c r="BO15" s="80"/>
      <c r="BP15" s="80"/>
      <c r="BQ15" s="76"/>
      <c r="BR15" s="76"/>
      <c r="BS15" s="76"/>
      <c r="BT15" s="78"/>
      <c r="BU15" s="78"/>
      <c r="BV15" s="78"/>
      <c r="BW15" s="79"/>
      <c r="BX15" s="78"/>
      <c r="BY15" s="78"/>
      <c r="BZ15" s="63" t="s">
        <v>50</v>
      </c>
    </row>
    <row r="16" spans="1:81" s="1" customFormat="1" ht="42.75" customHeight="1" x14ac:dyDescent="0.2">
      <c r="A16" s="22" t="s">
        <v>14</v>
      </c>
      <c r="B16" s="92">
        <v>16459</v>
      </c>
      <c r="C16" s="91">
        <v>7545</v>
      </c>
      <c r="D16" s="91">
        <v>8914</v>
      </c>
      <c r="E16" s="90"/>
      <c r="F16" s="91"/>
      <c r="G16" s="90"/>
      <c r="H16" s="90"/>
      <c r="I16" s="91"/>
      <c r="J16" s="90"/>
      <c r="K16" s="90"/>
      <c r="L16" s="91"/>
      <c r="M16" s="90"/>
      <c r="N16" s="90"/>
      <c r="O16" s="91"/>
      <c r="P16" s="90"/>
      <c r="Q16" s="90"/>
      <c r="R16" s="91"/>
      <c r="S16" s="90"/>
      <c r="T16" s="90"/>
      <c r="U16" s="91"/>
      <c r="V16" s="90"/>
      <c r="W16" s="90"/>
      <c r="X16" s="91"/>
      <c r="Y16" s="90"/>
      <c r="Z16" s="63" t="s">
        <v>51</v>
      </c>
      <c r="AA16" s="64" t="s">
        <v>14</v>
      </c>
      <c r="AB16" s="90"/>
      <c r="AC16" s="91"/>
      <c r="AD16" s="91"/>
      <c r="AE16" s="90"/>
      <c r="AF16" s="91"/>
      <c r="AG16" s="91"/>
      <c r="AH16" s="90"/>
      <c r="AI16" s="91"/>
      <c r="AJ16" s="91"/>
      <c r="AK16" s="90"/>
      <c r="AL16" s="91"/>
      <c r="AM16" s="91"/>
      <c r="AN16" s="90"/>
      <c r="AO16" s="91"/>
      <c r="AP16" s="91"/>
      <c r="AQ16" s="90"/>
      <c r="AR16" s="91"/>
      <c r="AS16" s="91"/>
      <c r="AT16" s="90"/>
      <c r="AU16" s="91"/>
      <c r="AV16" s="91"/>
      <c r="AW16" s="90"/>
      <c r="AX16" s="91"/>
      <c r="AY16" s="91"/>
      <c r="AZ16" s="63" t="s">
        <v>51</v>
      </c>
      <c r="BA16" s="64" t="s">
        <v>14</v>
      </c>
      <c r="BB16" s="77"/>
      <c r="BC16" s="77"/>
      <c r="BD16" s="76"/>
      <c r="BE16" s="77"/>
      <c r="BF16" s="76"/>
      <c r="BG16" s="76"/>
      <c r="BH16" s="77"/>
      <c r="BI16" s="76"/>
      <c r="BJ16" s="76"/>
      <c r="BK16" s="77"/>
      <c r="BL16" s="76"/>
      <c r="BM16" s="76"/>
      <c r="BN16" s="77"/>
      <c r="BO16" s="80"/>
      <c r="BP16" s="80"/>
      <c r="BQ16" s="76"/>
      <c r="BR16" s="76"/>
      <c r="BS16" s="76"/>
      <c r="BT16" s="78"/>
      <c r="BU16" s="78"/>
      <c r="BV16" s="78"/>
      <c r="BW16" s="79"/>
      <c r="BX16" s="78"/>
      <c r="BY16" s="78"/>
      <c r="BZ16" s="63" t="s">
        <v>51</v>
      </c>
    </row>
    <row r="17" spans="1:78" s="1" customFormat="1" ht="42.75" customHeight="1" x14ac:dyDescent="0.2">
      <c r="A17" s="22" t="s">
        <v>65</v>
      </c>
      <c r="B17" s="92">
        <v>45383</v>
      </c>
      <c r="C17" s="91">
        <v>23169</v>
      </c>
      <c r="D17" s="91">
        <v>22214</v>
      </c>
      <c r="E17" s="90"/>
      <c r="F17" s="93"/>
      <c r="G17" s="94"/>
      <c r="H17" s="90"/>
      <c r="I17" s="91"/>
      <c r="J17" s="90"/>
      <c r="K17" s="90"/>
      <c r="L17" s="94"/>
      <c r="M17" s="93"/>
      <c r="N17" s="90"/>
      <c r="O17" s="93"/>
      <c r="P17" s="93"/>
      <c r="Q17" s="90"/>
      <c r="R17" s="93"/>
      <c r="S17" s="94"/>
      <c r="T17" s="90"/>
      <c r="U17" s="93"/>
      <c r="V17" s="93"/>
      <c r="W17" s="90"/>
      <c r="X17" s="93"/>
      <c r="Y17" s="93"/>
      <c r="Z17" s="63" t="s">
        <v>64</v>
      </c>
      <c r="AA17" s="64" t="s">
        <v>65</v>
      </c>
      <c r="AB17" s="90"/>
      <c r="AC17" s="91"/>
      <c r="AD17" s="91"/>
      <c r="AE17" s="90"/>
      <c r="AF17" s="91"/>
      <c r="AG17" s="91"/>
      <c r="AH17" s="90"/>
      <c r="AI17" s="91"/>
      <c r="AJ17" s="91"/>
      <c r="AK17" s="90"/>
      <c r="AL17" s="91"/>
      <c r="AM17" s="91"/>
      <c r="AN17" s="90"/>
      <c r="AO17" s="91"/>
      <c r="AP17" s="91"/>
      <c r="AQ17" s="90"/>
      <c r="AR17" s="91"/>
      <c r="AS17" s="91"/>
      <c r="AT17" s="90"/>
      <c r="AU17" s="91"/>
      <c r="AV17" s="91"/>
      <c r="AW17" s="90"/>
      <c r="AX17" s="91"/>
      <c r="AY17" s="91"/>
      <c r="AZ17" s="63" t="s">
        <v>64</v>
      </c>
      <c r="BA17" s="64" t="s">
        <v>65</v>
      </c>
      <c r="BB17" s="77"/>
      <c r="BC17" s="77"/>
      <c r="BD17" s="76"/>
      <c r="BE17" s="77"/>
      <c r="BF17" s="76"/>
      <c r="BG17" s="76"/>
      <c r="BH17" s="77"/>
      <c r="BI17" s="76"/>
      <c r="BJ17" s="76"/>
      <c r="BK17" s="77"/>
      <c r="BL17" s="76"/>
      <c r="BM17" s="76"/>
      <c r="BN17" s="77"/>
      <c r="BO17" s="80"/>
      <c r="BP17" s="80"/>
      <c r="BQ17" s="76"/>
      <c r="BR17" s="76"/>
      <c r="BS17" s="76"/>
      <c r="BT17" s="78"/>
      <c r="BU17" s="78"/>
      <c r="BV17" s="78"/>
      <c r="BW17" s="79"/>
      <c r="BX17" s="78"/>
      <c r="BY17" s="78"/>
      <c r="BZ17" s="63" t="s">
        <v>64</v>
      </c>
    </row>
    <row r="18" spans="1:78" s="1" customFormat="1" ht="42.75" customHeight="1" x14ac:dyDescent="0.2">
      <c r="A18" s="22" t="s">
        <v>66</v>
      </c>
      <c r="B18" s="92">
        <v>47653</v>
      </c>
      <c r="C18" s="91">
        <v>22014</v>
      </c>
      <c r="D18" s="91">
        <v>25639</v>
      </c>
      <c r="E18" s="90"/>
      <c r="F18" s="93"/>
      <c r="G18" s="94"/>
      <c r="H18" s="90"/>
      <c r="I18" s="94"/>
      <c r="J18" s="93"/>
      <c r="K18" s="90"/>
      <c r="L18" s="94"/>
      <c r="M18" s="93"/>
      <c r="N18" s="90"/>
      <c r="O18" s="93"/>
      <c r="P18" s="93"/>
      <c r="Q18" s="90"/>
      <c r="R18" s="93"/>
      <c r="S18" s="94"/>
      <c r="T18" s="90"/>
      <c r="U18" s="93"/>
      <c r="V18" s="93"/>
      <c r="W18" s="90"/>
      <c r="X18" s="93"/>
      <c r="Y18" s="93"/>
      <c r="Z18" s="63" t="s">
        <v>70</v>
      </c>
      <c r="AA18" s="64" t="s">
        <v>66</v>
      </c>
      <c r="AB18" s="90"/>
      <c r="AC18" s="91"/>
      <c r="AD18" s="91"/>
      <c r="AE18" s="90"/>
      <c r="AF18" s="91"/>
      <c r="AG18" s="91"/>
      <c r="AH18" s="90"/>
      <c r="AI18" s="91"/>
      <c r="AJ18" s="91"/>
      <c r="AK18" s="90"/>
      <c r="AL18" s="91"/>
      <c r="AM18" s="91"/>
      <c r="AN18" s="90"/>
      <c r="AO18" s="91"/>
      <c r="AP18" s="91"/>
      <c r="AQ18" s="90"/>
      <c r="AR18" s="91"/>
      <c r="AS18" s="91"/>
      <c r="AT18" s="90"/>
      <c r="AU18" s="91"/>
      <c r="AV18" s="91"/>
      <c r="AW18" s="90"/>
      <c r="AX18" s="91"/>
      <c r="AY18" s="91"/>
      <c r="AZ18" s="63" t="s">
        <v>70</v>
      </c>
      <c r="BA18" s="64" t="s">
        <v>66</v>
      </c>
      <c r="BB18" s="77"/>
      <c r="BC18" s="77"/>
      <c r="BD18" s="76"/>
      <c r="BE18" s="77"/>
      <c r="BF18" s="76"/>
      <c r="BG18" s="76"/>
      <c r="BH18" s="77"/>
      <c r="BI18" s="76"/>
      <c r="BJ18" s="76"/>
      <c r="BK18" s="77"/>
      <c r="BL18" s="76"/>
      <c r="BM18" s="76"/>
      <c r="BN18" s="77"/>
      <c r="BO18" s="80"/>
      <c r="BP18" s="76"/>
      <c r="BQ18" s="76"/>
      <c r="BR18" s="76"/>
      <c r="BS18" s="76"/>
      <c r="BT18" s="78"/>
      <c r="BU18" s="78"/>
      <c r="BV18" s="78"/>
      <c r="BW18" s="79"/>
      <c r="BX18" s="78"/>
      <c r="BY18" s="78"/>
      <c r="BZ18" s="63" t="s">
        <v>70</v>
      </c>
    </row>
    <row r="19" spans="1:78" s="1" customFormat="1" ht="42.75" customHeight="1" x14ac:dyDescent="0.2">
      <c r="A19" s="22" t="s">
        <v>67</v>
      </c>
      <c r="B19" s="92">
        <v>88111</v>
      </c>
      <c r="C19" s="91">
        <v>42947</v>
      </c>
      <c r="D19" s="91">
        <v>45164</v>
      </c>
      <c r="E19" s="90"/>
      <c r="F19" s="93"/>
      <c r="G19" s="94"/>
      <c r="H19" s="90"/>
      <c r="I19" s="94"/>
      <c r="J19" s="93"/>
      <c r="K19" s="90"/>
      <c r="L19" s="94"/>
      <c r="M19" s="93"/>
      <c r="N19" s="90"/>
      <c r="O19" s="93"/>
      <c r="P19" s="93"/>
      <c r="Q19" s="90"/>
      <c r="R19" s="93"/>
      <c r="S19" s="94"/>
      <c r="T19" s="90"/>
      <c r="U19" s="93"/>
      <c r="V19" s="93"/>
      <c r="W19" s="90"/>
      <c r="X19" s="93"/>
      <c r="Y19" s="93"/>
      <c r="Z19" s="63" t="s">
        <v>71</v>
      </c>
      <c r="AA19" s="64" t="s">
        <v>67</v>
      </c>
      <c r="AB19" s="90"/>
      <c r="AC19" s="91"/>
      <c r="AD19" s="91"/>
      <c r="AE19" s="90"/>
      <c r="AF19" s="91"/>
      <c r="AG19" s="91"/>
      <c r="AH19" s="90"/>
      <c r="AI19" s="91"/>
      <c r="AJ19" s="91"/>
      <c r="AK19" s="90"/>
      <c r="AL19" s="91"/>
      <c r="AM19" s="91"/>
      <c r="AN19" s="90"/>
      <c r="AO19" s="91"/>
      <c r="AP19" s="91"/>
      <c r="AQ19" s="90"/>
      <c r="AR19" s="91"/>
      <c r="AS19" s="91"/>
      <c r="AT19" s="90"/>
      <c r="AU19" s="91"/>
      <c r="AV19" s="91"/>
      <c r="AW19" s="90"/>
      <c r="AX19" s="91"/>
      <c r="AY19" s="91"/>
      <c r="AZ19" s="63" t="s">
        <v>71</v>
      </c>
      <c r="BA19" s="64" t="s">
        <v>67</v>
      </c>
      <c r="BB19" s="77"/>
      <c r="BC19" s="77"/>
      <c r="BD19" s="76"/>
      <c r="BE19" s="77"/>
      <c r="BF19" s="76"/>
      <c r="BG19" s="76"/>
      <c r="BH19" s="77"/>
      <c r="BI19" s="76"/>
      <c r="BJ19" s="76"/>
      <c r="BK19" s="77"/>
      <c r="BL19" s="76"/>
      <c r="BM19" s="76"/>
      <c r="BN19" s="77"/>
      <c r="BO19" s="76"/>
      <c r="BP19" s="76"/>
      <c r="BQ19" s="76"/>
      <c r="BR19" s="76"/>
      <c r="BS19" s="76"/>
      <c r="BT19" s="78"/>
      <c r="BU19" s="78"/>
      <c r="BV19" s="78"/>
      <c r="BW19" s="79"/>
      <c r="BX19" s="78"/>
      <c r="BY19" s="78"/>
      <c r="BZ19" s="63" t="s">
        <v>71</v>
      </c>
    </row>
    <row r="20" spans="1:78" s="1" customFormat="1" ht="52.5" customHeight="1" x14ac:dyDescent="0.2">
      <c r="A20" s="22" t="s">
        <v>15</v>
      </c>
      <c r="B20" s="92"/>
      <c r="C20" s="91"/>
      <c r="D20" s="91"/>
      <c r="E20" s="90"/>
      <c r="F20" s="91"/>
      <c r="G20" s="90"/>
      <c r="H20" s="90"/>
      <c r="I20" s="91"/>
      <c r="J20" s="90"/>
      <c r="K20" s="90"/>
      <c r="L20" s="91"/>
      <c r="M20" s="90"/>
      <c r="N20" s="90"/>
      <c r="O20" s="91"/>
      <c r="P20" s="90"/>
      <c r="Q20" s="90"/>
      <c r="R20" s="91"/>
      <c r="S20" s="90"/>
      <c r="T20" s="90"/>
      <c r="U20" s="91"/>
      <c r="V20" s="90"/>
      <c r="W20" s="90"/>
      <c r="X20" s="91"/>
      <c r="Y20" s="91"/>
      <c r="Z20" s="24" t="s">
        <v>53</v>
      </c>
      <c r="AA20" s="64" t="s">
        <v>15</v>
      </c>
      <c r="AB20" s="90"/>
      <c r="AC20" s="91"/>
      <c r="AD20" s="91"/>
      <c r="AE20" s="90"/>
      <c r="AF20" s="91"/>
      <c r="AG20" s="91"/>
      <c r="AH20" s="90"/>
      <c r="AI20" s="91"/>
      <c r="AJ20" s="91"/>
      <c r="AK20" s="90"/>
      <c r="AL20" s="91"/>
      <c r="AM20" s="91"/>
      <c r="AN20" s="90"/>
      <c r="AO20" s="91"/>
      <c r="AP20" s="91"/>
      <c r="AQ20" s="90"/>
      <c r="AR20" s="91"/>
      <c r="AS20" s="91"/>
      <c r="AT20" s="90"/>
      <c r="AU20" s="90"/>
      <c r="AV20" s="91"/>
      <c r="AW20" s="90"/>
      <c r="AX20" s="91"/>
      <c r="AY20" s="90"/>
      <c r="AZ20" s="24" t="s">
        <v>53</v>
      </c>
      <c r="BA20" s="64" t="s">
        <v>15</v>
      </c>
      <c r="BB20" s="77"/>
      <c r="BC20" s="77"/>
      <c r="BD20" s="76"/>
      <c r="BE20" s="77"/>
      <c r="BF20" s="77"/>
      <c r="BG20" s="76"/>
      <c r="BH20" s="77"/>
      <c r="BI20" s="77"/>
      <c r="BJ20" s="76"/>
      <c r="BK20" s="77"/>
      <c r="BL20" s="77"/>
      <c r="BM20" s="76"/>
      <c r="BN20" s="77"/>
      <c r="BO20" s="80"/>
      <c r="BP20" s="76"/>
      <c r="BQ20" s="76"/>
      <c r="BR20" s="76"/>
      <c r="BS20" s="76"/>
      <c r="BT20" s="78"/>
      <c r="BU20" s="78"/>
      <c r="BV20" s="78"/>
      <c r="BW20" s="79"/>
      <c r="BX20" s="78"/>
      <c r="BY20" s="78"/>
      <c r="BZ20" s="24" t="s">
        <v>53</v>
      </c>
    </row>
    <row r="21" spans="1:78" s="1" customFormat="1" ht="42.75" customHeight="1" x14ac:dyDescent="0.2">
      <c r="A21" s="22" t="s">
        <v>16</v>
      </c>
      <c r="B21" s="92"/>
      <c r="C21" s="91"/>
      <c r="D21" s="91"/>
      <c r="E21" s="90"/>
      <c r="F21" s="91"/>
      <c r="G21" s="90"/>
      <c r="H21" s="90"/>
      <c r="I21" s="91"/>
      <c r="J21" s="90"/>
      <c r="K21" s="90"/>
      <c r="L21" s="91"/>
      <c r="M21" s="90"/>
      <c r="N21" s="90"/>
      <c r="O21" s="91"/>
      <c r="P21" s="90"/>
      <c r="Q21" s="90"/>
      <c r="R21" s="91"/>
      <c r="S21" s="90"/>
      <c r="T21" s="90"/>
      <c r="U21" s="91"/>
      <c r="V21" s="90"/>
      <c r="W21" s="90"/>
      <c r="X21" s="91"/>
      <c r="Y21" s="91"/>
      <c r="Z21" s="24" t="s">
        <v>55</v>
      </c>
      <c r="AA21" s="64" t="s">
        <v>16</v>
      </c>
      <c r="AB21" s="90"/>
      <c r="AC21" s="91"/>
      <c r="AD21" s="91"/>
      <c r="AE21" s="90"/>
      <c r="AF21" s="91"/>
      <c r="AG21" s="91"/>
      <c r="AH21" s="90"/>
      <c r="AI21" s="91"/>
      <c r="AJ21" s="91"/>
      <c r="AK21" s="90"/>
      <c r="AL21" s="91"/>
      <c r="AM21" s="91"/>
      <c r="AN21" s="90"/>
      <c r="AO21" s="91"/>
      <c r="AP21" s="91"/>
      <c r="AQ21" s="90"/>
      <c r="AR21" s="91"/>
      <c r="AS21" s="91"/>
      <c r="AT21" s="90"/>
      <c r="AU21" s="90"/>
      <c r="AV21" s="91"/>
      <c r="AW21" s="90"/>
      <c r="AX21" s="91"/>
      <c r="AY21" s="90"/>
      <c r="AZ21" s="24" t="s">
        <v>55</v>
      </c>
      <c r="BA21" s="64" t="s">
        <v>16</v>
      </c>
      <c r="BB21" s="77"/>
      <c r="BC21" s="77"/>
      <c r="BD21" s="76"/>
      <c r="BE21" s="77"/>
      <c r="BF21" s="77"/>
      <c r="BG21" s="76"/>
      <c r="BH21" s="77"/>
      <c r="BI21" s="77"/>
      <c r="BJ21" s="76"/>
      <c r="BK21" s="77"/>
      <c r="BL21" s="77"/>
      <c r="BM21" s="76"/>
      <c r="BN21" s="77"/>
      <c r="BO21" s="81"/>
      <c r="BP21" s="80"/>
      <c r="BQ21" s="76"/>
      <c r="BR21" s="76"/>
      <c r="BS21" s="76"/>
      <c r="BT21" s="78"/>
      <c r="BU21" s="78"/>
      <c r="BV21" s="78"/>
      <c r="BW21" s="79"/>
      <c r="BX21" s="78"/>
      <c r="BY21" s="78"/>
      <c r="BZ21" s="24" t="s">
        <v>55</v>
      </c>
    </row>
    <row r="22" spans="1:78" s="1" customFormat="1" ht="42.75" customHeight="1" x14ac:dyDescent="0.2">
      <c r="A22" s="22" t="s">
        <v>17</v>
      </c>
      <c r="B22" s="92"/>
      <c r="C22" s="91"/>
      <c r="D22" s="91"/>
      <c r="E22" s="90"/>
      <c r="F22" s="91"/>
      <c r="G22" s="90"/>
      <c r="H22" s="90"/>
      <c r="I22" s="91"/>
      <c r="J22" s="90"/>
      <c r="K22" s="90"/>
      <c r="L22" s="91"/>
      <c r="M22" s="90"/>
      <c r="N22" s="90"/>
      <c r="O22" s="91"/>
      <c r="P22" s="90"/>
      <c r="Q22" s="90"/>
      <c r="R22" s="91"/>
      <c r="S22" s="90"/>
      <c r="T22" s="90"/>
      <c r="U22" s="91"/>
      <c r="V22" s="90"/>
      <c r="W22" s="90"/>
      <c r="X22" s="91"/>
      <c r="Y22" s="91"/>
      <c r="Z22" s="24" t="s">
        <v>56</v>
      </c>
      <c r="AA22" s="64" t="s">
        <v>17</v>
      </c>
      <c r="AB22" s="90"/>
      <c r="AC22" s="91"/>
      <c r="AD22" s="91"/>
      <c r="AE22" s="90"/>
      <c r="AF22" s="91"/>
      <c r="AG22" s="91"/>
      <c r="AH22" s="90"/>
      <c r="AI22" s="91"/>
      <c r="AJ22" s="91"/>
      <c r="AK22" s="90"/>
      <c r="AL22" s="91"/>
      <c r="AM22" s="91"/>
      <c r="AN22" s="90"/>
      <c r="AO22" s="91"/>
      <c r="AP22" s="91"/>
      <c r="AQ22" s="90"/>
      <c r="AR22" s="91"/>
      <c r="AS22" s="91"/>
      <c r="AT22" s="90"/>
      <c r="AU22" s="90"/>
      <c r="AV22" s="91"/>
      <c r="AW22" s="90"/>
      <c r="AX22" s="91"/>
      <c r="AY22" s="90"/>
      <c r="AZ22" s="24" t="s">
        <v>56</v>
      </c>
      <c r="BA22" s="64" t="s">
        <v>17</v>
      </c>
      <c r="BB22" s="77"/>
      <c r="BC22" s="77"/>
      <c r="BD22" s="76"/>
      <c r="BE22" s="77"/>
      <c r="BF22" s="77"/>
      <c r="BG22" s="76"/>
      <c r="BH22" s="77"/>
      <c r="BI22" s="77"/>
      <c r="BJ22" s="76"/>
      <c r="BK22" s="77"/>
      <c r="BL22" s="77"/>
      <c r="BM22" s="76"/>
      <c r="BN22" s="77"/>
      <c r="BO22" s="81"/>
      <c r="BP22" s="80"/>
      <c r="BQ22" s="76"/>
      <c r="BR22" s="76"/>
      <c r="BS22" s="76"/>
      <c r="BT22" s="78"/>
      <c r="BU22" s="78"/>
      <c r="BV22" s="78"/>
      <c r="BW22" s="79"/>
      <c r="BX22" s="78"/>
      <c r="BY22" s="78"/>
      <c r="BZ22" s="24" t="s">
        <v>56</v>
      </c>
    </row>
    <row r="23" spans="1:78" s="1" customFormat="1" ht="42.75" customHeight="1" x14ac:dyDescent="0.2">
      <c r="A23" s="22" t="s">
        <v>18</v>
      </c>
      <c r="B23" s="92"/>
      <c r="C23" s="91"/>
      <c r="D23" s="91"/>
      <c r="E23" s="90"/>
      <c r="F23" s="91"/>
      <c r="G23" s="90"/>
      <c r="H23" s="90"/>
      <c r="I23" s="91"/>
      <c r="J23" s="90"/>
      <c r="K23" s="90"/>
      <c r="L23" s="91"/>
      <c r="M23" s="90"/>
      <c r="N23" s="90"/>
      <c r="O23" s="91"/>
      <c r="P23" s="90"/>
      <c r="Q23" s="90"/>
      <c r="R23" s="91"/>
      <c r="S23" s="90"/>
      <c r="T23" s="90"/>
      <c r="U23" s="91"/>
      <c r="V23" s="90"/>
      <c r="W23" s="90"/>
      <c r="X23" s="91"/>
      <c r="Y23" s="91"/>
      <c r="Z23" s="24" t="s">
        <v>57</v>
      </c>
      <c r="AA23" s="64" t="s">
        <v>18</v>
      </c>
      <c r="AB23" s="90"/>
      <c r="AC23" s="91"/>
      <c r="AD23" s="91"/>
      <c r="AE23" s="90"/>
      <c r="AF23" s="91"/>
      <c r="AG23" s="91"/>
      <c r="AH23" s="90"/>
      <c r="AI23" s="91"/>
      <c r="AJ23" s="91"/>
      <c r="AK23" s="90"/>
      <c r="AL23" s="91"/>
      <c r="AM23" s="91"/>
      <c r="AN23" s="90"/>
      <c r="AO23" s="91"/>
      <c r="AP23" s="91"/>
      <c r="AQ23" s="90"/>
      <c r="AR23" s="91"/>
      <c r="AS23" s="91"/>
      <c r="AT23" s="90"/>
      <c r="AU23" s="90"/>
      <c r="AV23" s="91"/>
      <c r="AW23" s="90"/>
      <c r="AX23" s="91"/>
      <c r="AY23" s="90"/>
      <c r="AZ23" s="24" t="s">
        <v>57</v>
      </c>
      <c r="BA23" s="64" t="s">
        <v>18</v>
      </c>
      <c r="BB23" s="77"/>
      <c r="BC23" s="77"/>
      <c r="BD23" s="76"/>
      <c r="BE23" s="77"/>
      <c r="BF23" s="77"/>
      <c r="BG23" s="76"/>
      <c r="BH23" s="77"/>
      <c r="BI23" s="77"/>
      <c r="BJ23" s="76"/>
      <c r="BK23" s="77"/>
      <c r="BL23" s="77"/>
      <c r="BM23" s="76"/>
      <c r="BN23" s="77"/>
      <c r="BO23" s="81"/>
      <c r="BP23" s="80"/>
      <c r="BQ23" s="76"/>
      <c r="BR23" s="76"/>
      <c r="BS23" s="76"/>
      <c r="BT23" s="78"/>
      <c r="BU23" s="78"/>
      <c r="BV23" s="78"/>
      <c r="BW23" s="79"/>
      <c r="BX23" s="78"/>
      <c r="BY23" s="78"/>
      <c r="BZ23" s="24" t="s">
        <v>57</v>
      </c>
    </row>
    <row r="24" spans="1:78" s="1" customFormat="1" ht="42.75" customHeight="1" x14ac:dyDescent="0.2">
      <c r="A24" s="22" t="s">
        <v>19</v>
      </c>
      <c r="B24" s="92"/>
      <c r="C24" s="91"/>
      <c r="D24" s="91"/>
      <c r="E24" s="90"/>
      <c r="F24" s="91"/>
      <c r="G24" s="90"/>
      <c r="H24" s="90"/>
      <c r="I24" s="91"/>
      <c r="J24" s="90"/>
      <c r="K24" s="90"/>
      <c r="L24" s="91"/>
      <c r="M24" s="90"/>
      <c r="N24" s="90"/>
      <c r="O24" s="91"/>
      <c r="P24" s="90"/>
      <c r="Q24" s="90"/>
      <c r="R24" s="91"/>
      <c r="S24" s="90"/>
      <c r="T24" s="90"/>
      <c r="U24" s="91"/>
      <c r="V24" s="90"/>
      <c r="W24" s="90"/>
      <c r="X24" s="91"/>
      <c r="Y24" s="91"/>
      <c r="Z24" s="24" t="s">
        <v>58</v>
      </c>
      <c r="AA24" s="64" t="s">
        <v>19</v>
      </c>
      <c r="AB24" s="90"/>
      <c r="AC24" s="91"/>
      <c r="AD24" s="91"/>
      <c r="AE24" s="90"/>
      <c r="AF24" s="91"/>
      <c r="AG24" s="91"/>
      <c r="AH24" s="90"/>
      <c r="AI24" s="91"/>
      <c r="AJ24" s="91"/>
      <c r="AK24" s="90"/>
      <c r="AL24" s="91"/>
      <c r="AM24" s="91"/>
      <c r="AN24" s="90"/>
      <c r="AO24" s="91"/>
      <c r="AP24" s="91"/>
      <c r="AQ24" s="90"/>
      <c r="AR24" s="91"/>
      <c r="AS24" s="91"/>
      <c r="AT24" s="90"/>
      <c r="AU24" s="90"/>
      <c r="AV24" s="91"/>
      <c r="AW24" s="90"/>
      <c r="AX24" s="91"/>
      <c r="AY24" s="90"/>
      <c r="AZ24" s="24" t="s">
        <v>58</v>
      </c>
      <c r="BA24" s="64" t="s">
        <v>19</v>
      </c>
      <c r="BB24" s="77"/>
      <c r="BC24" s="81"/>
      <c r="BD24" s="80"/>
      <c r="BE24" s="77"/>
      <c r="BF24" s="81"/>
      <c r="BG24" s="80"/>
      <c r="BH24" s="77"/>
      <c r="BI24" s="81"/>
      <c r="BJ24" s="80"/>
      <c r="BK24" s="77"/>
      <c r="BL24" s="81"/>
      <c r="BM24" s="80"/>
      <c r="BN24" s="77"/>
      <c r="BO24" s="81"/>
      <c r="BP24" s="80"/>
      <c r="BQ24" s="76"/>
      <c r="BR24" s="76"/>
      <c r="BS24" s="76"/>
      <c r="BT24" s="78"/>
      <c r="BU24" s="78"/>
      <c r="BV24" s="78"/>
      <c r="BW24" s="79"/>
      <c r="BX24" s="78"/>
      <c r="BY24" s="78"/>
      <c r="BZ24" s="24" t="s">
        <v>58</v>
      </c>
    </row>
    <row r="25" spans="1:78" s="1" customFormat="1" ht="42.75" customHeight="1" x14ac:dyDescent="0.2">
      <c r="A25" s="22" t="s">
        <v>20</v>
      </c>
      <c r="B25" s="92"/>
      <c r="C25" s="91"/>
      <c r="D25" s="91"/>
      <c r="E25" s="90"/>
      <c r="F25" s="91"/>
      <c r="G25" s="90"/>
      <c r="H25" s="90"/>
      <c r="I25" s="91"/>
      <c r="J25" s="90"/>
      <c r="K25" s="90"/>
      <c r="L25" s="91"/>
      <c r="M25" s="90"/>
      <c r="N25" s="90"/>
      <c r="O25" s="91"/>
      <c r="P25" s="90"/>
      <c r="Q25" s="90"/>
      <c r="R25" s="91"/>
      <c r="S25" s="90"/>
      <c r="T25" s="90"/>
      <c r="U25" s="91"/>
      <c r="V25" s="90"/>
      <c r="W25" s="90"/>
      <c r="X25" s="91"/>
      <c r="Y25" s="91"/>
      <c r="Z25" s="24" t="s">
        <v>52</v>
      </c>
      <c r="AA25" s="64" t="s">
        <v>20</v>
      </c>
      <c r="AB25" s="90"/>
      <c r="AC25" s="91"/>
      <c r="AD25" s="91"/>
      <c r="AE25" s="90"/>
      <c r="AF25" s="91"/>
      <c r="AG25" s="91"/>
      <c r="AH25" s="90"/>
      <c r="AI25" s="91"/>
      <c r="AJ25" s="91"/>
      <c r="AK25" s="90"/>
      <c r="AL25" s="91"/>
      <c r="AM25" s="91"/>
      <c r="AN25" s="90"/>
      <c r="AO25" s="91"/>
      <c r="AP25" s="91"/>
      <c r="AQ25" s="90"/>
      <c r="AR25" s="91"/>
      <c r="AS25" s="91"/>
      <c r="AT25" s="90"/>
      <c r="AU25" s="90"/>
      <c r="AV25" s="91"/>
      <c r="AW25" s="90"/>
      <c r="AX25" s="91"/>
      <c r="AY25" s="90"/>
      <c r="AZ25" s="24" t="s">
        <v>52</v>
      </c>
      <c r="BA25" s="64" t="s">
        <v>20</v>
      </c>
      <c r="BB25" s="77"/>
      <c r="BC25" s="77"/>
      <c r="BD25" s="76"/>
      <c r="BE25" s="77"/>
      <c r="BF25" s="77"/>
      <c r="BG25" s="76"/>
      <c r="BH25" s="77"/>
      <c r="BI25" s="77"/>
      <c r="BJ25" s="76"/>
      <c r="BK25" s="77"/>
      <c r="BL25" s="77"/>
      <c r="BM25" s="76"/>
      <c r="BN25" s="77"/>
      <c r="BO25" s="81"/>
      <c r="BP25" s="80"/>
      <c r="BQ25" s="76"/>
      <c r="BR25" s="76"/>
      <c r="BS25" s="76"/>
      <c r="BT25" s="78"/>
      <c r="BU25" s="78"/>
      <c r="BV25" s="78"/>
      <c r="BW25" s="79"/>
      <c r="BX25" s="78"/>
      <c r="BY25" s="78"/>
      <c r="BZ25" s="24" t="s">
        <v>52</v>
      </c>
    </row>
    <row r="26" spans="1:78" s="1" customFormat="1" ht="42.75" customHeight="1" x14ac:dyDescent="0.2">
      <c r="A26" s="22" t="s">
        <v>21</v>
      </c>
      <c r="B26" s="92"/>
      <c r="C26" s="91"/>
      <c r="D26" s="91"/>
      <c r="E26" s="90"/>
      <c r="F26" s="91"/>
      <c r="G26" s="90"/>
      <c r="H26" s="90"/>
      <c r="I26" s="91"/>
      <c r="J26" s="90"/>
      <c r="K26" s="90"/>
      <c r="L26" s="91"/>
      <c r="M26" s="90"/>
      <c r="N26" s="90"/>
      <c r="O26" s="91"/>
      <c r="P26" s="90"/>
      <c r="Q26" s="90"/>
      <c r="R26" s="91"/>
      <c r="S26" s="90"/>
      <c r="T26" s="90"/>
      <c r="U26" s="91"/>
      <c r="V26" s="90"/>
      <c r="W26" s="90"/>
      <c r="X26" s="91"/>
      <c r="Y26" s="91"/>
      <c r="Z26" s="24" t="s">
        <v>59</v>
      </c>
      <c r="AA26" s="64" t="s">
        <v>21</v>
      </c>
      <c r="AB26" s="90"/>
      <c r="AC26" s="91"/>
      <c r="AD26" s="91"/>
      <c r="AE26" s="90"/>
      <c r="AF26" s="91"/>
      <c r="AG26" s="91"/>
      <c r="AH26" s="90"/>
      <c r="AI26" s="91"/>
      <c r="AJ26" s="91"/>
      <c r="AK26" s="90"/>
      <c r="AL26" s="91"/>
      <c r="AM26" s="91"/>
      <c r="AN26" s="90"/>
      <c r="AO26" s="91"/>
      <c r="AP26" s="91"/>
      <c r="AQ26" s="90"/>
      <c r="AR26" s="91"/>
      <c r="AS26" s="91"/>
      <c r="AT26" s="90"/>
      <c r="AU26" s="91"/>
      <c r="AV26" s="91"/>
      <c r="AW26" s="90"/>
      <c r="AX26" s="90"/>
      <c r="AY26" s="91"/>
      <c r="AZ26" s="24" t="s">
        <v>59</v>
      </c>
      <c r="BA26" s="64" t="s">
        <v>21</v>
      </c>
      <c r="BB26" s="77"/>
      <c r="BC26" s="77"/>
      <c r="BD26" s="76"/>
      <c r="BE26" s="77"/>
      <c r="BF26" s="77"/>
      <c r="BG26" s="76"/>
      <c r="BH26" s="77"/>
      <c r="BI26" s="77"/>
      <c r="BJ26" s="76"/>
      <c r="BK26" s="77"/>
      <c r="BL26" s="77"/>
      <c r="BM26" s="76"/>
      <c r="BN26" s="77"/>
      <c r="BO26" s="81"/>
      <c r="BP26" s="80"/>
      <c r="BQ26" s="76"/>
      <c r="BR26" s="76"/>
      <c r="BS26" s="76"/>
      <c r="BT26" s="78"/>
      <c r="BU26" s="78"/>
      <c r="BV26" s="78"/>
      <c r="BW26" s="79"/>
      <c r="BX26" s="78"/>
      <c r="BY26" s="78"/>
      <c r="BZ26" s="24" t="s">
        <v>59</v>
      </c>
    </row>
    <row r="27" spans="1:78" s="1" customFormat="1" ht="42.75" customHeight="1" x14ac:dyDescent="0.2">
      <c r="A27" s="22" t="s">
        <v>22</v>
      </c>
      <c r="B27" s="92"/>
      <c r="C27" s="91"/>
      <c r="D27" s="91"/>
      <c r="E27" s="90"/>
      <c r="F27" s="91"/>
      <c r="G27" s="90"/>
      <c r="H27" s="90"/>
      <c r="I27" s="91"/>
      <c r="J27" s="90"/>
      <c r="K27" s="90"/>
      <c r="L27" s="91"/>
      <c r="M27" s="90"/>
      <c r="N27" s="90"/>
      <c r="O27" s="91"/>
      <c r="P27" s="90"/>
      <c r="Q27" s="90"/>
      <c r="R27" s="91"/>
      <c r="S27" s="90"/>
      <c r="T27" s="90"/>
      <c r="U27" s="91"/>
      <c r="V27" s="90"/>
      <c r="W27" s="90"/>
      <c r="X27" s="91"/>
      <c r="Y27" s="91"/>
      <c r="Z27" s="24" t="s">
        <v>54</v>
      </c>
      <c r="AA27" s="64" t="s">
        <v>22</v>
      </c>
      <c r="AB27" s="90"/>
      <c r="AC27" s="91"/>
      <c r="AD27" s="91"/>
      <c r="AE27" s="90"/>
      <c r="AF27" s="91"/>
      <c r="AG27" s="91"/>
      <c r="AH27" s="90"/>
      <c r="AI27" s="91"/>
      <c r="AJ27" s="91"/>
      <c r="AK27" s="90"/>
      <c r="AL27" s="91"/>
      <c r="AM27" s="91"/>
      <c r="AN27" s="90"/>
      <c r="AO27" s="91"/>
      <c r="AP27" s="91"/>
      <c r="AQ27" s="90"/>
      <c r="AR27" s="91"/>
      <c r="AS27" s="91"/>
      <c r="AT27" s="90"/>
      <c r="AU27" s="90"/>
      <c r="AV27" s="91"/>
      <c r="AW27" s="90"/>
      <c r="AX27" s="91"/>
      <c r="AY27" s="90"/>
      <c r="AZ27" s="24" t="s">
        <v>54</v>
      </c>
      <c r="BA27" s="64" t="s">
        <v>22</v>
      </c>
      <c r="BB27" s="77"/>
      <c r="BC27" s="77"/>
      <c r="BD27" s="76"/>
      <c r="BE27" s="77"/>
      <c r="BF27" s="77"/>
      <c r="BG27" s="76"/>
      <c r="BH27" s="77"/>
      <c r="BI27" s="77"/>
      <c r="BJ27" s="76"/>
      <c r="BK27" s="77"/>
      <c r="BL27" s="77"/>
      <c r="BM27" s="76"/>
      <c r="BN27" s="77"/>
      <c r="BO27" s="81"/>
      <c r="BP27" s="80"/>
      <c r="BQ27" s="76"/>
      <c r="BR27" s="76"/>
      <c r="BS27" s="76"/>
      <c r="BT27" s="78"/>
      <c r="BU27" s="78"/>
      <c r="BV27" s="78"/>
      <c r="BW27" s="79"/>
      <c r="BX27" s="78"/>
      <c r="BY27" s="78"/>
      <c r="BZ27" s="24" t="s">
        <v>54</v>
      </c>
    </row>
    <row r="28" spans="1:78" s="1" customFormat="1" ht="42.75" customHeight="1" x14ac:dyDescent="0.2">
      <c r="A28" s="50" t="s">
        <v>23</v>
      </c>
      <c r="B28" s="92"/>
      <c r="C28" s="91"/>
      <c r="D28" s="91"/>
      <c r="E28" s="90"/>
      <c r="F28" s="91"/>
      <c r="G28" s="90"/>
      <c r="H28" s="90"/>
      <c r="I28" s="91"/>
      <c r="J28" s="90"/>
      <c r="K28" s="90"/>
      <c r="L28" s="91"/>
      <c r="M28" s="90"/>
      <c r="N28" s="90"/>
      <c r="O28" s="91"/>
      <c r="P28" s="90"/>
      <c r="Q28" s="90"/>
      <c r="R28" s="91"/>
      <c r="S28" s="90"/>
      <c r="T28" s="90"/>
      <c r="U28" s="91"/>
      <c r="V28" s="90"/>
      <c r="W28" s="90"/>
      <c r="X28" s="91"/>
      <c r="Y28" s="91"/>
      <c r="Z28" s="24" t="s">
        <v>60</v>
      </c>
      <c r="AA28" s="64" t="s">
        <v>23</v>
      </c>
      <c r="AB28" s="90"/>
      <c r="AC28" s="91"/>
      <c r="AD28" s="91"/>
      <c r="AE28" s="90"/>
      <c r="AF28" s="91"/>
      <c r="AG28" s="91"/>
      <c r="AH28" s="90"/>
      <c r="AI28" s="91"/>
      <c r="AJ28" s="91"/>
      <c r="AK28" s="90"/>
      <c r="AL28" s="91"/>
      <c r="AM28" s="91"/>
      <c r="AN28" s="90"/>
      <c r="AO28" s="91"/>
      <c r="AP28" s="91"/>
      <c r="AQ28" s="90"/>
      <c r="AR28" s="91"/>
      <c r="AS28" s="91"/>
      <c r="AT28" s="90"/>
      <c r="AU28" s="90"/>
      <c r="AV28" s="91"/>
      <c r="AW28" s="90"/>
      <c r="AX28" s="91"/>
      <c r="AY28" s="90"/>
      <c r="AZ28" s="24" t="s">
        <v>60</v>
      </c>
      <c r="BA28" s="64" t="s">
        <v>23</v>
      </c>
      <c r="BB28" s="77"/>
      <c r="BC28" s="77"/>
      <c r="BD28" s="76"/>
      <c r="BE28" s="77"/>
      <c r="BF28" s="77"/>
      <c r="BG28" s="76"/>
      <c r="BH28" s="77"/>
      <c r="BI28" s="77"/>
      <c r="BJ28" s="76"/>
      <c r="BK28" s="77"/>
      <c r="BL28" s="77"/>
      <c r="BM28" s="76"/>
      <c r="BN28" s="77"/>
      <c r="BO28" s="81"/>
      <c r="BP28" s="80"/>
      <c r="BQ28" s="76"/>
      <c r="BR28" s="76"/>
      <c r="BS28" s="76"/>
      <c r="BT28" s="78"/>
      <c r="BU28" s="78"/>
      <c r="BV28" s="78"/>
      <c r="BW28" s="79"/>
      <c r="BX28" s="78"/>
      <c r="BY28" s="78"/>
      <c r="BZ28" s="24" t="s">
        <v>60</v>
      </c>
    </row>
    <row r="29" spans="1:78" s="1" customFormat="1" ht="42.75" customHeight="1" x14ac:dyDescent="0.2">
      <c r="A29" s="22" t="s">
        <v>24</v>
      </c>
      <c r="B29" s="92"/>
      <c r="C29" s="91"/>
      <c r="D29" s="91"/>
      <c r="E29" s="90"/>
      <c r="F29" s="91"/>
      <c r="G29" s="90"/>
      <c r="H29" s="90"/>
      <c r="I29" s="91"/>
      <c r="J29" s="90"/>
      <c r="K29" s="90"/>
      <c r="L29" s="91"/>
      <c r="M29" s="90"/>
      <c r="N29" s="90"/>
      <c r="O29" s="91"/>
      <c r="P29" s="90"/>
      <c r="Q29" s="90"/>
      <c r="R29" s="91"/>
      <c r="S29" s="90"/>
      <c r="T29" s="90"/>
      <c r="U29" s="91"/>
      <c r="V29" s="90"/>
      <c r="W29" s="90"/>
      <c r="X29" s="91"/>
      <c r="Y29" s="91"/>
      <c r="Z29" s="24" t="s">
        <v>63</v>
      </c>
      <c r="AA29" s="64" t="s">
        <v>24</v>
      </c>
      <c r="AB29" s="90"/>
      <c r="AC29" s="91"/>
      <c r="AD29" s="91"/>
      <c r="AE29" s="90"/>
      <c r="AF29" s="91"/>
      <c r="AG29" s="91"/>
      <c r="AH29" s="90"/>
      <c r="AI29" s="91"/>
      <c r="AJ29" s="91"/>
      <c r="AK29" s="90"/>
      <c r="AL29" s="91"/>
      <c r="AM29" s="91"/>
      <c r="AN29" s="90"/>
      <c r="AO29" s="91"/>
      <c r="AP29" s="91"/>
      <c r="AQ29" s="90"/>
      <c r="AR29" s="91"/>
      <c r="AS29" s="91"/>
      <c r="AT29" s="90"/>
      <c r="AU29" s="90"/>
      <c r="AV29" s="91"/>
      <c r="AW29" s="90"/>
      <c r="AX29" s="91"/>
      <c r="AY29" s="90"/>
      <c r="AZ29" s="24" t="s">
        <v>63</v>
      </c>
      <c r="BA29" s="64" t="s">
        <v>24</v>
      </c>
      <c r="BB29" s="77"/>
      <c r="BC29" s="81"/>
      <c r="BD29" s="80"/>
      <c r="BE29" s="77"/>
      <c r="BF29" s="81"/>
      <c r="BG29" s="80"/>
      <c r="BH29" s="77"/>
      <c r="BI29" s="81"/>
      <c r="BJ29" s="80"/>
      <c r="BK29" s="77"/>
      <c r="BL29" s="81"/>
      <c r="BM29" s="80"/>
      <c r="BN29" s="77"/>
      <c r="BO29" s="81"/>
      <c r="BP29" s="80"/>
      <c r="BQ29" s="76"/>
      <c r="BR29" s="76"/>
      <c r="BS29" s="76"/>
      <c r="BT29" s="78"/>
      <c r="BU29" s="78"/>
      <c r="BV29" s="78"/>
      <c r="BW29" s="79"/>
      <c r="BX29" s="78"/>
      <c r="BY29" s="78"/>
      <c r="BZ29" s="24" t="s">
        <v>63</v>
      </c>
    </row>
    <row r="30" spans="1:78" s="1" customFormat="1" ht="42.75" customHeight="1" x14ac:dyDescent="0.2">
      <c r="A30" s="22" t="s">
        <v>68</v>
      </c>
      <c r="B30" s="92"/>
      <c r="C30" s="91"/>
      <c r="D30" s="91"/>
      <c r="E30" s="90"/>
      <c r="F30" s="91"/>
      <c r="G30" s="90"/>
      <c r="H30" s="90"/>
      <c r="I30" s="91"/>
      <c r="J30" s="90"/>
      <c r="K30" s="90"/>
      <c r="L30" s="91"/>
      <c r="M30" s="90"/>
      <c r="N30" s="90"/>
      <c r="O30" s="91"/>
      <c r="P30" s="90"/>
      <c r="Q30" s="90"/>
      <c r="R30" s="91"/>
      <c r="S30" s="90"/>
      <c r="T30" s="90"/>
      <c r="U30" s="91"/>
      <c r="V30" s="90"/>
      <c r="W30" s="90"/>
      <c r="X30" s="91"/>
      <c r="Y30" s="91"/>
      <c r="Z30" s="24" t="s">
        <v>54</v>
      </c>
      <c r="AA30" s="64" t="s">
        <v>68</v>
      </c>
      <c r="AB30" s="90"/>
      <c r="AC30" s="91"/>
      <c r="AD30" s="91"/>
      <c r="AE30" s="90"/>
      <c r="AF30" s="91"/>
      <c r="AG30" s="91"/>
      <c r="AH30" s="90"/>
      <c r="AI30" s="91"/>
      <c r="AJ30" s="91"/>
      <c r="AK30" s="90"/>
      <c r="AL30" s="91"/>
      <c r="AM30" s="91"/>
      <c r="AN30" s="90"/>
      <c r="AO30" s="91"/>
      <c r="AP30" s="91"/>
      <c r="AQ30" s="90"/>
      <c r="AR30" s="91"/>
      <c r="AS30" s="91"/>
      <c r="AT30" s="90"/>
      <c r="AU30" s="90"/>
      <c r="AV30" s="91"/>
      <c r="AW30" s="90"/>
      <c r="AX30" s="91"/>
      <c r="AY30" s="90"/>
      <c r="AZ30" s="24" t="s">
        <v>54</v>
      </c>
      <c r="BA30" s="64" t="s">
        <v>68</v>
      </c>
      <c r="BB30" s="77"/>
      <c r="BC30" s="81"/>
      <c r="BD30" s="80"/>
      <c r="BE30" s="77"/>
      <c r="BF30" s="81"/>
      <c r="BG30" s="80"/>
      <c r="BH30" s="77"/>
      <c r="BI30" s="81"/>
      <c r="BJ30" s="80"/>
      <c r="BK30" s="77"/>
      <c r="BL30" s="81"/>
      <c r="BM30" s="80"/>
      <c r="BN30" s="77"/>
      <c r="BO30" s="81"/>
      <c r="BP30" s="80"/>
      <c r="BQ30" s="76"/>
      <c r="BR30" s="76"/>
      <c r="BS30" s="76"/>
      <c r="BT30" s="78"/>
      <c r="BU30" s="78"/>
      <c r="BV30" s="78"/>
      <c r="BW30" s="79"/>
      <c r="BX30" s="78"/>
      <c r="BY30" s="78"/>
      <c r="BZ30" s="24" t="s">
        <v>54</v>
      </c>
    </row>
    <row r="31" spans="1:78" s="1" customFormat="1" ht="42.75" customHeight="1" x14ac:dyDescent="0.2">
      <c r="A31" s="22" t="s">
        <v>69</v>
      </c>
      <c r="B31" s="92"/>
      <c r="C31" s="91"/>
      <c r="D31" s="91"/>
      <c r="E31" s="90"/>
      <c r="F31" s="91"/>
      <c r="G31" s="90"/>
      <c r="H31" s="90"/>
      <c r="I31" s="91"/>
      <c r="J31" s="90"/>
      <c r="K31" s="90"/>
      <c r="L31" s="91"/>
      <c r="M31" s="90"/>
      <c r="N31" s="90"/>
      <c r="O31" s="91"/>
      <c r="P31" s="90"/>
      <c r="Q31" s="90"/>
      <c r="R31" s="91"/>
      <c r="S31" s="90"/>
      <c r="T31" s="90"/>
      <c r="U31" s="91"/>
      <c r="V31" s="90"/>
      <c r="W31" s="90"/>
      <c r="X31" s="91"/>
      <c r="Y31" s="91"/>
      <c r="Z31" s="24" t="s">
        <v>72</v>
      </c>
      <c r="AA31" s="64" t="s">
        <v>69</v>
      </c>
      <c r="AB31" s="90"/>
      <c r="AC31" s="91"/>
      <c r="AD31" s="91"/>
      <c r="AE31" s="90"/>
      <c r="AF31" s="91"/>
      <c r="AG31" s="91"/>
      <c r="AH31" s="90"/>
      <c r="AI31" s="91"/>
      <c r="AJ31" s="91"/>
      <c r="AK31" s="90"/>
      <c r="AL31" s="91"/>
      <c r="AM31" s="91"/>
      <c r="AN31" s="90"/>
      <c r="AO31" s="91"/>
      <c r="AP31" s="91"/>
      <c r="AQ31" s="90"/>
      <c r="AR31" s="91"/>
      <c r="AS31" s="91"/>
      <c r="AT31" s="90"/>
      <c r="AU31" s="90"/>
      <c r="AV31" s="91"/>
      <c r="AW31" s="90"/>
      <c r="AX31" s="91"/>
      <c r="AY31" s="90"/>
      <c r="AZ31" s="24" t="s">
        <v>72</v>
      </c>
      <c r="BA31" s="64" t="s">
        <v>69</v>
      </c>
      <c r="BB31" s="77"/>
      <c r="BC31" s="81"/>
      <c r="BD31" s="80"/>
      <c r="BE31" s="77"/>
      <c r="BF31" s="81"/>
      <c r="BG31" s="80"/>
      <c r="BH31" s="77"/>
      <c r="BI31" s="81"/>
      <c r="BJ31" s="80"/>
      <c r="BK31" s="77"/>
      <c r="BL31" s="81"/>
      <c r="BM31" s="80"/>
      <c r="BN31" s="77"/>
      <c r="BO31" s="81"/>
      <c r="BP31" s="80"/>
      <c r="BQ31" s="76"/>
      <c r="BR31" s="76"/>
      <c r="BS31" s="76"/>
      <c r="BT31" s="78"/>
      <c r="BU31" s="78"/>
      <c r="BV31" s="78"/>
      <c r="BW31" s="79"/>
      <c r="BX31" s="78"/>
      <c r="BY31" s="78"/>
      <c r="BZ31" s="24" t="s">
        <v>72</v>
      </c>
    </row>
    <row r="32" spans="1:78" s="1" customFormat="1" ht="42.75" customHeight="1" x14ac:dyDescent="0.2">
      <c r="A32" s="22" t="s">
        <v>75</v>
      </c>
      <c r="B32" s="92"/>
      <c r="C32" s="91"/>
      <c r="D32" s="91"/>
      <c r="E32" s="90"/>
      <c r="F32" s="91"/>
      <c r="G32" s="90"/>
      <c r="H32" s="90"/>
      <c r="I32" s="91"/>
      <c r="J32" s="90"/>
      <c r="K32" s="90"/>
      <c r="L32" s="91"/>
      <c r="M32" s="90"/>
      <c r="N32" s="90"/>
      <c r="O32" s="91"/>
      <c r="P32" s="90"/>
      <c r="Q32" s="90"/>
      <c r="R32" s="91"/>
      <c r="S32" s="90"/>
      <c r="T32" s="90"/>
      <c r="U32" s="91"/>
      <c r="V32" s="90"/>
      <c r="W32" s="90"/>
      <c r="X32" s="91"/>
      <c r="Y32" s="91"/>
      <c r="Z32" s="24" t="s">
        <v>61</v>
      </c>
      <c r="AA32" s="64" t="s">
        <v>75</v>
      </c>
      <c r="AB32" s="90"/>
      <c r="AC32" s="91"/>
      <c r="AD32" s="91"/>
      <c r="AE32" s="90"/>
      <c r="AF32" s="91"/>
      <c r="AG32" s="91"/>
      <c r="AH32" s="90"/>
      <c r="AI32" s="91"/>
      <c r="AJ32" s="91"/>
      <c r="AK32" s="90"/>
      <c r="AL32" s="91"/>
      <c r="AM32" s="91"/>
      <c r="AN32" s="90"/>
      <c r="AO32" s="91"/>
      <c r="AP32" s="91"/>
      <c r="AQ32" s="90"/>
      <c r="AR32" s="91"/>
      <c r="AS32" s="91"/>
      <c r="AT32" s="90"/>
      <c r="AU32" s="90"/>
      <c r="AV32" s="91"/>
      <c r="AW32" s="90"/>
      <c r="AX32" s="91"/>
      <c r="AY32" s="90"/>
      <c r="AZ32" s="24" t="s">
        <v>61</v>
      </c>
      <c r="BA32" s="64" t="s">
        <v>75</v>
      </c>
      <c r="BB32" s="77"/>
      <c r="BC32" s="81"/>
      <c r="BD32" s="80"/>
      <c r="BE32" s="77"/>
      <c r="BF32" s="81"/>
      <c r="BG32" s="80"/>
      <c r="BH32" s="77"/>
      <c r="BI32" s="81"/>
      <c r="BJ32" s="80"/>
      <c r="BK32" s="77"/>
      <c r="BL32" s="81"/>
      <c r="BM32" s="80"/>
      <c r="BN32" s="77"/>
      <c r="BO32" s="81"/>
      <c r="BP32" s="80"/>
      <c r="BQ32" s="76"/>
      <c r="BR32" s="76"/>
      <c r="BS32" s="76"/>
      <c r="BT32" s="78"/>
      <c r="BU32" s="78"/>
      <c r="BV32" s="78"/>
      <c r="BW32" s="79"/>
      <c r="BX32" s="78"/>
      <c r="BY32" s="78"/>
      <c r="BZ32" s="24" t="s">
        <v>61</v>
      </c>
    </row>
    <row r="33" spans="1:78" s="1" customFormat="1" ht="42.75" customHeight="1" x14ac:dyDescent="0.2">
      <c r="A33" s="22" t="s">
        <v>25</v>
      </c>
      <c r="B33" s="92"/>
      <c r="C33" s="91"/>
      <c r="D33" s="91"/>
      <c r="E33" s="90"/>
      <c r="F33" s="91"/>
      <c r="G33" s="90"/>
      <c r="H33" s="90"/>
      <c r="I33" s="91"/>
      <c r="J33" s="90"/>
      <c r="K33" s="90"/>
      <c r="L33" s="91"/>
      <c r="M33" s="90"/>
      <c r="N33" s="90"/>
      <c r="O33" s="91"/>
      <c r="P33" s="90"/>
      <c r="Q33" s="90"/>
      <c r="R33" s="91"/>
      <c r="S33" s="90"/>
      <c r="T33" s="90"/>
      <c r="U33" s="91"/>
      <c r="V33" s="90"/>
      <c r="W33" s="90"/>
      <c r="X33" s="91"/>
      <c r="Y33" s="91"/>
      <c r="Z33" s="24" t="s">
        <v>62</v>
      </c>
      <c r="AA33" s="64" t="s">
        <v>25</v>
      </c>
      <c r="AB33" s="90"/>
      <c r="AC33" s="91"/>
      <c r="AD33" s="91"/>
      <c r="AE33" s="90"/>
      <c r="AF33" s="91"/>
      <c r="AG33" s="91"/>
      <c r="AH33" s="90"/>
      <c r="AI33" s="91"/>
      <c r="AJ33" s="91"/>
      <c r="AK33" s="90"/>
      <c r="AL33" s="91"/>
      <c r="AM33" s="91"/>
      <c r="AN33" s="90"/>
      <c r="AO33" s="91"/>
      <c r="AP33" s="91"/>
      <c r="AQ33" s="90"/>
      <c r="AR33" s="91"/>
      <c r="AS33" s="91"/>
      <c r="AT33" s="90"/>
      <c r="AU33" s="90"/>
      <c r="AV33" s="91"/>
      <c r="AW33" s="90"/>
      <c r="AX33" s="91"/>
      <c r="AY33" s="90"/>
      <c r="AZ33" s="24" t="s">
        <v>62</v>
      </c>
      <c r="BA33" s="64" t="s">
        <v>25</v>
      </c>
      <c r="BB33" s="77"/>
      <c r="BC33" s="81"/>
      <c r="BD33" s="80"/>
      <c r="BE33" s="77"/>
      <c r="BF33" s="81"/>
      <c r="BG33" s="80"/>
      <c r="BH33" s="77"/>
      <c r="BI33" s="81"/>
      <c r="BJ33" s="80"/>
      <c r="BK33" s="77"/>
      <c r="BL33" s="81"/>
      <c r="BM33" s="80"/>
      <c r="BN33" s="77"/>
      <c r="BO33" s="81"/>
      <c r="BP33" s="80"/>
      <c r="BQ33" s="76"/>
      <c r="BR33" s="76"/>
      <c r="BS33" s="76"/>
      <c r="BT33" s="78"/>
      <c r="BU33" s="78"/>
      <c r="BV33" s="78"/>
      <c r="BW33" s="79"/>
      <c r="BX33" s="78"/>
      <c r="BY33" s="78"/>
      <c r="BZ33" s="24" t="s">
        <v>62</v>
      </c>
    </row>
    <row r="34" spans="1:78" s="1" customFormat="1" ht="42.75" customHeight="1" x14ac:dyDescent="0.2">
      <c r="A34" s="26" t="s">
        <v>26</v>
      </c>
      <c r="B34" s="95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65" t="s">
        <v>61</v>
      </c>
      <c r="AA34" s="66" t="s">
        <v>26</v>
      </c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65" t="s">
        <v>61</v>
      </c>
      <c r="BA34" s="66" t="s">
        <v>26</v>
      </c>
      <c r="BB34" s="82"/>
      <c r="BC34" s="83"/>
      <c r="BD34" s="83"/>
      <c r="BE34" s="82"/>
      <c r="BF34" s="83"/>
      <c r="BG34" s="83"/>
      <c r="BH34" s="82"/>
      <c r="BI34" s="83"/>
      <c r="BJ34" s="83"/>
      <c r="BK34" s="82"/>
      <c r="BL34" s="83"/>
      <c r="BM34" s="83"/>
      <c r="BN34" s="82"/>
      <c r="BO34" s="83"/>
      <c r="BP34" s="83"/>
      <c r="BQ34" s="82"/>
      <c r="BR34" s="82"/>
      <c r="BS34" s="82"/>
      <c r="BT34" s="84"/>
      <c r="BU34" s="84"/>
      <c r="BV34" s="84"/>
      <c r="BW34" s="84"/>
      <c r="BX34" s="84"/>
      <c r="BY34" s="84"/>
      <c r="BZ34" s="24" t="s">
        <v>61</v>
      </c>
    </row>
    <row r="35" spans="1:78" ht="17.25" customHeight="1" x14ac:dyDescent="0.2">
      <c r="A35" s="5" t="s">
        <v>97</v>
      </c>
      <c r="U35" s="23"/>
      <c r="V35" s="51"/>
      <c r="Y35" s="55" t="s">
        <v>95</v>
      </c>
      <c r="AA35" s="14" t="s">
        <v>94</v>
      </c>
      <c r="AR35" s="23"/>
      <c r="AS35" s="51"/>
      <c r="AU35" s="23"/>
      <c r="AY35" s="55" t="s">
        <v>95</v>
      </c>
      <c r="BA35" s="14" t="s">
        <v>94</v>
      </c>
      <c r="BB35" s="12"/>
      <c r="BL35" s="23"/>
      <c r="BO35" s="23"/>
      <c r="BS35" s="51"/>
      <c r="BV35" s="56"/>
      <c r="BX35" s="57"/>
      <c r="BY35" s="55" t="s">
        <v>95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2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5" manualBreakCount="5">
    <brk id="13" max="1048575" man="1"/>
    <brk id="26" max="1048575" man="1"/>
    <brk id="39" max="34" man="1"/>
    <brk id="52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GN45"/>
  <sheetViews>
    <sheetView showGridLines="0" tabSelected="1" zoomScale="70" zoomScaleNormal="70" zoomScaleSheetLayoutView="70" workbookViewId="0"/>
  </sheetViews>
  <sheetFormatPr defaultColWidth="10.875" defaultRowHeight="17.25" x14ac:dyDescent="0.2"/>
  <cols>
    <col min="1" max="1" width="15.125" style="25" customWidth="1"/>
    <col min="2" max="4" width="11.625" style="5" customWidth="1"/>
    <col min="5" max="31" width="9" style="5" customWidth="1"/>
    <col min="32" max="32" width="2.625" style="61" customWidth="1"/>
    <col min="33" max="33" width="15.25" style="25" customWidth="1"/>
    <col min="34" max="63" width="9" style="5" customWidth="1"/>
    <col min="64" max="64" width="2.625" style="61" customWidth="1"/>
    <col min="65" max="65" width="15.25" style="25" customWidth="1"/>
    <col min="66" max="89" width="9" style="5" customWidth="1"/>
    <col min="90" max="95" width="9" style="52" customWidth="1"/>
    <col min="96" max="16384" width="10.875" style="5"/>
  </cols>
  <sheetData>
    <row r="1" spans="1:196" s="1" customFormat="1" ht="27.6" customHeight="1" x14ac:dyDescent="0.25">
      <c r="A1" s="6"/>
      <c r="E1" s="6"/>
      <c r="G1" s="6"/>
      <c r="I1" s="6"/>
      <c r="O1" s="6"/>
      <c r="P1" s="30" t="s">
        <v>74</v>
      </c>
      <c r="Q1" s="6" t="s">
        <v>89</v>
      </c>
      <c r="R1" s="6"/>
      <c r="T1" s="6"/>
      <c r="U1" s="88"/>
      <c r="W1" s="6"/>
      <c r="Z1" s="6"/>
      <c r="AC1" s="6"/>
      <c r="AF1" s="61"/>
      <c r="AG1" s="13"/>
      <c r="AH1" s="6"/>
      <c r="AK1" s="6"/>
      <c r="AP1" s="6"/>
      <c r="AQ1" s="6"/>
      <c r="AR1" s="6"/>
      <c r="AT1" s="6"/>
      <c r="AV1" s="30" t="s">
        <v>74</v>
      </c>
      <c r="AW1" s="6" t="s">
        <v>90</v>
      </c>
      <c r="AZ1" s="6"/>
      <c r="BC1" s="6"/>
      <c r="BE1" s="88"/>
      <c r="BF1" s="6"/>
      <c r="BG1" s="6"/>
      <c r="BI1" s="6"/>
      <c r="BL1" s="61"/>
      <c r="BM1" s="13"/>
      <c r="BN1" s="6"/>
      <c r="BW1" s="6"/>
      <c r="BX1" s="88"/>
      <c r="BZ1" s="6"/>
      <c r="CB1" s="30" t="s">
        <v>74</v>
      </c>
      <c r="CC1" s="6" t="s">
        <v>90</v>
      </c>
      <c r="CL1" s="28"/>
      <c r="CM1" s="28"/>
      <c r="CN1" s="28"/>
      <c r="CO1" s="29"/>
      <c r="CP1" s="28"/>
      <c r="CQ1" s="28"/>
    </row>
    <row r="2" spans="1:196" ht="19.5" customHeight="1" thickBot="1" x14ac:dyDescent="0.25">
      <c r="A2" s="27"/>
      <c r="B2" s="2"/>
      <c r="C2" s="2"/>
      <c r="D2" s="27"/>
      <c r="E2" s="2"/>
      <c r="F2" s="2"/>
      <c r="G2" s="2"/>
      <c r="H2" s="2"/>
      <c r="I2" s="2"/>
      <c r="J2" s="2"/>
      <c r="K2" s="2"/>
      <c r="L2" s="2"/>
      <c r="M2" s="3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2"/>
      <c r="AC2" s="2"/>
      <c r="AD2" s="27"/>
      <c r="AE2" s="32" t="s">
        <v>162</v>
      </c>
      <c r="AG2" s="27"/>
      <c r="AH2" s="2"/>
      <c r="AI2" s="27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7"/>
      <c r="AV2" s="2"/>
      <c r="AW2" s="2"/>
      <c r="AX2" s="2"/>
      <c r="AY2" s="2"/>
      <c r="AZ2" s="2"/>
      <c r="BA2" s="2"/>
      <c r="BB2" s="32"/>
      <c r="BC2" s="2"/>
      <c r="BD2" s="2"/>
      <c r="BE2" s="2"/>
      <c r="BF2" s="2"/>
      <c r="BG2" s="2"/>
      <c r="BH2" s="32"/>
      <c r="BI2" s="2"/>
      <c r="BJ2" s="2"/>
      <c r="BK2" s="32" t="s">
        <v>162</v>
      </c>
      <c r="BM2" s="27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7"/>
      <c r="CH2" s="32"/>
      <c r="CI2" s="2"/>
      <c r="CJ2" s="27"/>
      <c r="CK2" s="32"/>
      <c r="CL2" s="33"/>
      <c r="CM2" s="34"/>
      <c r="CN2" s="35"/>
      <c r="CO2" s="33"/>
      <c r="CP2" s="2"/>
      <c r="CQ2" s="32" t="s">
        <v>162</v>
      </c>
      <c r="CR2" s="61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</row>
    <row r="3" spans="1:196" s="19" customFormat="1" ht="33" customHeight="1" thickTop="1" x14ac:dyDescent="0.15">
      <c r="A3" s="60"/>
      <c r="B3" s="3" t="s">
        <v>124</v>
      </c>
      <c r="C3" s="11"/>
      <c r="D3" s="36"/>
      <c r="E3" s="3" t="s">
        <v>91</v>
      </c>
      <c r="F3" s="37"/>
      <c r="G3" s="36"/>
      <c r="H3" s="3" t="s">
        <v>5</v>
      </c>
      <c r="I3" s="11"/>
      <c r="J3" s="38"/>
      <c r="K3" s="3" t="s">
        <v>125</v>
      </c>
      <c r="L3" s="11"/>
      <c r="M3" s="38"/>
      <c r="N3" s="3" t="s">
        <v>126</v>
      </c>
      <c r="O3" s="11"/>
      <c r="P3" s="38"/>
      <c r="Q3" s="8" t="s">
        <v>127</v>
      </c>
      <c r="R3" s="9"/>
      <c r="S3" s="17"/>
      <c r="T3" s="9" t="s">
        <v>128</v>
      </c>
      <c r="U3" s="9"/>
      <c r="V3" s="17"/>
      <c r="W3" s="9" t="s">
        <v>129</v>
      </c>
      <c r="X3" s="17"/>
      <c r="Y3" s="17"/>
      <c r="Z3" s="9" t="s">
        <v>130</v>
      </c>
      <c r="AA3" s="39"/>
      <c r="AB3" s="86"/>
      <c r="AC3" s="10" t="s">
        <v>135</v>
      </c>
      <c r="AD3" s="17"/>
      <c r="AE3" s="17"/>
      <c r="AF3" s="62"/>
      <c r="AG3" s="98"/>
      <c r="AH3" s="3" t="s">
        <v>136</v>
      </c>
      <c r="AI3" s="17"/>
      <c r="AJ3" s="17"/>
      <c r="AK3" s="3" t="s">
        <v>137</v>
      </c>
      <c r="AL3" s="17"/>
      <c r="AM3" s="17"/>
      <c r="AN3" s="9" t="s">
        <v>138</v>
      </c>
      <c r="AO3" s="11"/>
      <c r="AP3" s="17"/>
      <c r="AQ3" s="9" t="s">
        <v>139</v>
      </c>
      <c r="AR3" s="17"/>
      <c r="AS3" s="38"/>
      <c r="AT3" s="10" t="s">
        <v>140</v>
      </c>
      <c r="AU3" s="17"/>
      <c r="AV3" s="17"/>
      <c r="AW3" s="3" t="s">
        <v>15</v>
      </c>
      <c r="AX3" s="17"/>
      <c r="AY3" s="17"/>
      <c r="AZ3" s="9" t="s">
        <v>141</v>
      </c>
      <c r="BA3" s="17"/>
      <c r="BB3" s="17"/>
      <c r="BC3" s="9" t="s">
        <v>142</v>
      </c>
      <c r="BD3" s="38"/>
      <c r="BE3" s="38"/>
      <c r="BF3" s="11" t="s">
        <v>143</v>
      </c>
      <c r="BG3" s="37"/>
      <c r="BH3" s="37"/>
      <c r="BI3" s="9" t="s">
        <v>144</v>
      </c>
      <c r="BJ3" s="17"/>
      <c r="BK3" s="17"/>
      <c r="BL3" s="62"/>
      <c r="BM3" s="98"/>
      <c r="BN3" s="3" t="s">
        <v>145</v>
      </c>
      <c r="BO3" s="17"/>
      <c r="BP3" s="17"/>
      <c r="BQ3" s="9" t="s">
        <v>146</v>
      </c>
      <c r="BR3" s="11"/>
      <c r="BS3" s="17"/>
      <c r="BT3" s="9" t="s">
        <v>147</v>
      </c>
      <c r="BU3" s="11"/>
      <c r="BV3" s="17"/>
      <c r="BW3" s="9" t="s">
        <v>148</v>
      </c>
      <c r="BX3" s="17"/>
      <c r="BY3" s="17"/>
      <c r="BZ3" s="9" t="s">
        <v>149</v>
      </c>
      <c r="CA3" s="17"/>
      <c r="CB3" s="38"/>
      <c r="CC3" s="3" t="s">
        <v>150</v>
      </c>
      <c r="CD3" s="17"/>
      <c r="CE3" s="17"/>
      <c r="CF3" s="40" t="s">
        <v>151</v>
      </c>
      <c r="CG3" s="17"/>
      <c r="CH3" s="17"/>
      <c r="CI3" s="40" t="s">
        <v>73</v>
      </c>
      <c r="CJ3" s="17"/>
      <c r="CK3" s="17"/>
      <c r="CL3" s="40" t="s">
        <v>152</v>
      </c>
      <c r="CM3" s="42"/>
      <c r="CN3" s="42"/>
      <c r="CO3" s="43" t="s">
        <v>153</v>
      </c>
      <c r="CP3" s="89"/>
      <c r="CQ3" s="89"/>
      <c r="CR3" s="62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</row>
    <row r="4" spans="1:196" s="19" customFormat="1" ht="33" customHeight="1" x14ac:dyDescent="0.15">
      <c r="A4" s="18"/>
      <c r="B4" s="4" t="s">
        <v>3</v>
      </c>
      <c r="C4" s="4" t="s">
        <v>1</v>
      </c>
      <c r="D4" s="4" t="s">
        <v>2</v>
      </c>
      <c r="E4" s="4" t="s">
        <v>3</v>
      </c>
      <c r="F4" s="4" t="s">
        <v>1</v>
      </c>
      <c r="G4" s="4" t="s">
        <v>2</v>
      </c>
      <c r="H4" s="4" t="s">
        <v>3</v>
      </c>
      <c r="I4" s="4" t="s">
        <v>1</v>
      </c>
      <c r="J4" s="4" t="s">
        <v>2</v>
      </c>
      <c r="K4" s="4" t="s">
        <v>3</v>
      </c>
      <c r="L4" s="4" t="s">
        <v>1</v>
      </c>
      <c r="M4" s="105" t="s">
        <v>2</v>
      </c>
      <c r="N4" s="4" t="s">
        <v>3</v>
      </c>
      <c r="O4" s="4" t="s">
        <v>1</v>
      </c>
      <c r="P4" s="4" t="s">
        <v>2</v>
      </c>
      <c r="Q4" s="4" t="s">
        <v>3</v>
      </c>
      <c r="R4" s="4" t="s">
        <v>1</v>
      </c>
      <c r="S4" s="4" t="s">
        <v>2</v>
      </c>
      <c r="T4" s="4" t="s">
        <v>3</v>
      </c>
      <c r="U4" s="4" t="s">
        <v>1</v>
      </c>
      <c r="V4" s="4" t="s">
        <v>2</v>
      </c>
      <c r="W4" s="4" t="s">
        <v>3</v>
      </c>
      <c r="X4" s="4" t="s">
        <v>1</v>
      </c>
      <c r="Y4" s="4" t="s">
        <v>2</v>
      </c>
      <c r="Z4" s="4" t="s">
        <v>3</v>
      </c>
      <c r="AA4" s="4" t="s">
        <v>1</v>
      </c>
      <c r="AB4" s="105" t="s">
        <v>2</v>
      </c>
      <c r="AC4" s="58" t="s">
        <v>3</v>
      </c>
      <c r="AD4" s="54" t="s">
        <v>1</v>
      </c>
      <c r="AE4" s="4" t="s">
        <v>2</v>
      </c>
      <c r="AF4" s="62"/>
      <c r="AG4" s="18"/>
      <c r="AH4" s="4" t="s">
        <v>3</v>
      </c>
      <c r="AI4" s="54" t="s">
        <v>1</v>
      </c>
      <c r="AJ4" s="4" t="s">
        <v>2</v>
      </c>
      <c r="AK4" s="4" t="s">
        <v>3</v>
      </c>
      <c r="AL4" s="105" t="s">
        <v>1</v>
      </c>
      <c r="AM4" s="4" t="s">
        <v>2</v>
      </c>
      <c r="AN4" s="4" t="s">
        <v>3</v>
      </c>
      <c r="AO4" s="4" t="s">
        <v>1</v>
      </c>
      <c r="AP4" s="4" t="s">
        <v>2</v>
      </c>
      <c r="AQ4" s="4" t="s">
        <v>3</v>
      </c>
      <c r="AR4" s="4" t="s">
        <v>1</v>
      </c>
      <c r="AS4" s="105" t="s">
        <v>2</v>
      </c>
      <c r="AT4" s="58" t="s">
        <v>3</v>
      </c>
      <c r="AU4" s="54" t="s">
        <v>1</v>
      </c>
      <c r="AV4" s="4" t="s">
        <v>2</v>
      </c>
      <c r="AW4" s="4" t="s">
        <v>3</v>
      </c>
      <c r="AX4" s="4" t="s">
        <v>1</v>
      </c>
      <c r="AY4" s="4" t="s">
        <v>2</v>
      </c>
      <c r="AZ4" s="4" t="s">
        <v>3</v>
      </c>
      <c r="BA4" s="4" t="s">
        <v>1</v>
      </c>
      <c r="BB4" s="4" t="s">
        <v>2</v>
      </c>
      <c r="BC4" s="4" t="s">
        <v>3</v>
      </c>
      <c r="BD4" s="4" t="s">
        <v>1</v>
      </c>
      <c r="BE4" s="105" t="s">
        <v>2</v>
      </c>
      <c r="BF4" s="4" t="s">
        <v>3</v>
      </c>
      <c r="BG4" s="54" t="s">
        <v>1</v>
      </c>
      <c r="BH4" s="4" t="s">
        <v>2</v>
      </c>
      <c r="BI4" s="4" t="s">
        <v>3</v>
      </c>
      <c r="BJ4" s="4" t="s">
        <v>1</v>
      </c>
      <c r="BK4" s="4" t="s">
        <v>2</v>
      </c>
      <c r="BL4" s="62"/>
      <c r="BM4" s="18"/>
      <c r="BN4" s="4" t="s">
        <v>3</v>
      </c>
      <c r="BO4" s="4" t="s">
        <v>1</v>
      </c>
      <c r="BP4" s="4" t="s">
        <v>2</v>
      </c>
      <c r="BQ4" s="4" t="s">
        <v>3</v>
      </c>
      <c r="BR4" s="4" t="s">
        <v>1</v>
      </c>
      <c r="BS4" s="4" t="s">
        <v>2</v>
      </c>
      <c r="BT4" s="4" t="s">
        <v>3</v>
      </c>
      <c r="BU4" s="4" t="s">
        <v>1</v>
      </c>
      <c r="BV4" s="4" t="s">
        <v>2</v>
      </c>
      <c r="BW4" s="4" t="s">
        <v>3</v>
      </c>
      <c r="BX4" s="4" t="s">
        <v>1</v>
      </c>
      <c r="BY4" s="4" t="s">
        <v>2</v>
      </c>
      <c r="BZ4" s="4" t="s">
        <v>3</v>
      </c>
      <c r="CA4" s="4" t="s">
        <v>1</v>
      </c>
      <c r="CB4" s="105" t="s">
        <v>2</v>
      </c>
      <c r="CC4" s="4" t="s">
        <v>3</v>
      </c>
      <c r="CD4" s="54" t="s">
        <v>1</v>
      </c>
      <c r="CE4" s="4" t="s">
        <v>2</v>
      </c>
      <c r="CF4" s="4" t="s">
        <v>3</v>
      </c>
      <c r="CG4" s="4" t="s">
        <v>1</v>
      </c>
      <c r="CH4" s="4" t="s">
        <v>2</v>
      </c>
      <c r="CI4" s="4" t="s">
        <v>3</v>
      </c>
      <c r="CJ4" s="4" t="s">
        <v>1</v>
      </c>
      <c r="CK4" s="4" t="s">
        <v>2</v>
      </c>
      <c r="CL4" s="4" t="s">
        <v>3</v>
      </c>
      <c r="CM4" s="4" t="s">
        <v>1</v>
      </c>
      <c r="CN4" s="4" t="s">
        <v>2</v>
      </c>
      <c r="CO4" s="49" t="s">
        <v>3</v>
      </c>
      <c r="CP4" s="49" t="s">
        <v>1</v>
      </c>
      <c r="CQ4" s="49" t="s">
        <v>2</v>
      </c>
      <c r="CR4" s="62"/>
      <c r="CT4" s="15"/>
      <c r="CU4" s="15"/>
      <c r="CV4" s="15"/>
      <c r="CW4" s="15"/>
      <c r="CX4" s="15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</row>
    <row r="5" spans="1:196" s="97" customFormat="1" ht="42.75" customHeight="1" x14ac:dyDescent="0.2">
      <c r="A5" s="21" t="s">
        <v>103</v>
      </c>
      <c r="B5" s="106">
        <v>1727503</v>
      </c>
      <c r="C5" s="107">
        <v>844272</v>
      </c>
      <c r="D5" s="107">
        <v>883231</v>
      </c>
      <c r="E5" s="107">
        <v>269645</v>
      </c>
      <c r="F5" s="107">
        <v>131252</v>
      </c>
      <c r="G5" s="107">
        <v>138393</v>
      </c>
      <c r="H5" s="107">
        <v>301956</v>
      </c>
      <c r="I5" s="107">
        <v>151238</v>
      </c>
      <c r="J5" s="107">
        <v>150718</v>
      </c>
      <c r="K5" s="107">
        <v>118884</v>
      </c>
      <c r="L5" s="107">
        <v>56399</v>
      </c>
      <c r="M5" s="107">
        <v>62485</v>
      </c>
      <c r="N5" s="107">
        <v>154547</v>
      </c>
      <c r="O5" s="107">
        <v>73969</v>
      </c>
      <c r="P5" s="107">
        <v>80578</v>
      </c>
      <c r="Q5" s="107">
        <v>136139</v>
      </c>
      <c r="R5" s="107">
        <v>66921</v>
      </c>
      <c r="S5" s="107">
        <v>69218</v>
      </c>
      <c r="T5" s="107">
        <v>192201</v>
      </c>
      <c r="U5" s="107">
        <v>95452</v>
      </c>
      <c r="V5" s="107">
        <v>96749</v>
      </c>
      <c r="W5" s="107">
        <v>74087</v>
      </c>
      <c r="X5" s="107">
        <v>35593</v>
      </c>
      <c r="Y5" s="107">
        <v>38494</v>
      </c>
      <c r="Z5" s="107">
        <v>14955</v>
      </c>
      <c r="AA5" s="107">
        <v>6923</v>
      </c>
      <c r="AB5" s="107">
        <v>8032</v>
      </c>
      <c r="AC5" s="107">
        <v>49614</v>
      </c>
      <c r="AD5" s="107">
        <v>25175</v>
      </c>
      <c r="AE5" s="107">
        <v>24439</v>
      </c>
      <c r="AF5" s="72"/>
      <c r="AG5" s="21" t="s">
        <v>103</v>
      </c>
      <c r="AH5" s="70">
        <v>16402</v>
      </c>
      <c r="AI5" s="107">
        <v>7781</v>
      </c>
      <c r="AJ5" s="107">
        <v>8621</v>
      </c>
      <c r="AK5" s="71">
        <v>14901</v>
      </c>
      <c r="AL5" s="107">
        <v>6891</v>
      </c>
      <c r="AM5" s="107">
        <v>8010</v>
      </c>
      <c r="AN5" s="71">
        <v>44321</v>
      </c>
      <c r="AO5" s="107">
        <v>22915</v>
      </c>
      <c r="AP5" s="107">
        <v>21406</v>
      </c>
      <c r="AQ5" s="71">
        <v>42873</v>
      </c>
      <c r="AR5" s="107">
        <v>19742</v>
      </c>
      <c r="AS5" s="107">
        <v>23131</v>
      </c>
      <c r="AT5" s="71">
        <v>84851</v>
      </c>
      <c r="AU5" s="107">
        <v>41565</v>
      </c>
      <c r="AV5" s="107">
        <v>43286</v>
      </c>
      <c r="AW5" s="71">
        <v>5759</v>
      </c>
      <c r="AX5" s="107">
        <v>2909</v>
      </c>
      <c r="AY5" s="107">
        <v>2850</v>
      </c>
      <c r="AZ5" s="71">
        <v>25776</v>
      </c>
      <c r="BA5" s="107">
        <v>12616</v>
      </c>
      <c r="BB5" s="107">
        <v>13160</v>
      </c>
      <c r="BC5" s="71">
        <v>39973</v>
      </c>
      <c r="BD5" s="107">
        <v>19595</v>
      </c>
      <c r="BE5" s="107">
        <v>20378</v>
      </c>
      <c r="BF5" s="71">
        <v>11077</v>
      </c>
      <c r="BG5" s="107">
        <v>5472</v>
      </c>
      <c r="BH5" s="107">
        <v>5605</v>
      </c>
      <c r="BI5" s="71">
        <v>15495</v>
      </c>
      <c r="BJ5" s="107">
        <v>7999</v>
      </c>
      <c r="BK5" s="107">
        <v>7496</v>
      </c>
      <c r="BL5" s="72"/>
      <c r="BM5" s="21" t="s">
        <v>103</v>
      </c>
      <c r="BN5" s="108">
        <v>13477</v>
      </c>
      <c r="BO5" s="107">
        <v>6494</v>
      </c>
      <c r="BP5" s="107">
        <v>6983</v>
      </c>
      <c r="BQ5" s="109">
        <v>22229</v>
      </c>
      <c r="BR5" s="107">
        <v>10518</v>
      </c>
      <c r="BS5" s="107">
        <v>11711</v>
      </c>
      <c r="BT5" s="109">
        <v>8107</v>
      </c>
      <c r="BU5" s="107">
        <v>3843</v>
      </c>
      <c r="BV5" s="107">
        <v>4264</v>
      </c>
      <c r="BW5" s="109">
        <v>14714</v>
      </c>
      <c r="BX5" s="107">
        <v>7044</v>
      </c>
      <c r="BY5" s="107">
        <v>7670</v>
      </c>
      <c r="BZ5" s="109">
        <v>7538</v>
      </c>
      <c r="CA5" s="107">
        <v>3643</v>
      </c>
      <c r="CB5" s="107">
        <v>3895</v>
      </c>
      <c r="CC5" s="109">
        <v>7062</v>
      </c>
      <c r="CD5" s="107">
        <v>3316</v>
      </c>
      <c r="CE5" s="107">
        <v>3746</v>
      </c>
      <c r="CF5" s="109">
        <v>9877</v>
      </c>
      <c r="CG5" s="107">
        <v>4583</v>
      </c>
      <c r="CH5" s="107">
        <v>5294</v>
      </c>
      <c r="CI5" s="109">
        <v>13465</v>
      </c>
      <c r="CJ5" s="107">
        <v>6255</v>
      </c>
      <c r="CK5" s="107">
        <v>7210</v>
      </c>
      <c r="CL5" s="109">
        <v>7682</v>
      </c>
      <c r="CM5" s="107">
        <v>3566</v>
      </c>
      <c r="CN5" s="107">
        <v>4116</v>
      </c>
      <c r="CO5" s="109">
        <v>9896</v>
      </c>
      <c r="CP5" s="107">
        <v>4603</v>
      </c>
      <c r="CQ5" s="107">
        <v>5293</v>
      </c>
      <c r="CR5" s="72"/>
      <c r="CT5" s="99"/>
      <c r="CU5" s="100"/>
      <c r="CV5" s="100"/>
      <c r="CW5" s="100"/>
      <c r="CX5" s="101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</row>
    <row r="6" spans="1:196" s="1" customFormat="1" ht="52.5" customHeight="1" x14ac:dyDescent="0.2">
      <c r="A6" s="85" t="s">
        <v>134</v>
      </c>
      <c r="B6" s="110">
        <v>55762</v>
      </c>
      <c r="C6" s="111">
        <v>28706</v>
      </c>
      <c r="D6" s="111">
        <v>27056</v>
      </c>
      <c r="E6" s="112">
        <v>8923</v>
      </c>
      <c r="F6" s="111">
        <v>4637</v>
      </c>
      <c r="G6" s="112">
        <v>4286</v>
      </c>
      <c r="H6" s="112">
        <v>10717</v>
      </c>
      <c r="I6" s="111">
        <v>5549</v>
      </c>
      <c r="J6" s="112">
        <v>5168</v>
      </c>
      <c r="K6" s="112">
        <v>3764</v>
      </c>
      <c r="L6" s="111">
        <v>1934</v>
      </c>
      <c r="M6" s="112">
        <v>1830</v>
      </c>
      <c r="N6" s="112">
        <v>4992</v>
      </c>
      <c r="O6" s="111">
        <v>2531</v>
      </c>
      <c r="P6" s="112">
        <v>2461</v>
      </c>
      <c r="Q6" s="112">
        <v>4453</v>
      </c>
      <c r="R6" s="111">
        <v>2272</v>
      </c>
      <c r="S6" s="112">
        <v>2181</v>
      </c>
      <c r="T6" s="112">
        <v>6403</v>
      </c>
      <c r="U6" s="111">
        <v>3282</v>
      </c>
      <c r="V6" s="112">
        <v>3121</v>
      </c>
      <c r="W6" s="112">
        <v>2151</v>
      </c>
      <c r="X6" s="111">
        <v>1096</v>
      </c>
      <c r="Y6" s="112">
        <v>1055</v>
      </c>
      <c r="Z6" s="112">
        <v>296</v>
      </c>
      <c r="AA6" s="111">
        <v>140</v>
      </c>
      <c r="AB6" s="112">
        <v>156</v>
      </c>
      <c r="AC6" s="90">
        <v>1672</v>
      </c>
      <c r="AD6" s="91">
        <v>891</v>
      </c>
      <c r="AE6" s="91">
        <v>781</v>
      </c>
      <c r="AF6" s="63"/>
      <c r="AG6" s="85" t="s">
        <v>134</v>
      </c>
      <c r="AH6" s="92">
        <v>334</v>
      </c>
      <c r="AI6" s="91">
        <v>184</v>
      </c>
      <c r="AJ6" s="91">
        <v>150</v>
      </c>
      <c r="AK6" s="90">
        <v>341</v>
      </c>
      <c r="AL6" s="91">
        <v>165</v>
      </c>
      <c r="AM6" s="91">
        <v>176</v>
      </c>
      <c r="AN6" s="90">
        <v>1618</v>
      </c>
      <c r="AO6" s="91">
        <v>835</v>
      </c>
      <c r="AP6" s="91">
        <v>783</v>
      </c>
      <c r="AQ6" s="90">
        <v>817</v>
      </c>
      <c r="AR6" s="91">
        <v>426</v>
      </c>
      <c r="AS6" s="91">
        <v>391</v>
      </c>
      <c r="AT6" s="90">
        <v>2361</v>
      </c>
      <c r="AU6" s="91">
        <v>1231</v>
      </c>
      <c r="AV6" s="91">
        <v>1130</v>
      </c>
      <c r="AW6" s="90">
        <v>121</v>
      </c>
      <c r="AX6" s="91">
        <v>64</v>
      </c>
      <c r="AY6" s="91">
        <v>57</v>
      </c>
      <c r="AZ6" s="90">
        <v>1070</v>
      </c>
      <c r="BA6" s="91">
        <v>530</v>
      </c>
      <c r="BB6" s="91">
        <v>540</v>
      </c>
      <c r="BC6" s="90">
        <v>1478</v>
      </c>
      <c r="BD6" s="91">
        <v>754</v>
      </c>
      <c r="BE6" s="91">
        <v>724</v>
      </c>
      <c r="BF6" s="90">
        <v>514</v>
      </c>
      <c r="BG6" s="91">
        <v>242</v>
      </c>
      <c r="BH6" s="91">
        <v>272</v>
      </c>
      <c r="BI6" s="90">
        <v>654</v>
      </c>
      <c r="BJ6" s="91">
        <v>326</v>
      </c>
      <c r="BK6" s="91">
        <v>328</v>
      </c>
      <c r="BL6" s="63"/>
      <c r="BM6" s="85" t="s">
        <v>134</v>
      </c>
      <c r="BN6" s="110">
        <v>410</v>
      </c>
      <c r="BO6" s="112">
        <v>212</v>
      </c>
      <c r="BP6" s="111">
        <v>198</v>
      </c>
      <c r="BQ6" s="112">
        <v>866</v>
      </c>
      <c r="BR6" s="111">
        <v>461</v>
      </c>
      <c r="BS6" s="111">
        <v>405</v>
      </c>
      <c r="BT6" s="112">
        <v>181</v>
      </c>
      <c r="BU6" s="111">
        <v>93</v>
      </c>
      <c r="BV6" s="111">
        <v>88</v>
      </c>
      <c r="BW6" s="112">
        <v>531</v>
      </c>
      <c r="BX6" s="111">
        <v>279</v>
      </c>
      <c r="BY6" s="111">
        <v>252</v>
      </c>
      <c r="BZ6" s="112">
        <v>203</v>
      </c>
      <c r="CA6" s="111">
        <v>108</v>
      </c>
      <c r="CB6" s="111">
        <v>95</v>
      </c>
      <c r="CC6" s="112">
        <v>86</v>
      </c>
      <c r="CD6" s="111">
        <v>50</v>
      </c>
      <c r="CE6" s="111">
        <v>36</v>
      </c>
      <c r="CF6" s="111">
        <v>146</v>
      </c>
      <c r="CG6" s="111">
        <v>74</v>
      </c>
      <c r="CH6" s="111">
        <v>72</v>
      </c>
      <c r="CI6" s="111">
        <v>221</v>
      </c>
      <c r="CJ6" s="111">
        <v>114</v>
      </c>
      <c r="CK6" s="111">
        <v>107</v>
      </c>
      <c r="CL6" s="111">
        <v>166</v>
      </c>
      <c r="CM6" s="111">
        <v>83</v>
      </c>
      <c r="CN6" s="111">
        <v>83</v>
      </c>
      <c r="CO6" s="112">
        <v>273</v>
      </c>
      <c r="CP6" s="111">
        <v>143</v>
      </c>
      <c r="CQ6" s="111">
        <v>130</v>
      </c>
      <c r="CR6" s="63"/>
      <c r="CT6" s="101"/>
      <c r="CU6" s="101"/>
      <c r="CV6" s="101"/>
      <c r="CW6" s="101"/>
      <c r="CX6" s="50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</row>
    <row r="7" spans="1:196" s="1" customFormat="1" ht="42.75" customHeight="1" x14ac:dyDescent="0.2">
      <c r="A7" s="22" t="s">
        <v>104</v>
      </c>
      <c r="B7" s="110">
        <v>65931</v>
      </c>
      <c r="C7" s="111">
        <v>33772</v>
      </c>
      <c r="D7" s="111">
        <v>32159</v>
      </c>
      <c r="E7" s="112">
        <v>10506</v>
      </c>
      <c r="F7" s="111">
        <v>5516</v>
      </c>
      <c r="G7" s="112">
        <v>4990</v>
      </c>
      <c r="H7" s="112">
        <v>11822</v>
      </c>
      <c r="I7" s="111">
        <v>5945</v>
      </c>
      <c r="J7" s="112">
        <v>5877</v>
      </c>
      <c r="K7" s="112">
        <v>4402</v>
      </c>
      <c r="L7" s="111">
        <v>2273</v>
      </c>
      <c r="M7" s="112">
        <v>2129</v>
      </c>
      <c r="N7" s="112">
        <v>6000</v>
      </c>
      <c r="O7" s="111">
        <v>3137</v>
      </c>
      <c r="P7" s="112">
        <v>2863</v>
      </c>
      <c r="Q7" s="112">
        <v>5632</v>
      </c>
      <c r="R7" s="111">
        <v>2922</v>
      </c>
      <c r="S7" s="112">
        <v>2710</v>
      </c>
      <c r="T7" s="112">
        <v>7007</v>
      </c>
      <c r="U7" s="111">
        <v>3547</v>
      </c>
      <c r="V7" s="112">
        <v>3460</v>
      </c>
      <c r="W7" s="112">
        <v>2847</v>
      </c>
      <c r="X7" s="111">
        <v>1440</v>
      </c>
      <c r="Y7" s="112">
        <v>1407</v>
      </c>
      <c r="Z7" s="112">
        <v>373</v>
      </c>
      <c r="AA7" s="111">
        <v>177</v>
      </c>
      <c r="AB7" s="112">
        <v>196</v>
      </c>
      <c r="AC7" s="90">
        <v>2045</v>
      </c>
      <c r="AD7" s="91">
        <v>1082</v>
      </c>
      <c r="AE7" s="91">
        <v>963</v>
      </c>
      <c r="AF7" s="63"/>
      <c r="AG7" s="22" t="s">
        <v>104</v>
      </c>
      <c r="AH7" s="92">
        <v>467</v>
      </c>
      <c r="AI7" s="91">
        <v>254</v>
      </c>
      <c r="AJ7" s="91">
        <v>213</v>
      </c>
      <c r="AK7" s="90">
        <v>484</v>
      </c>
      <c r="AL7" s="91">
        <v>244</v>
      </c>
      <c r="AM7" s="91">
        <v>240</v>
      </c>
      <c r="AN7" s="90">
        <v>1769</v>
      </c>
      <c r="AO7" s="91">
        <v>879</v>
      </c>
      <c r="AP7" s="91">
        <v>890</v>
      </c>
      <c r="AQ7" s="90">
        <v>1143</v>
      </c>
      <c r="AR7" s="91">
        <v>563</v>
      </c>
      <c r="AS7" s="91">
        <v>580</v>
      </c>
      <c r="AT7" s="90">
        <v>2857</v>
      </c>
      <c r="AU7" s="91">
        <v>1428</v>
      </c>
      <c r="AV7" s="91">
        <v>1429</v>
      </c>
      <c r="AW7" s="90">
        <v>154</v>
      </c>
      <c r="AX7" s="91">
        <v>77</v>
      </c>
      <c r="AY7" s="91">
        <v>77</v>
      </c>
      <c r="AZ7" s="90">
        <v>1196</v>
      </c>
      <c r="BA7" s="91">
        <v>623</v>
      </c>
      <c r="BB7" s="91">
        <v>573</v>
      </c>
      <c r="BC7" s="90">
        <v>1864</v>
      </c>
      <c r="BD7" s="91">
        <v>963</v>
      </c>
      <c r="BE7" s="91">
        <v>901</v>
      </c>
      <c r="BF7" s="90">
        <v>580</v>
      </c>
      <c r="BG7" s="91">
        <v>285</v>
      </c>
      <c r="BH7" s="91">
        <v>295</v>
      </c>
      <c r="BI7" s="90">
        <v>744</v>
      </c>
      <c r="BJ7" s="91">
        <v>394</v>
      </c>
      <c r="BK7" s="91">
        <v>350</v>
      </c>
      <c r="BL7" s="63"/>
      <c r="BM7" s="22" t="s">
        <v>104</v>
      </c>
      <c r="BN7" s="110">
        <v>537</v>
      </c>
      <c r="BO7" s="112">
        <v>270</v>
      </c>
      <c r="BP7" s="111">
        <v>267</v>
      </c>
      <c r="BQ7" s="112">
        <v>978</v>
      </c>
      <c r="BR7" s="111">
        <v>477</v>
      </c>
      <c r="BS7" s="111">
        <v>501</v>
      </c>
      <c r="BT7" s="112">
        <v>236</v>
      </c>
      <c r="BU7" s="111">
        <v>115</v>
      </c>
      <c r="BV7" s="111">
        <v>121</v>
      </c>
      <c r="BW7" s="112">
        <v>711</v>
      </c>
      <c r="BX7" s="111">
        <v>345</v>
      </c>
      <c r="BY7" s="111">
        <v>366</v>
      </c>
      <c r="BZ7" s="112">
        <v>285</v>
      </c>
      <c r="CA7" s="111">
        <v>165</v>
      </c>
      <c r="CB7" s="111">
        <v>120</v>
      </c>
      <c r="CC7" s="112">
        <v>151</v>
      </c>
      <c r="CD7" s="111">
        <v>85</v>
      </c>
      <c r="CE7" s="111">
        <v>66</v>
      </c>
      <c r="CF7" s="111">
        <v>173</v>
      </c>
      <c r="CG7" s="111">
        <v>77</v>
      </c>
      <c r="CH7" s="111">
        <v>96</v>
      </c>
      <c r="CI7" s="111">
        <v>323</v>
      </c>
      <c r="CJ7" s="111">
        <v>167</v>
      </c>
      <c r="CK7" s="111">
        <v>156</v>
      </c>
      <c r="CL7" s="111">
        <v>257</v>
      </c>
      <c r="CM7" s="111">
        <v>133</v>
      </c>
      <c r="CN7" s="111">
        <v>124</v>
      </c>
      <c r="CO7" s="112">
        <v>388</v>
      </c>
      <c r="CP7" s="111">
        <v>189</v>
      </c>
      <c r="CQ7" s="111">
        <v>199</v>
      </c>
      <c r="CR7" s="63"/>
      <c r="CT7" s="101"/>
      <c r="CU7" s="101"/>
      <c r="CV7" s="101"/>
      <c r="CW7" s="101"/>
      <c r="CX7" s="50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</row>
    <row r="8" spans="1:196" s="1" customFormat="1" ht="42.75" customHeight="1" x14ac:dyDescent="0.2">
      <c r="A8" s="22" t="s">
        <v>105</v>
      </c>
      <c r="B8" s="110">
        <v>74934</v>
      </c>
      <c r="C8" s="111">
        <v>38365</v>
      </c>
      <c r="D8" s="111">
        <v>36569</v>
      </c>
      <c r="E8" s="112">
        <v>11712</v>
      </c>
      <c r="F8" s="111">
        <v>5922</v>
      </c>
      <c r="G8" s="112">
        <v>5790</v>
      </c>
      <c r="H8" s="112">
        <v>13036</v>
      </c>
      <c r="I8" s="111">
        <v>6660</v>
      </c>
      <c r="J8" s="112">
        <v>6376</v>
      </c>
      <c r="K8" s="112">
        <v>5027</v>
      </c>
      <c r="L8" s="111">
        <v>2599</v>
      </c>
      <c r="M8" s="112">
        <v>2428</v>
      </c>
      <c r="N8" s="112">
        <v>7090</v>
      </c>
      <c r="O8" s="111">
        <v>3675</v>
      </c>
      <c r="P8" s="112">
        <v>3415</v>
      </c>
      <c r="Q8" s="112">
        <v>6508</v>
      </c>
      <c r="R8" s="111">
        <v>3308</v>
      </c>
      <c r="S8" s="112">
        <v>3200</v>
      </c>
      <c r="T8" s="112">
        <v>8092</v>
      </c>
      <c r="U8" s="111">
        <v>4127</v>
      </c>
      <c r="V8" s="112">
        <v>3965</v>
      </c>
      <c r="W8" s="112">
        <v>3402</v>
      </c>
      <c r="X8" s="111">
        <v>1734</v>
      </c>
      <c r="Y8" s="112">
        <v>1668</v>
      </c>
      <c r="Z8" s="112">
        <v>503</v>
      </c>
      <c r="AA8" s="111">
        <v>260</v>
      </c>
      <c r="AB8" s="112">
        <v>243</v>
      </c>
      <c r="AC8" s="90">
        <v>2304</v>
      </c>
      <c r="AD8" s="91">
        <v>1174</v>
      </c>
      <c r="AE8" s="91">
        <v>1130</v>
      </c>
      <c r="AF8" s="63"/>
      <c r="AG8" s="22" t="s">
        <v>105</v>
      </c>
      <c r="AH8" s="92">
        <v>542</v>
      </c>
      <c r="AI8" s="91">
        <v>295</v>
      </c>
      <c r="AJ8" s="91">
        <v>247</v>
      </c>
      <c r="AK8" s="90">
        <v>548</v>
      </c>
      <c r="AL8" s="91">
        <v>261</v>
      </c>
      <c r="AM8" s="91">
        <v>287</v>
      </c>
      <c r="AN8" s="90">
        <v>1908</v>
      </c>
      <c r="AO8" s="91">
        <v>1008</v>
      </c>
      <c r="AP8" s="91">
        <v>900</v>
      </c>
      <c r="AQ8" s="90">
        <v>1416</v>
      </c>
      <c r="AR8" s="91">
        <v>694</v>
      </c>
      <c r="AS8" s="91">
        <v>722</v>
      </c>
      <c r="AT8" s="90">
        <v>3381</v>
      </c>
      <c r="AU8" s="91">
        <v>1721</v>
      </c>
      <c r="AV8" s="91">
        <v>1660</v>
      </c>
      <c r="AW8" s="90">
        <v>200</v>
      </c>
      <c r="AX8" s="91">
        <v>99</v>
      </c>
      <c r="AY8" s="91">
        <v>101</v>
      </c>
      <c r="AZ8" s="90">
        <v>1249</v>
      </c>
      <c r="BA8" s="91">
        <v>656</v>
      </c>
      <c r="BB8" s="91">
        <v>593</v>
      </c>
      <c r="BC8" s="90">
        <v>2013</v>
      </c>
      <c r="BD8" s="91">
        <v>999</v>
      </c>
      <c r="BE8" s="91">
        <v>1014</v>
      </c>
      <c r="BF8" s="90">
        <v>737</v>
      </c>
      <c r="BG8" s="91">
        <v>370</v>
      </c>
      <c r="BH8" s="91">
        <v>367</v>
      </c>
      <c r="BI8" s="90">
        <v>769</v>
      </c>
      <c r="BJ8" s="91">
        <v>395</v>
      </c>
      <c r="BK8" s="91">
        <v>374</v>
      </c>
      <c r="BL8" s="63"/>
      <c r="BM8" s="22" t="s">
        <v>105</v>
      </c>
      <c r="BN8" s="110">
        <v>617</v>
      </c>
      <c r="BO8" s="112">
        <v>326</v>
      </c>
      <c r="BP8" s="111">
        <v>291</v>
      </c>
      <c r="BQ8" s="112">
        <v>969</v>
      </c>
      <c r="BR8" s="111">
        <v>501</v>
      </c>
      <c r="BS8" s="111">
        <v>468</v>
      </c>
      <c r="BT8" s="112">
        <v>287</v>
      </c>
      <c r="BU8" s="111">
        <v>142</v>
      </c>
      <c r="BV8" s="111">
        <v>145</v>
      </c>
      <c r="BW8" s="112">
        <v>735</v>
      </c>
      <c r="BX8" s="111">
        <v>405</v>
      </c>
      <c r="BY8" s="111">
        <v>330</v>
      </c>
      <c r="BZ8" s="112">
        <v>316</v>
      </c>
      <c r="CA8" s="111">
        <v>174</v>
      </c>
      <c r="CB8" s="111">
        <v>142</v>
      </c>
      <c r="CC8" s="112">
        <v>220</v>
      </c>
      <c r="CD8" s="111">
        <v>119</v>
      </c>
      <c r="CE8" s="111">
        <v>101</v>
      </c>
      <c r="CF8" s="111">
        <v>213</v>
      </c>
      <c r="CG8" s="111">
        <v>124</v>
      </c>
      <c r="CH8" s="111">
        <v>89</v>
      </c>
      <c r="CI8" s="111">
        <v>404</v>
      </c>
      <c r="CJ8" s="111">
        <v>212</v>
      </c>
      <c r="CK8" s="111">
        <v>192</v>
      </c>
      <c r="CL8" s="111">
        <v>323</v>
      </c>
      <c r="CM8" s="111">
        <v>170</v>
      </c>
      <c r="CN8" s="111">
        <v>153</v>
      </c>
      <c r="CO8" s="112">
        <v>413</v>
      </c>
      <c r="CP8" s="111">
        <v>235</v>
      </c>
      <c r="CQ8" s="111">
        <v>178</v>
      </c>
      <c r="CR8" s="63"/>
      <c r="CT8" s="101"/>
      <c r="CU8" s="101"/>
      <c r="CV8" s="101"/>
      <c r="CW8" s="101"/>
      <c r="CX8" s="50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</row>
    <row r="9" spans="1:196" s="1" customFormat="1" ht="42.75" customHeight="1" x14ac:dyDescent="0.2">
      <c r="A9" s="22" t="s">
        <v>106</v>
      </c>
      <c r="B9" s="110">
        <v>79642</v>
      </c>
      <c r="C9" s="111">
        <v>40741</v>
      </c>
      <c r="D9" s="111">
        <v>38901</v>
      </c>
      <c r="E9" s="112">
        <v>12701</v>
      </c>
      <c r="F9" s="111">
        <v>6519</v>
      </c>
      <c r="G9" s="112">
        <v>6182</v>
      </c>
      <c r="H9" s="112">
        <v>13766</v>
      </c>
      <c r="I9" s="111">
        <v>7057</v>
      </c>
      <c r="J9" s="112">
        <v>6709</v>
      </c>
      <c r="K9" s="112">
        <v>5446</v>
      </c>
      <c r="L9" s="111">
        <v>2752</v>
      </c>
      <c r="M9" s="112">
        <v>2694</v>
      </c>
      <c r="N9" s="112">
        <v>7312</v>
      </c>
      <c r="O9" s="111">
        <v>3786</v>
      </c>
      <c r="P9" s="112">
        <v>3526</v>
      </c>
      <c r="Q9" s="112">
        <v>6567</v>
      </c>
      <c r="R9" s="111">
        <v>3268</v>
      </c>
      <c r="S9" s="112">
        <v>3299</v>
      </c>
      <c r="T9" s="112">
        <v>8842</v>
      </c>
      <c r="U9" s="111">
        <v>4504</v>
      </c>
      <c r="V9" s="112">
        <v>4338</v>
      </c>
      <c r="W9" s="112">
        <v>3416</v>
      </c>
      <c r="X9" s="111">
        <v>1730</v>
      </c>
      <c r="Y9" s="112">
        <v>1686</v>
      </c>
      <c r="Z9" s="112">
        <v>522</v>
      </c>
      <c r="AA9" s="111">
        <v>268</v>
      </c>
      <c r="AB9" s="112">
        <v>254</v>
      </c>
      <c r="AC9" s="90">
        <v>2179</v>
      </c>
      <c r="AD9" s="91">
        <v>1098</v>
      </c>
      <c r="AE9" s="91">
        <v>1081</v>
      </c>
      <c r="AF9" s="63"/>
      <c r="AG9" s="22" t="s">
        <v>106</v>
      </c>
      <c r="AH9" s="92">
        <v>704</v>
      </c>
      <c r="AI9" s="91">
        <v>373</v>
      </c>
      <c r="AJ9" s="91">
        <v>331</v>
      </c>
      <c r="AK9" s="90">
        <v>529</v>
      </c>
      <c r="AL9" s="91">
        <v>280</v>
      </c>
      <c r="AM9" s="91">
        <v>249</v>
      </c>
      <c r="AN9" s="90">
        <v>2191</v>
      </c>
      <c r="AO9" s="91">
        <v>1225</v>
      </c>
      <c r="AP9" s="91">
        <v>966</v>
      </c>
      <c r="AQ9" s="90">
        <v>1578</v>
      </c>
      <c r="AR9" s="91">
        <v>808</v>
      </c>
      <c r="AS9" s="91">
        <v>770</v>
      </c>
      <c r="AT9" s="90">
        <v>3905</v>
      </c>
      <c r="AU9" s="91">
        <v>2042</v>
      </c>
      <c r="AV9" s="91">
        <v>1863</v>
      </c>
      <c r="AW9" s="90">
        <v>241</v>
      </c>
      <c r="AX9" s="91">
        <v>126</v>
      </c>
      <c r="AY9" s="91">
        <v>115</v>
      </c>
      <c r="AZ9" s="90">
        <v>1177</v>
      </c>
      <c r="BA9" s="91">
        <v>554</v>
      </c>
      <c r="BB9" s="91">
        <v>623</v>
      </c>
      <c r="BC9" s="90">
        <v>1952</v>
      </c>
      <c r="BD9" s="91">
        <v>994</v>
      </c>
      <c r="BE9" s="91">
        <v>958</v>
      </c>
      <c r="BF9" s="90">
        <v>864</v>
      </c>
      <c r="BG9" s="91">
        <v>450</v>
      </c>
      <c r="BH9" s="91">
        <v>414</v>
      </c>
      <c r="BI9" s="90">
        <v>717</v>
      </c>
      <c r="BJ9" s="91">
        <v>396</v>
      </c>
      <c r="BK9" s="91">
        <v>321</v>
      </c>
      <c r="BL9" s="63"/>
      <c r="BM9" s="22" t="s">
        <v>106</v>
      </c>
      <c r="BN9" s="110">
        <v>680</v>
      </c>
      <c r="BO9" s="112">
        <v>345</v>
      </c>
      <c r="BP9" s="111">
        <v>335</v>
      </c>
      <c r="BQ9" s="112">
        <v>1039</v>
      </c>
      <c r="BR9" s="111">
        <v>524</v>
      </c>
      <c r="BS9" s="111">
        <v>515</v>
      </c>
      <c r="BT9" s="112">
        <v>443</v>
      </c>
      <c r="BU9" s="111">
        <v>236</v>
      </c>
      <c r="BV9" s="111">
        <v>207</v>
      </c>
      <c r="BW9" s="112">
        <v>782</v>
      </c>
      <c r="BX9" s="111">
        <v>382</v>
      </c>
      <c r="BY9" s="111">
        <v>400</v>
      </c>
      <c r="BZ9" s="112">
        <v>322</v>
      </c>
      <c r="CA9" s="111">
        <v>165</v>
      </c>
      <c r="CB9" s="111">
        <v>157</v>
      </c>
      <c r="CC9" s="112">
        <v>248</v>
      </c>
      <c r="CD9" s="113">
        <v>122</v>
      </c>
      <c r="CE9" s="113">
        <v>126</v>
      </c>
      <c r="CF9" s="111">
        <v>249</v>
      </c>
      <c r="CG9" s="111">
        <v>131</v>
      </c>
      <c r="CH9" s="111">
        <v>118</v>
      </c>
      <c r="CI9" s="111">
        <v>504</v>
      </c>
      <c r="CJ9" s="111">
        <v>235</v>
      </c>
      <c r="CK9" s="111">
        <v>269</v>
      </c>
      <c r="CL9" s="111">
        <v>342</v>
      </c>
      <c r="CM9" s="111">
        <v>159</v>
      </c>
      <c r="CN9" s="111">
        <v>183</v>
      </c>
      <c r="CO9" s="112">
        <v>424</v>
      </c>
      <c r="CP9" s="111">
        <v>212</v>
      </c>
      <c r="CQ9" s="111">
        <v>212</v>
      </c>
      <c r="CR9" s="63"/>
      <c r="CT9" s="101"/>
      <c r="CU9" s="101"/>
      <c r="CV9" s="101"/>
      <c r="CW9" s="101"/>
      <c r="CX9" s="50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</row>
    <row r="10" spans="1:196" s="1" customFormat="1" ht="42.75" customHeight="1" x14ac:dyDescent="0.2">
      <c r="A10" s="22" t="s">
        <v>107</v>
      </c>
      <c r="B10" s="110">
        <v>76827</v>
      </c>
      <c r="C10" s="111">
        <v>39859</v>
      </c>
      <c r="D10" s="111">
        <v>36968</v>
      </c>
      <c r="E10" s="112">
        <v>13263</v>
      </c>
      <c r="F10" s="111">
        <v>6867</v>
      </c>
      <c r="G10" s="112">
        <v>6396</v>
      </c>
      <c r="H10" s="112">
        <v>15354</v>
      </c>
      <c r="I10" s="111">
        <v>8111</v>
      </c>
      <c r="J10" s="112">
        <v>7243</v>
      </c>
      <c r="K10" s="112">
        <v>5080</v>
      </c>
      <c r="L10" s="111">
        <v>2585</v>
      </c>
      <c r="M10" s="112">
        <v>2495</v>
      </c>
      <c r="N10" s="112">
        <v>6278</v>
      </c>
      <c r="O10" s="111">
        <v>3043</v>
      </c>
      <c r="P10" s="112">
        <v>3235</v>
      </c>
      <c r="Q10" s="112">
        <v>6434</v>
      </c>
      <c r="R10" s="111">
        <v>3215</v>
      </c>
      <c r="S10" s="112">
        <v>3219</v>
      </c>
      <c r="T10" s="112">
        <v>9458</v>
      </c>
      <c r="U10" s="111">
        <v>4910</v>
      </c>
      <c r="V10" s="112">
        <v>4548</v>
      </c>
      <c r="W10" s="112">
        <v>2819</v>
      </c>
      <c r="X10" s="111">
        <v>1463</v>
      </c>
      <c r="Y10" s="112">
        <v>1356</v>
      </c>
      <c r="Z10" s="112">
        <v>196</v>
      </c>
      <c r="AA10" s="111">
        <v>112</v>
      </c>
      <c r="AB10" s="112">
        <v>84</v>
      </c>
      <c r="AC10" s="90">
        <v>2054</v>
      </c>
      <c r="AD10" s="91">
        <v>1091</v>
      </c>
      <c r="AE10" s="91">
        <v>963</v>
      </c>
      <c r="AF10" s="63"/>
      <c r="AG10" s="22" t="s">
        <v>107</v>
      </c>
      <c r="AH10" s="92">
        <v>720</v>
      </c>
      <c r="AI10" s="91">
        <v>388</v>
      </c>
      <c r="AJ10" s="91">
        <v>332</v>
      </c>
      <c r="AK10" s="90">
        <v>248</v>
      </c>
      <c r="AL10" s="91">
        <v>129</v>
      </c>
      <c r="AM10" s="91">
        <v>119</v>
      </c>
      <c r="AN10" s="90">
        <v>2255</v>
      </c>
      <c r="AO10" s="91">
        <v>1351</v>
      </c>
      <c r="AP10" s="91">
        <v>904</v>
      </c>
      <c r="AQ10" s="90">
        <v>1083</v>
      </c>
      <c r="AR10" s="91">
        <v>514</v>
      </c>
      <c r="AS10" s="91">
        <v>569</v>
      </c>
      <c r="AT10" s="90">
        <v>3657</v>
      </c>
      <c r="AU10" s="91">
        <v>1992</v>
      </c>
      <c r="AV10" s="91">
        <v>1665</v>
      </c>
      <c r="AW10" s="90">
        <v>267</v>
      </c>
      <c r="AX10" s="91">
        <v>160</v>
      </c>
      <c r="AY10" s="91">
        <v>107</v>
      </c>
      <c r="AZ10" s="90">
        <v>1035</v>
      </c>
      <c r="BA10" s="91">
        <v>552</v>
      </c>
      <c r="BB10" s="91">
        <v>483</v>
      </c>
      <c r="BC10" s="90">
        <v>1831</v>
      </c>
      <c r="BD10" s="91">
        <v>931</v>
      </c>
      <c r="BE10" s="91">
        <v>900</v>
      </c>
      <c r="BF10" s="90">
        <v>545</v>
      </c>
      <c r="BG10" s="91">
        <v>288</v>
      </c>
      <c r="BH10" s="91">
        <v>257</v>
      </c>
      <c r="BI10" s="90">
        <v>948</v>
      </c>
      <c r="BJ10" s="91">
        <v>499</v>
      </c>
      <c r="BK10" s="91">
        <v>449</v>
      </c>
      <c r="BL10" s="63"/>
      <c r="BM10" s="22" t="s">
        <v>107</v>
      </c>
      <c r="BN10" s="110">
        <v>429</v>
      </c>
      <c r="BO10" s="112">
        <v>231</v>
      </c>
      <c r="BP10" s="111">
        <v>198</v>
      </c>
      <c r="BQ10" s="112">
        <v>846</v>
      </c>
      <c r="BR10" s="111">
        <v>409</v>
      </c>
      <c r="BS10" s="111">
        <v>437</v>
      </c>
      <c r="BT10" s="112">
        <v>277</v>
      </c>
      <c r="BU10" s="111">
        <v>148</v>
      </c>
      <c r="BV10" s="111">
        <v>129</v>
      </c>
      <c r="BW10" s="112">
        <v>622</v>
      </c>
      <c r="BX10" s="111">
        <v>286</v>
      </c>
      <c r="BY10" s="111">
        <v>336</v>
      </c>
      <c r="BZ10" s="112">
        <v>265</v>
      </c>
      <c r="CA10" s="111">
        <v>132</v>
      </c>
      <c r="CB10" s="111">
        <v>133</v>
      </c>
      <c r="CC10" s="112">
        <v>141</v>
      </c>
      <c r="CD10" s="111">
        <v>68</v>
      </c>
      <c r="CE10" s="111">
        <v>73</v>
      </c>
      <c r="CF10" s="111">
        <v>161</v>
      </c>
      <c r="CG10" s="111">
        <v>78</v>
      </c>
      <c r="CH10" s="111">
        <v>83</v>
      </c>
      <c r="CI10" s="111">
        <v>246</v>
      </c>
      <c r="CJ10" s="111">
        <v>135</v>
      </c>
      <c r="CK10" s="111">
        <v>111</v>
      </c>
      <c r="CL10" s="111">
        <v>118</v>
      </c>
      <c r="CM10" s="111">
        <v>65</v>
      </c>
      <c r="CN10" s="111">
        <v>53</v>
      </c>
      <c r="CO10" s="112">
        <v>197</v>
      </c>
      <c r="CP10" s="111">
        <v>106</v>
      </c>
      <c r="CQ10" s="111">
        <v>91</v>
      </c>
      <c r="CR10" s="63"/>
      <c r="CT10" s="101"/>
      <c r="CU10" s="101"/>
      <c r="CV10" s="101"/>
      <c r="CW10" s="101"/>
      <c r="CX10" s="50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02"/>
      <c r="EW10" s="102"/>
      <c r="EX10" s="102"/>
      <c r="EY10" s="102"/>
      <c r="EZ10" s="102"/>
      <c r="FA10" s="102"/>
      <c r="FB10" s="102"/>
      <c r="FC10" s="102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  <c r="FR10" s="102"/>
      <c r="FS10" s="102"/>
      <c r="FT10" s="102"/>
      <c r="FU10" s="102"/>
      <c r="FV10" s="102"/>
      <c r="FW10" s="102"/>
      <c r="FX10" s="102"/>
      <c r="FY10" s="102"/>
      <c r="FZ10" s="102"/>
      <c r="GA10" s="102"/>
      <c r="GB10" s="102"/>
      <c r="GC10" s="102"/>
      <c r="GD10" s="102"/>
      <c r="GE10" s="102"/>
      <c r="GF10" s="102"/>
      <c r="GG10" s="102"/>
      <c r="GH10" s="102"/>
      <c r="GI10" s="102"/>
      <c r="GJ10" s="102"/>
      <c r="GK10" s="102"/>
      <c r="GL10" s="102"/>
      <c r="GM10" s="102"/>
      <c r="GN10" s="102"/>
    </row>
    <row r="11" spans="1:196" s="1" customFormat="1" ht="42.75" customHeight="1" x14ac:dyDescent="0.2">
      <c r="A11" s="22" t="s">
        <v>108</v>
      </c>
      <c r="B11" s="110">
        <v>75771</v>
      </c>
      <c r="C11" s="111">
        <v>40229</v>
      </c>
      <c r="D11" s="111">
        <v>35542</v>
      </c>
      <c r="E11" s="112">
        <v>12618</v>
      </c>
      <c r="F11" s="111">
        <v>6568</v>
      </c>
      <c r="G11" s="112">
        <v>6050</v>
      </c>
      <c r="H11" s="112">
        <v>17101</v>
      </c>
      <c r="I11" s="111">
        <v>9572</v>
      </c>
      <c r="J11" s="112">
        <v>7529</v>
      </c>
      <c r="K11" s="112">
        <v>4473</v>
      </c>
      <c r="L11" s="111">
        <v>2270</v>
      </c>
      <c r="M11" s="112">
        <v>2203</v>
      </c>
      <c r="N11" s="112">
        <v>6310</v>
      </c>
      <c r="O11" s="111">
        <v>3128</v>
      </c>
      <c r="P11" s="112">
        <v>3182</v>
      </c>
      <c r="Q11" s="112">
        <v>6376</v>
      </c>
      <c r="R11" s="111">
        <v>3336</v>
      </c>
      <c r="S11" s="112">
        <v>3040</v>
      </c>
      <c r="T11" s="112">
        <v>8318</v>
      </c>
      <c r="U11" s="111">
        <v>4307</v>
      </c>
      <c r="V11" s="112">
        <v>4011</v>
      </c>
      <c r="W11" s="112">
        <v>2489</v>
      </c>
      <c r="X11" s="111">
        <v>1286</v>
      </c>
      <c r="Y11" s="112">
        <v>1203</v>
      </c>
      <c r="Z11" s="112">
        <v>421</v>
      </c>
      <c r="AA11" s="111">
        <v>230</v>
      </c>
      <c r="AB11" s="112">
        <v>191</v>
      </c>
      <c r="AC11" s="90">
        <v>2049</v>
      </c>
      <c r="AD11" s="91">
        <v>1145</v>
      </c>
      <c r="AE11" s="91">
        <v>904</v>
      </c>
      <c r="AF11" s="63"/>
      <c r="AG11" s="22" t="s">
        <v>108</v>
      </c>
      <c r="AH11" s="92">
        <v>522</v>
      </c>
      <c r="AI11" s="91">
        <v>264</v>
      </c>
      <c r="AJ11" s="91">
        <v>258</v>
      </c>
      <c r="AK11" s="90">
        <v>364</v>
      </c>
      <c r="AL11" s="91">
        <v>179</v>
      </c>
      <c r="AM11" s="91">
        <v>185</v>
      </c>
      <c r="AN11" s="90">
        <v>2232</v>
      </c>
      <c r="AO11" s="91">
        <v>1274</v>
      </c>
      <c r="AP11" s="91">
        <v>958</v>
      </c>
      <c r="AQ11" s="90">
        <v>1107</v>
      </c>
      <c r="AR11" s="91">
        <v>541</v>
      </c>
      <c r="AS11" s="91">
        <v>566</v>
      </c>
      <c r="AT11" s="90">
        <v>3649</v>
      </c>
      <c r="AU11" s="91">
        <v>2063</v>
      </c>
      <c r="AV11" s="91">
        <v>1586</v>
      </c>
      <c r="AW11" s="90">
        <v>218</v>
      </c>
      <c r="AX11" s="91">
        <v>119</v>
      </c>
      <c r="AY11" s="91">
        <v>99</v>
      </c>
      <c r="AZ11" s="90">
        <v>929</v>
      </c>
      <c r="BA11" s="91">
        <v>478</v>
      </c>
      <c r="BB11" s="91">
        <v>451</v>
      </c>
      <c r="BC11" s="90">
        <v>1786</v>
      </c>
      <c r="BD11" s="91">
        <v>920</v>
      </c>
      <c r="BE11" s="91">
        <v>866</v>
      </c>
      <c r="BF11" s="90">
        <v>439</v>
      </c>
      <c r="BG11" s="91">
        <v>234</v>
      </c>
      <c r="BH11" s="91">
        <v>205</v>
      </c>
      <c r="BI11" s="90">
        <v>1193</v>
      </c>
      <c r="BJ11" s="91">
        <v>701</v>
      </c>
      <c r="BK11" s="91">
        <v>492</v>
      </c>
      <c r="BL11" s="63"/>
      <c r="BM11" s="22" t="s">
        <v>108</v>
      </c>
      <c r="BN11" s="110">
        <v>406</v>
      </c>
      <c r="BO11" s="112">
        <v>207</v>
      </c>
      <c r="BP11" s="111">
        <v>199</v>
      </c>
      <c r="BQ11" s="112">
        <v>874</v>
      </c>
      <c r="BR11" s="111">
        <v>430</v>
      </c>
      <c r="BS11" s="111">
        <v>444</v>
      </c>
      <c r="BT11" s="112">
        <v>196</v>
      </c>
      <c r="BU11" s="111">
        <v>108</v>
      </c>
      <c r="BV11" s="111">
        <v>88</v>
      </c>
      <c r="BW11" s="112">
        <v>492</v>
      </c>
      <c r="BX11" s="111">
        <v>251</v>
      </c>
      <c r="BY11" s="111">
        <v>241</v>
      </c>
      <c r="BZ11" s="112">
        <v>191</v>
      </c>
      <c r="CA11" s="111">
        <v>88</v>
      </c>
      <c r="CB11" s="111">
        <v>103</v>
      </c>
      <c r="CC11" s="112">
        <v>97</v>
      </c>
      <c r="CD11" s="113">
        <v>60</v>
      </c>
      <c r="CE11" s="113">
        <v>37</v>
      </c>
      <c r="CF11" s="111">
        <v>167</v>
      </c>
      <c r="CG11" s="111">
        <v>94</v>
      </c>
      <c r="CH11" s="111">
        <v>73</v>
      </c>
      <c r="CI11" s="111">
        <v>305</v>
      </c>
      <c r="CJ11" s="111">
        <v>164</v>
      </c>
      <c r="CK11" s="111">
        <v>141</v>
      </c>
      <c r="CL11" s="111">
        <v>160</v>
      </c>
      <c r="CM11" s="111">
        <v>71</v>
      </c>
      <c r="CN11" s="111">
        <v>89</v>
      </c>
      <c r="CO11" s="112">
        <v>289</v>
      </c>
      <c r="CP11" s="111">
        <v>141</v>
      </c>
      <c r="CQ11" s="111">
        <v>148</v>
      </c>
      <c r="CR11" s="63"/>
      <c r="CT11" s="101"/>
      <c r="CU11" s="101"/>
      <c r="CV11" s="101"/>
      <c r="CW11" s="101"/>
      <c r="CX11" s="50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3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2"/>
      <c r="FS11" s="102"/>
      <c r="FT11" s="102"/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</row>
    <row r="12" spans="1:196" s="1" customFormat="1" ht="42.75" customHeight="1" x14ac:dyDescent="0.2">
      <c r="A12" s="22" t="s">
        <v>109</v>
      </c>
      <c r="B12" s="110">
        <v>78176</v>
      </c>
      <c r="C12" s="111">
        <v>40779</v>
      </c>
      <c r="D12" s="111">
        <v>37397</v>
      </c>
      <c r="E12" s="112">
        <v>12496</v>
      </c>
      <c r="F12" s="111">
        <v>6356</v>
      </c>
      <c r="G12" s="112">
        <v>6140</v>
      </c>
      <c r="H12" s="112">
        <v>16162</v>
      </c>
      <c r="I12" s="111">
        <v>8728</v>
      </c>
      <c r="J12" s="112">
        <v>7434</v>
      </c>
      <c r="K12" s="112">
        <v>5073</v>
      </c>
      <c r="L12" s="111">
        <v>2624</v>
      </c>
      <c r="M12" s="112">
        <v>2449</v>
      </c>
      <c r="N12" s="112">
        <v>6961</v>
      </c>
      <c r="O12" s="111">
        <v>3474</v>
      </c>
      <c r="P12" s="112">
        <v>3487</v>
      </c>
      <c r="Q12" s="112">
        <v>6403</v>
      </c>
      <c r="R12" s="111">
        <v>3401</v>
      </c>
      <c r="S12" s="112">
        <v>3002</v>
      </c>
      <c r="T12" s="112">
        <v>8168</v>
      </c>
      <c r="U12" s="111">
        <v>4187</v>
      </c>
      <c r="V12" s="112">
        <v>3981</v>
      </c>
      <c r="W12" s="112">
        <v>3020</v>
      </c>
      <c r="X12" s="111">
        <v>1572</v>
      </c>
      <c r="Y12" s="112">
        <v>1448</v>
      </c>
      <c r="Z12" s="112">
        <v>408</v>
      </c>
      <c r="AA12" s="111">
        <v>216</v>
      </c>
      <c r="AB12" s="112">
        <v>192</v>
      </c>
      <c r="AC12" s="90">
        <v>2244</v>
      </c>
      <c r="AD12" s="91">
        <v>1170</v>
      </c>
      <c r="AE12" s="91">
        <v>1074</v>
      </c>
      <c r="AF12" s="63"/>
      <c r="AG12" s="22" t="s">
        <v>109</v>
      </c>
      <c r="AH12" s="92">
        <v>519</v>
      </c>
      <c r="AI12" s="91">
        <v>273</v>
      </c>
      <c r="AJ12" s="91">
        <v>246</v>
      </c>
      <c r="AK12" s="90">
        <v>419</v>
      </c>
      <c r="AL12" s="91">
        <v>210</v>
      </c>
      <c r="AM12" s="91">
        <v>209</v>
      </c>
      <c r="AN12" s="90">
        <v>2335</v>
      </c>
      <c r="AO12" s="91">
        <v>1309</v>
      </c>
      <c r="AP12" s="91">
        <v>1026</v>
      </c>
      <c r="AQ12" s="90">
        <v>1179</v>
      </c>
      <c r="AR12" s="91">
        <v>588</v>
      </c>
      <c r="AS12" s="91">
        <v>591</v>
      </c>
      <c r="AT12" s="90">
        <v>3751</v>
      </c>
      <c r="AU12" s="91">
        <v>2044</v>
      </c>
      <c r="AV12" s="91">
        <v>1707</v>
      </c>
      <c r="AW12" s="90">
        <v>225</v>
      </c>
      <c r="AX12" s="91">
        <v>126</v>
      </c>
      <c r="AY12" s="91">
        <v>99</v>
      </c>
      <c r="AZ12" s="90">
        <v>1288</v>
      </c>
      <c r="BA12" s="91">
        <v>647</v>
      </c>
      <c r="BB12" s="91">
        <v>641</v>
      </c>
      <c r="BC12" s="90">
        <v>1911</v>
      </c>
      <c r="BD12" s="91">
        <v>1014</v>
      </c>
      <c r="BE12" s="91">
        <v>897</v>
      </c>
      <c r="BF12" s="90">
        <v>585</v>
      </c>
      <c r="BG12" s="91">
        <v>289</v>
      </c>
      <c r="BH12" s="91">
        <v>296</v>
      </c>
      <c r="BI12" s="90">
        <v>1081</v>
      </c>
      <c r="BJ12" s="91">
        <v>566</v>
      </c>
      <c r="BK12" s="91">
        <v>515</v>
      </c>
      <c r="BL12" s="63"/>
      <c r="BM12" s="22" t="s">
        <v>109</v>
      </c>
      <c r="BN12" s="110">
        <v>489</v>
      </c>
      <c r="BO12" s="112">
        <v>237</v>
      </c>
      <c r="BP12" s="111">
        <v>252</v>
      </c>
      <c r="BQ12" s="112">
        <v>1011</v>
      </c>
      <c r="BR12" s="111">
        <v>488</v>
      </c>
      <c r="BS12" s="111">
        <v>523</v>
      </c>
      <c r="BT12" s="112">
        <v>227</v>
      </c>
      <c r="BU12" s="111">
        <v>108</v>
      </c>
      <c r="BV12" s="111">
        <v>119</v>
      </c>
      <c r="BW12" s="112">
        <v>624</v>
      </c>
      <c r="BX12" s="111">
        <v>316</v>
      </c>
      <c r="BY12" s="111">
        <v>308</v>
      </c>
      <c r="BZ12" s="112">
        <v>264</v>
      </c>
      <c r="CA12" s="111">
        <v>140</v>
      </c>
      <c r="CB12" s="111">
        <v>124</v>
      </c>
      <c r="CC12" s="112">
        <v>125</v>
      </c>
      <c r="CD12" s="113">
        <v>70</v>
      </c>
      <c r="CE12" s="113">
        <v>55</v>
      </c>
      <c r="CF12" s="111">
        <v>225</v>
      </c>
      <c r="CG12" s="111">
        <v>137</v>
      </c>
      <c r="CH12" s="111">
        <v>88</v>
      </c>
      <c r="CI12" s="111">
        <v>382</v>
      </c>
      <c r="CJ12" s="111">
        <v>191</v>
      </c>
      <c r="CK12" s="111">
        <v>191</v>
      </c>
      <c r="CL12" s="111">
        <v>213</v>
      </c>
      <c r="CM12" s="111">
        <v>116</v>
      </c>
      <c r="CN12" s="111">
        <v>97</v>
      </c>
      <c r="CO12" s="112">
        <v>388</v>
      </c>
      <c r="CP12" s="111">
        <v>182</v>
      </c>
      <c r="CQ12" s="111">
        <v>206</v>
      </c>
      <c r="CR12" s="63"/>
      <c r="CT12" s="101"/>
      <c r="CU12" s="101"/>
      <c r="CV12" s="101"/>
      <c r="CW12" s="101"/>
      <c r="CX12" s="50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</row>
    <row r="13" spans="1:196" s="1" customFormat="1" ht="42.75" customHeight="1" x14ac:dyDescent="0.2">
      <c r="A13" s="22" t="s">
        <v>110</v>
      </c>
      <c r="B13" s="110">
        <v>89101</v>
      </c>
      <c r="C13" s="111">
        <v>46168</v>
      </c>
      <c r="D13" s="111">
        <v>42933</v>
      </c>
      <c r="E13" s="112">
        <v>14066</v>
      </c>
      <c r="F13" s="111">
        <v>7211</v>
      </c>
      <c r="G13" s="112">
        <v>6855</v>
      </c>
      <c r="H13" s="112">
        <v>16688</v>
      </c>
      <c r="I13" s="111">
        <v>8907</v>
      </c>
      <c r="J13" s="112">
        <v>7781</v>
      </c>
      <c r="K13" s="112">
        <v>6028</v>
      </c>
      <c r="L13" s="111">
        <v>3050</v>
      </c>
      <c r="M13" s="112">
        <v>2978</v>
      </c>
      <c r="N13" s="112">
        <v>8143</v>
      </c>
      <c r="O13" s="111">
        <v>4107</v>
      </c>
      <c r="P13" s="112">
        <v>4036</v>
      </c>
      <c r="Q13" s="112">
        <v>7307</v>
      </c>
      <c r="R13" s="111">
        <v>3809</v>
      </c>
      <c r="S13" s="112">
        <v>3498</v>
      </c>
      <c r="T13" s="112">
        <v>9256</v>
      </c>
      <c r="U13" s="111">
        <v>4745</v>
      </c>
      <c r="V13" s="112">
        <v>4511</v>
      </c>
      <c r="W13" s="112">
        <v>3912</v>
      </c>
      <c r="X13" s="111">
        <v>1997</v>
      </c>
      <c r="Y13" s="112">
        <v>1915</v>
      </c>
      <c r="Z13" s="112">
        <v>520</v>
      </c>
      <c r="AA13" s="111">
        <v>262</v>
      </c>
      <c r="AB13" s="112">
        <v>258</v>
      </c>
      <c r="AC13" s="90">
        <v>2720</v>
      </c>
      <c r="AD13" s="91">
        <v>1433</v>
      </c>
      <c r="AE13" s="91">
        <v>1287</v>
      </c>
      <c r="AF13" s="63"/>
      <c r="AG13" s="22" t="s">
        <v>110</v>
      </c>
      <c r="AH13" s="92">
        <v>650</v>
      </c>
      <c r="AI13" s="91">
        <v>341</v>
      </c>
      <c r="AJ13" s="91">
        <v>309</v>
      </c>
      <c r="AK13" s="90">
        <v>586</v>
      </c>
      <c r="AL13" s="91">
        <v>293</v>
      </c>
      <c r="AM13" s="91">
        <v>293</v>
      </c>
      <c r="AN13" s="90">
        <v>2518</v>
      </c>
      <c r="AO13" s="91">
        <v>1411</v>
      </c>
      <c r="AP13" s="91">
        <v>1107</v>
      </c>
      <c r="AQ13" s="90">
        <v>1541</v>
      </c>
      <c r="AR13" s="91">
        <v>763</v>
      </c>
      <c r="AS13" s="91">
        <v>778</v>
      </c>
      <c r="AT13" s="90">
        <v>4319</v>
      </c>
      <c r="AU13" s="91">
        <v>2292</v>
      </c>
      <c r="AV13" s="91">
        <v>2027</v>
      </c>
      <c r="AW13" s="90">
        <v>212</v>
      </c>
      <c r="AX13" s="91">
        <v>117</v>
      </c>
      <c r="AY13" s="91">
        <v>95</v>
      </c>
      <c r="AZ13" s="90">
        <v>1617</v>
      </c>
      <c r="BA13" s="91">
        <v>817</v>
      </c>
      <c r="BB13" s="91">
        <v>800</v>
      </c>
      <c r="BC13" s="90">
        <v>2188</v>
      </c>
      <c r="BD13" s="91">
        <v>1100</v>
      </c>
      <c r="BE13" s="91">
        <v>1088</v>
      </c>
      <c r="BF13" s="90">
        <v>582</v>
      </c>
      <c r="BG13" s="91">
        <v>298</v>
      </c>
      <c r="BH13" s="91">
        <v>284</v>
      </c>
      <c r="BI13" s="90">
        <v>1055</v>
      </c>
      <c r="BJ13" s="91">
        <v>561</v>
      </c>
      <c r="BK13" s="91">
        <v>494</v>
      </c>
      <c r="BL13" s="63"/>
      <c r="BM13" s="22" t="s">
        <v>110</v>
      </c>
      <c r="BN13" s="110">
        <v>696</v>
      </c>
      <c r="BO13" s="112">
        <v>358</v>
      </c>
      <c r="BP13" s="111">
        <v>338</v>
      </c>
      <c r="BQ13" s="112">
        <v>1234</v>
      </c>
      <c r="BR13" s="111">
        <v>645</v>
      </c>
      <c r="BS13" s="111">
        <v>589</v>
      </c>
      <c r="BT13" s="112">
        <v>306</v>
      </c>
      <c r="BU13" s="111">
        <v>148</v>
      </c>
      <c r="BV13" s="111">
        <v>158</v>
      </c>
      <c r="BW13" s="112">
        <v>832</v>
      </c>
      <c r="BX13" s="111">
        <v>424</v>
      </c>
      <c r="BY13" s="111">
        <v>408</v>
      </c>
      <c r="BZ13" s="112">
        <v>388</v>
      </c>
      <c r="CA13" s="111">
        <v>193</v>
      </c>
      <c r="CB13" s="111">
        <v>195</v>
      </c>
      <c r="CC13" s="112">
        <v>232</v>
      </c>
      <c r="CD13" s="111">
        <v>115</v>
      </c>
      <c r="CE13" s="111">
        <v>117</v>
      </c>
      <c r="CF13" s="111">
        <v>281</v>
      </c>
      <c r="CG13" s="111">
        <v>159</v>
      </c>
      <c r="CH13" s="111">
        <v>122</v>
      </c>
      <c r="CI13" s="111">
        <v>445</v>
      </c>
      <c r="CJ13" s="111">
        <v>240</v>
      </c>
      <c r="CK13" s="111">
        <v>205</v>
      </c>
      <c r="CL13" s="111">
        <v>311</v>
      </c>
      <c r="CM13" s="111">
        <v>154</v>
      </c>
      <c r="CN13" s="111">
        <v>157</v>
      </c>
      <c r="CO13" s="112">
        <v>468</v>
      </c>
      <c r="CP13" s="111">
        <v>218</v>
      </c>
      <c r="CQ13" s="111">
        <v>250</v>
      </c>
      <c r="CR13" s="63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</row>
    <row r="14" spans="1:196" s="1" customFormat="1" ht="42.75" customHeight="1" x14ac:dyDescent="0.2">
      <c r="A14" s="22" t="s">
        <v>111</v>
      </c>
      <c r="B14" s="110">
        <v>99122</v>
      </c>
      <c r="C14" s="111">
        <v>50724</v>
      </c>
      <c r="D14" s="111">
        <v>48398</v>
      </c>
      <c r="E14" s="112">
        <v>15693</v>
      </c>
      <c r="F14" s="111">
        <v>7990</v>
      </c>
      <c r="G14" s="112">
        <v>7703</v>
      </c>
      <c r="H14" s="112">
        <v>18202</v>
      </c>
      <c r="I14" s="111">
        <v>9615</v>
      </c>
      <c r="J14" s="112">
        <v>8587</v>
      </c>
      <c r="K14" s="112">
        <v>6491</v>
      </c>
      <c r="L14" s="111">
        <v>3171</v>
      </c>
      <c r="M14" s="112">
        <v>3320</v>
      </c>
      <c r="N14" s="112">
        <v>8954</v>
      </c>
      <c r="O14" s="111">
        <v>4488</v>
      </c>
      <c r="P14" s="112">
        <v>4466</v>
      </c>
      <c r="Q14" s="112">
        <v>8445</v>
      </c>
      <c r="R14" s="111">
        <v>4306</v>
      </c>
      <c r="S14" s="112">
        <v>4139</v>
      </c>
      <c r="T14" s="112">
        <v>10430</v>
      </c>
      <c r="U14" s="111">
        <v>5304</v>
      </c>
      <c r="V14" s="112">
        <v>5126</v>
      </c>
      <c r="W14" s="112">
        <v>4475</v>
      </c>
      <c r="X14" s="111">
        <v>2216</v>
      </c>
      <c r="Y14" s="112">
        <v>2259</v>
      </c>
      <c r="Z14" s="112">
        <v>637</v>
      </c>
      <c r="AA14" s="111">
        <v>324</v>
      </c>
      <c r="AB14" s="112">
        <v>313</v>
      </c>
      <c r="AC14" s="90">
        <v>2922</v>
      </c>
      <c r="AD14" s="91">
        <v>1516</v>
      </c>
      <c r="AE14" s="91">
        <v>1406</v>
      </c>
      <c r="AF14" s="63"/>
      <c r="AG14" s="22" t="s">
        <v>111</v>
      </c>
      <c r="AH14" s="92">
        <v>722</v>
      </c>
      <c r="AI14" s="91">
        <v>350</v>
      </c>
      <c r="AJ14" s="91">
        <v>372</v>
      </c>
      <c r="AK14" s="90">
        <v>680</v>
      </c>
      <c r="AL14" s="91">
        <v>328</v>
      </c>
      <c r="AM14" s="91">
        <v>352</v>
      </c>
      <c r="AN14" s="90">
        <v>2730</v>
      </c>
      <c r="AO14" s="91">
        <v>1554</v>
      </c>
      <c r="AP14" s="91">
        <v>1176</v>
      </c>
      <c r="AQ14" s="90">
        <v>1931</v>
      </c>
      <c r="AR14" s="91">
        <v>984</v>
      </c>
      <c r="AS14" s="91">
        <v>947</v>
      </c>
      <c r="AT14" s="90">
        <v>4669</v>
      </c>
      <c r="AU14" s="91">
        <v>2405</v>
      </c>
      <c r="AV14" s="91">
        <v>2264</v>
      </c>
      <c r="AW14" s="90">
        <v>295</v>
      </c>
      <c r="AX14" s="91">
        <v>162</v>
      </c>
      <c r="AY14" s="91">
        <v>133</v>
      </c>
      <c r="AZ14" s="90">
        <v>1583</v>
      </c>
      <c r="BA14" s="91">
        <v>861</v>
      </c>
      <c r="BB14" s="91">
        <v>722</v>
      </c>
      <c r="BC14" s="90">
        <v>2453</v>
      </c>
      <c r="BD14" s="91">
        <v>1245</v>
      </c>
      <c r="BE14" s="91">
        <v>1208</v>
      </c>
      <c r="BF14" s="90">
        <v>890</v>
      </c>
      <c r="BG14" s="91">
        <v>445</v>
      </c>
      <c r="BH14" s="91">
        <v>445</v>
      </c>
      <c r="BI14" s="90">
        <v>1024</v>
      </c>
      <c r="BJ14" s="91">
        <v>529</v>
      </c>
      <c r="BK14" s="91">
        <v>495</v>
      </c>
      <c r="BL14" s="63"/>
      <c r="BM14" s="22" t="s">
        <v>111</v>
      </c>
      <c r="BN14" s="110">
        <v>762</v>
      </c>
      <c r="BO14" s="112">
        <v>356</v>
      </c>
      <c r="BP14" s="111">
        <v>406</v>
      </c>
      <c r="BQ14" s="112">
        <v>1345</v>
      </c>
      <c r="BR14" s="111">
        <v>651</v>
      </c>
      <c r="BS14" s="111">
        <v>694</v>
      </c>
      <c r="BT14" s="112">
        <v>369</v>
      </c>
      <c r="BU14" s="111">
        <v>185</v>
      </c>
      <c r="BV14" s="111">
        <v>184</v>
      </c>
      <c r="BW14" s="112">
        <v>938</v>
      </c>
      <c r="BX14" s="111">
        <v>482</v>
      </c>
      <c r="BY14" s="111">
        <v>456</v>
      </c>
      <c r="BZ14" s="112">
        <v>422</v>
      </c>
      <c r="CA14" s="111">
        <v>210</v>
      </c>
      <c r="CB14" s="111">
        <v>212</v>
      </c>
      <c r="CC14" s="112">
        <v>279</v>
      </c>
      <c r="CD14" s="113">
        <v>142</v>
      </c>
      <c r="CE14" s="113">
        <v>137</v>
      </c>
      <c r="CF14" s="111">
        <v>278</v>
      </c>
      <c r="CG14" s="111">
        <v>141</v>
      </c>
      <c r="CH14" s="111">
        <v>137</v>
      </c>
      <c r="CI14" s="111">
        <v>572</v>
      </c>
      <c r="CJ14" s="111">
        <v>300</v>
      </c>
      <c r="CK14" s="111">
        <v>272</v>
      </c>
      <c r="CL14" s="111">
        <v>385</v>
      </c>
      <c r="CM14" s="111">
        <v>188</v>
      </c>
      <c r="CN14" s="111">
        <v>197</v>
      </c>
      <c r="CO14" s="112">
        <v>546</v>
      </c>
      <c r="CP14" s="111">
        <v>276</v>
      </c>
      <c r="CQ14" s="111">
        <v>270</v>
      </c>
      <c r="CR14" s="63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</row>
    <row r="15" spans="1:196" s="1" customFormat="1" ht="42.75" customHeight="1" x14ac:dyDescent="0.2">
      <c r="A15" s="22" t="s">
        <v>112</v>
      </c>
      <c r="B15" s="110">
        <v>121412</v>
      </c>
      <c r="C15" s="111">
        <v>61543</v>
      </c>
      <c r="D15" s="111">
        <v>59869</v>
      </c>
      <c r="E15" s="112">
        <v>18799</v>
      </c>
      <c r="F15" s="111">
        <v>9507</v>
      </c>
      <c r="G15" s="112">
        <v>9292</v>
      </c>
      <c r="H15" s="112">
        <v>22597</v>
      </c>
      <c r="I15" s="111">
        <v>11773</v>
      </c>
      <c r="J15" s="112">
        <v>10824</v>
      </c>
      <c r="K15" s="112">
        <v>8006</v>
      </c>
      <c r="L15" s="111">
        <v>3938</v>
      </c>
      <c r="M15" s="112">
        <v>4068</v>
      </c>
      <c r="N15" s="112">
        <v>11192</v>
      </c>
      <c r="O15" s="111">
        <v>5525</v>
      </c>
      <c r="P15" s="112">
        <v>5667</v>
      </c>
      <c r="Q15" s="112">
        <v>10242</v>
      </c>
      <c r="R15" s="111">
        <v>5130</v>
      </c>
      <c r="S15" s="112">
        <v>5112</v>
      </c>
      <c r="T15" s="112">
        <v>13429</v>
      </c>
      <c r="U15" s="111">
        <v>6641</v>
      </c>
      <c r="V15" s="112">
        <v>6788</v>
      </c>
      <c r="W15" s="112">
        <v>5254</v>
      </c>
      <c r="X15" s="111">
        <v>2609</v>
      </c>
      <c r="Y15" s="112">
        <v>2645</v>
      </c>
      <c r="Z15" s="112">
        <v>816</v>
      </c>
      <c r="AA15" s="111">
        <v>392</v>
      </c>
      <c r="AB15" s="112">
        <v>424</v>
      </c>
      <c r="AC15" s="90">
        <v>3350</v>
      </c>
      <c r="AD15" s="91">
        <v>1769</v>
      </c>
      <c r="AE15" s="91">
        <v>1581</v>
      </c>
      <c r="AF15" s="63"/>
      <c r="AG15" s="22" t="s">
        <v>112</v>
      </c>
      <c r="AH15" s="92">
        <v>872</v>
      </c>
      <c r="AI15" s="91">
        <v>438</v>
      </c>
      <c r="AJ15" s="91">
        <v>434</v>
      </c>
      <c r="AK15" s="90">
        <v>882</v>
      </c>
      <c r="AL15" s="91">
        <v>448</v>
      </c>
      <c r="AM15" s="91">
        <v>434</v>
      </c>
      <c r="AN15" s="90">
        <v>3088</v>
      </c>
      <c r="AO15" s="91">
        <v>1725</v>
      </c>
      <c r="AP15" s="91">
        <v>1363</v>
      </c>
      <c r="AQ15" s="90">
        <v>2627</v>
      </c>
      <c r="AR15" s="91">
        <v>1278</v>
      </c>
      <c r="AS15" s="91">
        <v>1349</v>
      </c>
      <c r="AT15" s="90">
        <v>5518</v>
      </c>
      <c r="AU15" s="91">
        <v>2887</v>
      </c>
      <c r="AV15" s="91">
        <v>2631</v>
      </c>
      <c r="AW15" s="90">
        <v>376</v>
      </c>
      <c r="AX15" s="91">
        <v>191</v>
      </c>
      <c r="AY15" s="91">
        <v>185</v>
      </c>
      <c r="AZ15" s="90">
        <v>1772</v>
      </c>
      <c r="BA15" s="91">
        <v>913</v>
      </c>
      <c r="BB15" s="91">
        <v>859</v>
      </c>
      <c r="BC15" s="90">
        <v>2986</v>
      </c>
      <c r="BD15" s="91">
        <v>1504</v>
      </c>
      <c r="BE15" s="91">
        <v>1482</v>
      </c>
      <c r="BF15" s="90">
        <v>1177</v>
      </c>
      <c r="BG15" s="91">
        <v>597</v>
      </c>
      <c r="BH15" s="91">
        <v>580</v>
      </c>
      <c r="BI15" s="90">
        <v>1275</v>
      </c>
      <c r="BJ15" s="91">
        <v>685</v>
      </c>
      <c r="BK15" s="91">
        <v>590</v>
      </c>
      <c r="BL15" s="63"/>
      <c r="BM15" s="22" t="s">
        <v>112</v>
      </c>
      <c r="BN15" s="110">
        <v>915</v>
      </c>
      <c r="BO15" s="112">
        <v>463</v>
      </c>
      <c r="BP15" s="111">
        <v>452</v>
      </c>
      <c r="BQ15" s="112">
        <v>1549</v>
      </c>
      <c r="BR15" s="111">
        <v>798</v>
      </c>
      <c r="BS15" s="111">
        <v>751</v>
      </c>
      <c r="BT15" s="112">
        <v>483</v>
      </c>
      <c r="BU15" s="111">
        <v>239</v>
      </c>
      <c r="BV15" s="111">
        <v>244</v>
      </c>
      <c r="BW15" s="112">
        <v>1035</v>
      </c>
      <c r="BX15" s="111">
        <v>507</v>
      </c>
      <c r="BY15" s="111">
        <v>528</v>
      </c>
      <c r="BZ15" s="112">
        <v>461</v>
      </c>
      <c r="CA15" s="111">
        <v>240</v>
      </c>
      <c r="CB15" s="111">
        <v>221</v>
      </c>
      <c r="CC15" s="112">
        <v>371</v>
      </c>
      <c r="CD15" s="113">
        <v>184</v>
      </c>
      <c r="CE15" s="113">
        <v>187</v>
      </c>
      <c r="CF15" s="111">
        <v>452</v>
      </c>
      <c r="CG15" s="111">
        <v>217</v>
      </c>
      <c r="CH15" s="111">
        <v>235</v>
      </c>
      <c r="CI15" s="111">
        <v>734</v>
      </c>
      <c r="CJ15" s="111">
        <v>364</v>
      </c>
      <c r="CK15" s="111">
        <v>370</v>
      </c>
      <c r="CL15" s="111">
        <v>491</v>
      </c>
      <c r="CM15" s="111">
        <v>250</v>
      </c>
      <c r="CN15" s="111">
        <v>241</v>
      </c>
      <c r="CO15" s="112">
        <v>663</v>
      </c>
      <c r="CP15" s="111">
        <v>331</v>
      </c>
      <c r="CQ15" s="111">
        <v>332</v>
      </c>
      <c r="CR15" s="63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</row>
    <row r="16" spans="1:196" s="1" customFormat="1" ht="42.75" customHeight="1" x14ac:dyDescent="0.2">
      <c r="A16" s="22" t="s">
        <v>113</v>
      </c>
      <c r="B16" s="110">
        <v>130160</v>
      </c>
      <c r="C16" s="111">
        <v>65906</v>
      </c>
      <c r="D16" s="111">
        <v>64254</v>
      </c>
      <c r="E16" s="112">
        <v>20204</v>
      </c>
      <c r="F16" s="111">
        <v>10207</v>
      </c>
      <c r="G16" s="112">
        <v>9997</v>
      </c>
      <c r="H16" s="112">
        <v>24559</v>
      </c>
      <c r="I16" s="111">
        <v>12811</v>
      </c>
      <c r="J16" s="112">
        <v>11748</v>
      </c>
      <c r="K16" s="112">
        <v>8817</v>
      </c>
      <c r="L16" s="111">
        <v>4267</v>
      </c>
      <c r="M16" s="112">
        <v>4550</v>
      </c>
      <c r="N16" s="112">
        <v>11765</v>
      </c>
      <c r="O16" s="111">
        <v>5819</v>
      </c>
      <c r="P16" s="112">
        <v>5946</v>
      </c>
      <c r="Q16" s="112">
        <v>10782</v>
      </c>
      <c r="R16" s="111">
        <v>5382</v>
      </c>
      <c r="S16" s="112">
        <v>5400</v>
      </c>
      <c r="T16" s="112">
        <v>15080</v>
      </c>
      <c r="U16" s="111">
        <v>7620</v>
      </c>
      <c r="V16" s="112">
        <v>7460</v>
      </c>
      <c r="W16" s="112">
        <v>5118</v>
      </c>
      <c r="X16" s="111">
        <v>2517</v>
      </c>
      <c r="Y16" s="112">
        <v>2601</v>
      </c>
      <c r="Z16" s="112">
        <v>1018</v>
      </c>
      <c r="AA16" s="111">
        <v>504</v>
      </c>
      <c r="AB16" s="112">
        <v>514</v>
      </c>
      <c r="AC16" s="90">
        <v>3451</v>
      </c>
      <c r="AD16" s="91">
        <v>1867</v>
      </c>
      <c r="AE16" s="91">
        <v>1584</v>
      </c>
      <c r="AF16" s="63"/>
      <c r="AG16" s="22" t="s">
        <v>113</v>
      </c>
      <c r="AH16" s="92">
        <v>1043</v>
      </c>
      <c r="AI16" s="91">
        <v>510</v>
      </c>
      <c r="AJ16" s="91">
        <v>533</v>
      </c>
      <c r="AK16" s="90">
        <v>947</v>
      </c>
      <c r="AL16" s="91">
        <v>493</v>
      </c>
      <c r="AM16" s="91">
        <v>454</v>
      </c>
      <c r="AN16" s="90">
        <v>3129</v>
      </c>
      <c r="AO16" s="91">
        <v>1634</v>
      </c>
      <c r="AP16" s="91">
        <v>1495</v>
      </c>
      <c r="AQ16" s="90">
        <v>3114</v>
      </c>
      <c r="AR16" s="91">
        <v>1502</v>
      </c>
      <c r="AS16" s="91">
        <v>1612</v>
      </c>
      <c r="AT16" s="90">
        <v>5629</v>
      </c>
      <c r="AU16" s="91">
        <v>2936</v>
      </c>
      <c r="AV16" s="91">
        <v>2693</v>
      </c>
      <c r="AW16" s="90">
        <v>409</v>
      </c>
      <c r="AX16" s="91">
        <v>221</v>
      </c>
      <c r="AY16" s="91">
        <v>188</v>
      </c>
      <c r="AZ16" s="90">
        <v>1642</v>
      </c>
      <c r="BA16" s="91">
        <v>832</v>
      </c>
      <c r="BB16" s="91">
        <v>810</v>
      </c>
      <c r="BC16" s="90">
        <v>3307</v>
      </c>
      <c r="BD16" s="91">
        <v>1720</v>
      </c>
      <c r="BE16" s="91">
        <v>1587</v>
      </c>
      <c r="BF16" s="90">
        <v>992</v>
      </c>
      <c r="BG16" s="91">
        <v>515</v>
      </c>
      <c r="BH16" s="91">
        <v>477</v>
      </c>
      <c r="BI16" s="90">
        <v>1288</v>
      </c>
      <c r="BJ16" s="91">
        <v>710</v>
      </c>
      <c r="BK16" s="91">
        <v>578</v>
      </c>
      <c r="BL16" s="63"/>
      <c r="BM16" s="22" t="s">
        <v>113</v>
      </c>
      <c r="BN16" s="110">
        <v>967</v>
      </c>
      <c r="BO16" s="112">
        <v>492</v>
      </c>
      <c r="BP16" s="111">
        <v>475</v>
      </c>
      <c r="BQ16" s="112">
        <v>1631</v>
      </c>
      <c r="BR16" s="111">
        <v>802</v>
      </c>
      <c r="BS16" s="111">
        <v>829</v>
      </c>
      <c r="BT16" s="112">
        <v>451</v>
      </c>
      <c r="BU16" s="111">
        <v>214</v>
      </c>
      <c r="BV16" s="111">
        <v>237</v>
      </c>
      <c r="BW16" s="112">
        <v>1098</v>
      </c>
      <c r="BX16" s="111">
        <v>523</v>
      </c>
      <c r="BY16" s="111">
        <v>575</v>
      </c>
      <c r="BZ16" s="112">
        <v>518</v>
      </c>
      <c r="CA16" s="111">
        <v>246</v>
      </c>
      <c r="CB16" s="111">
        <v>272</v>
      </c>
      <c r="CC16" s="112">
        <v>452</v>
      </c>
      <c r="CD16" s="113">
        <v>221</v>
      </c>
      <c r="CE16" s="113">
        <v>231</v>
      </c>
      <c r="CF16" s="111">
        <v>580</v>
      </c>
      <c r="CG16" s="111">
        <v>296</v>
      </c>
      <c r="CH16" s="111">
        <v>284</v>
      </c>
      <c r="CI16" s="111">
        <v>985</v>
      </c>
      <c r="CJ16" s="111">
        <v>462</v>
      </c>
      <c r="CK16" s="111">
        <v>523</v>
      </c>
      <c r="CL16" s="111">
        <v>516</v>
      </c>
      <c r="CM16" s="111">
        <v>254</v>
      </c>
      <c r="CN16" s="111">
        <v>262</v>
      </c>
      <c r="CO16" s="112">
        <v>668</v>
      </c>
      <c r="CP16" s="111">
        <v>329</v>
      </c>
      <c r="CQ16" s="111">
        <v>339</v>
      </c>
      <c r="CR16" s="63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</row>
    <row r="17" spans="1:196" s="1" customFormat="1" ht="42.75" customHeight="1" x14ac:dyDescent="0.2">
      <c r="A17" s="22" t="s">
        <v>114</v>
      </c>
      <c r="B17" s="110">
        <v>113326</v>
      </c>
      <c r="C17" s="111">
        <v>56498</v>
      </c>
      <c r="D17" s="111">
        <v>56828</v>
      </c>
      <c r="E17" s="112">
        <v>17370</v>
      </c>
      <c r="F17" s="114">
        <v>8605</v>
      </c>
      <c r="G17" s="115">
        <v>8765</v>
      </c>
      <c r="H17" s="112">
        <v>20910</v>
      </c>
      <c r="I17" s="111">
        <v>10885</v>
      </c>
      <c r="J17" s="112">
        <v>10025</v>
      </c>
      <c r="K17" s="112">
        <v>8024</v>
      </c>
      <c r="L17" s="115">
        <v>3717</v>
      </c>
      <c r="M17" s="114">
        <v>4307</v>
      </c>
      <c r="N17" s="112">
        <v>10217</v>
      </c>
      <c r="O17" s="111">
        <v>4915</v>
      </c>
      <c r="P17" s="112">
        <v>5302</v>
      </c>
      <c r="Q17" s="112">
        <v>9216</v>
      </c>
      <c r="R17" s="114">
        <v>4693</v>
      </c>
      <c r="S17" s="114">
        <v>4523</v>
      </c>
      <c r="T17" s="112">
        <v>12608</v>
      </c>
      <c r="U17" s="114">
        <v>6354</v>
      </c>
      <c r="V17" s="115">
        <v>6254</v>
      </c>
      <c r="W17" s="112">
        <v>4374</v>
      </c>
      <c r="X17" s="114">
        <v>2060</v>
      </c>
      <c r="Y17" s="114">
        <v>2314</v>
      </c>
      <c r="Z17" s="112">
        <v>967</v>
      </c>
      <c r="AA17" s="114">
        <v>470</v>
      </c>
      <c r="AB17" s="114">
        <v>497</v>
      </c>
      <c r="AC17" s="90">
        <v>2755</v>
      </c>
      <c r="AD17" s="91">
        <v>1442</v>
      </c>
      <c r="AE17" s="91">
        <v>1313</v>
      </c>
      <c r="AF17" s="63"/>
      <c r="AG17" s="22" t="s">
        <v>114</v>
      </c>
      <c r="AH17" s="92">
        <v>1115</v>
      </c>
      <c r="AI17" s="91">
        <v>516</v>
      </c>
      <c r="AJ17" s="91">
        <v>599</v>
      </c>
      <c r="AK17" s="90">
        <v>951</v>
      </c>
      <c r="AL17" s="91">
        <v>451</v>
      </c>
      <c r="AM17" s="91">
        <v>500</v>
      </c>
      <c r="AN17" s="90">
        <v>2872</v>
      </c>
      <c r="AO17" s="91">
        <v>1480</v>
      </c>
      <c r="AP17" s="91">
        <v>1392</v>
      </c>
      <c r="AQ17" s="90">
        <v>3240</v>
      </c>
      <c r="AR17" s="91">
        <v>1521</v>
      </c>
      <c r="AS17" s="91">
        <v>1719</v>
      </c>
      <c r="AT17" s="90">
        <v>5104</v>
      </c>
      <c r="AU17" s="91">
        <v>2533</v>
      </c>
      <c r="AV17" s="91">
        <v>2571</v>
      </c>
      <c r="AW17" s="90">
        <v>360</v>
      </c>
      <c r="AX17" s="91">
        <v>192</v>
      </c>
      <c r="AY17" s="91">
        <v>168</v>
      </c>
      <c r="AZ17" s="90">
        <v>1382</v>
      </c>
      <c r="BA17" s="91">
        <v>671</v>
      </c>
      <c r="BB17" s="91">
        <v>711</v>
      </c>
      <c r="BC17" s="90">
        <v>2773</v>
      </c>
      <c r="BD17" s="91">
        <v>1404</v>
      </c>
      <c r="BE17" s="91">
        <v>1369</v>
      </c>
      <c r="BF17" s="90">
        <v>608</v>
      </c>
      <c r="BG17" s="91">
        <v>334</v>
      </c>
      <c r="BH17" s="91">
        <v>274</v>
      </c>
      <c r="BI17" s="90">
        <v>1022</v>
      </c>
      <c r="BJ17" s="91">
        <v>534</v>
      </c>
      <c r="BK17" s="91">
        <v>488</v>
      </c>
      <c r="BL17" s="63"/>
      <c r="BM17" s="22" t="s">
        <v>114</v>
      </c>
      <c r="BN17" s="110">
        <v>840</v>
      </c>
      <c r="BO17" s="112">
        <v>441</v>
      </c>
      <c r="BP17" s="111">
        <v>399</v>
      </c>
      <c r="BQ17" s="112">
        <v>1318</v>
      </c>
      <c r="BR17" s="111">
        <v>634</v>
      </c>
      <c r="BS17" s="111">
        <v>684</v>
      </c>
      <c r="BT17" s="112">
        <v>501</v>
      </c>
      <c r="BU17" s="111">
        <v>256</v>
      </c>
      <c r="BV17" s="111">
        <v>245</v>
      </c>
      <c r="BW17" s="112">
        <v>997</v>
      </c>
      <c r="BX17" s="111">
        <v>500</v>
      </c>
      <c r="BY17" s="111">
        <v>497</v>
      </c>
      <c r="BZ17" s="112">
        <v>500</v>
      </c>
      <c r="CA17" s="111">
        <v>264</v>
      </c>
      <c r="CB17" s="111">
        <v>236</v>
      </c>
      <c r="CC17" s="112">
        <v>443</v>
      </c>
      <c r="CD17" s="113">
        <v>222</v>
      </c>
      <c r="CE17" s="113">
        <v>221</v>
      </c>
      <c r="CF17" s="111">
        <v>707</v>
      </c>
      <c r="CG17" s="111">
        <v>368</v>
      </c>
      <c r="CH17" s="111">
        <v>339</v>
      </c>
      <c r="CI17" s="111">
        <v>939</v>
      </c>
      <c r="CJ17" s="111">
        <v>454</v>
      </c>
      <c r="CK17" s="111">
        <v>485</v>
      </c>
      <c r="CL17" s="111">
        <v>562</v>
      </c>
      <c r="CM17" s="111">
        <v>267</v>
      </c>
      <c r="CN17" s="111">
        <v>295</v>
      </c>
      <c r="CO17" s="112">
        <v>651</v>
      </c>
      <c r="CP17" s="111">
        <v>315</v>
      </c>
      <c r="CQ17" s="111">
        <v>336</v>
      </c>
      <c r="CR17" s="63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</row>
    <row r="18" spans="1:196" s="1" customFormat="1" ht="42.75" customHeight="1" x14ac:dyDescent="0.2">
      <c r="A18" s="22" t="s">
        <v>115</v>
      </c>
      <c r="B18" s="110">
        <v>106412</v>
      </c>
      <c r="C18" s="111">
        <v>51947</v>
      </c>
      <c r="D18" s="111">
        <v>54465</v>
      </c>
      <c r="E18" s="112">
        <v>16536</v>
      </c>
      <c r="F18" s="114">
        <v>8008</v>
      </c>
      <c r="G18" s="115">
        <v>8528</v>
      </c>
      <c r="H18" s="112">
        <v>17976</v>
      </c>
      <c r="I18" s="115">
        <v>9016</v>
      </c>
      <c r="J18" s="114">
        <v>8960</v>
      </c>
      <c r="K18" s="112">
        <v>7867</v>
      </c>
      <c r="L18" s="115">
        <v>3732</v>
      </c>
      <c r="M18" s="114">
        <v>4135</v>
      </c>
      <c r="N18" s="112">
        <v>9928</v>
      </c>
      <c r="O18" s="115">
        <v>4734</v>
      </c>
      <c r="P18" s="114">
        <v>5194</v>
      </c>
      <c r="Q18" s="112">
        <v>8126</v>
      </c>
      <c r="R18" s="114">
        <v>3943</v>
      </c>
      <c r="S18" s="114">
        <v>4183</v>
      </c>
      <c r="T18" s="112">
        <v>10757</v>
      </c>
      <c r="U18" s="114">
        <v>5445</v>
      </c>
      <c r="V18" s="115">
        <v>5312</v>
      </c>
      <c r="W18" s="112">
        <v>4741</v>
      </c>
      <c r="X18" s="114">
        <v>2175</v>
      </c>
      <c r="Y18" s="114">
        <v>2566</v>
      </c>
      <c r="Z18" s="112">
        <v>1082</v>
      </c>
      <c r="AA18" s="114">
        <v>501</v>
      </c>
      <c r="AB18" s="114">
        <v>581</v>
      </c>
      <c r="AC18" s="90">
        <v>2624</v>
      </c>
      <c r="AD18" s="91">
        <v>1298</v>
      </c>
      <c r="AE18" s="91">
        <v>1326</v>
      </c>
      <c r="AF18" s="63"/>
      <c r="AG18" s="22" t="s">
        <v>115</v>
      </c>
      <c r="AH18" s="92">
        <v>1262</v>
      </c>
      <c r="AI18" s="91">
        <v>623</v>
      </c>
      <c r="AJ18" s="91">
        <v>639</v>
      </c>
      <c r="AK18" s="90">
        <v>1091</v>
      </c>
      <c r="AL18" s="91">
        <v>539</v>
      </c>
      <c r="AM18" s="91">
        <v>552</v>
      </c>
      <c r="AN18" s="90">
        <v>2661</v>
      </c>
      <c r="AO18" s="91">
        <v>1383</v>
      </c>
      <c r="AP18" s="91">
        <v>1278</v>
      </c>
      <c r="AQ18" s="90">
        <v>3281</v>
      </c>
      <c r="AR18" s="91">
        <v>1565</v>
      </c>
      <c r="AS18" s="91">
        <v>1716</v>
      </c>
      <c r="AT18" s="90">
        <v>5334</v>
      </c>
      <c r="AU18" s="91">
        <v>2575</v>
      </c>
      <c r="AV18" s="91">
        <v>2759</v>
      </c>
      <c r="AW18" s="90">
        <v>367</v>
      </c>
      <c r="AX18" s="91">
        <v>175</v>
      </c>
      <c r="AY18" s="91">
        <v>192</v>
      </c>
      <c r="AZ18" s="90">
        <v>1472</v>
      </c>
      <c r="BA18" s="91">
        <v>670</v>
      </c>
      <c r="BB18" s="91">
        <v>802</v>
      </c>
      <c r="BC18" s="90">
        <v>2217</v>
      </c>
      <c r="BD18" s="91">
        <v>1104</v>
      </c>
      <c r="BE18" s="91">
        <v>1113</v>
      </c>
      <c r="BF18" s="90">
        <v>426</v>
      </c>
      <c r="BG18" s="91">
        <v>211</v>
      </c>
      <c r="BH18" s="91">
        <v>215</v>
      </c>
      <c r="BI18" s="90">
        <v>794</v>
      </c>
      <c r="BJ18" s="91">
        <v>431</v>
      </c>
      <c r="BK18" s="91">
        <v>363</v>
      </c>
      <c r="BL18" s="63"/>
      <c r="BM18" s="22" t="s">
        <v>115</v>
      </c>
      <c r="BN18" s="110">
        <v>891</v>
      </c>
      <c r="BO18" s="112">
        <v>448</v>
      </c>
      <c r="BP18" s="111">
        <v>443</v>
      </c>
      <c r="BQ18" s="112">
        <v>1338</v>
      </c>
      <c r="BR18" s="111">
        <v>635</v>
      </c>
      <c r="BS18" s="111">
        <v>703</v>
      </c>
      <c r="BT18" s="112">
        <v>562</v>
      </c>
      <c r="BU18" s="111">
        <v>292</v>
      </c>
      <c r="BV18" s="111">
        <v>270</v>
      </c>
      <c r="BW18" s="112">
        <v>886</v>
      </c>
      <c r="BX18" s="111">
        <v>417</v>
      </c>
      <c r="BY18" s="111">
        <v>469</v>
      </c>
      <c r="BZ18" s="112">
        <v>534</v>
      </c>
      <c r="CA18" s="111">
        <v>258</v>
      </c>
      <c r="CB18" s="111">
        <v>276</v>
      </c>
      <c r="CC18" s="112">
        <v>518</v>
      </c>
      <c r="CD18" s="113">
        <v>254</v>
      </c>
      <c r="CE18" s="111">
        <v>264</v>
      </c>
      <c r="CF18" s="111">
        <v>808</v>
      </c>
      <c r="CG18" s="111">
        <v>412</v>
      </c>
      <c r="CH18" s="111">
        <v>396</v>
      </c>
      <c r="CI18" s="111">
        <v>1034</v>
      </c>
      <c r="CJ18" s="111">
        <v>490</v>
      </c>
      <c r="CK18" s="111">
        <v>544</v>
      </c>
      <c r="CL18" s="111">
        <v>608</v>
      </c>
      <c r="CM18" s="111">
        <v>290</v>
      </c>
      <c r="CN18" s="111">
        <v>318</v>
      </c>
      <c r="CO18" s="112">
        <v>691</v>
      </c>
      <c r="CP18" s="111">
        <v>323</v>
      </c>
      <c r="CQ18" s="111">
        <v>368</v>
      </c>
      <c r="CR18" s="63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</row>
    <row r="19" spans="1:196" s="1" customFormat="1" ht="42.75" customHeight="1" x14ac:dyDescent="0.2">
      <c r="A19" s="22" t="s">
        <v>116</v>
      </c>
      <c r="B19" s="110">
        <v>104073</v>
      </c>
      <c r="C19" s="111">
        <v>49945</v>
      </c>
      <c r="D19" s="111">
        <v>54128</v>
      </c>
      <c r="E19" s="112">
        <v>15949</v>
      </c>
      <c r="F19" s="114">
        <v>7796</v>
      </c>
      <c r="G19" s="115">
        <v>8153</v>
      </c>
      <c r="H19" s="112">
        <v>15927</v>
      </c>
      <c r="I19" s="115">
        <v>7736</v>
      </c>
      <c r="J19" s="114">
        <v>8191</v>
      </c>
      <c r="K19" s="112">
        <v>7782</v>
      </c>
      <c r="L19" s="115">
        <v>3705</v>
      </c>
      <c r="M19" s="114">
        <v>4077</v>
      </c>
      <c r="N19" s="112">
        <v>9868</v>
      </c>
      <c r="O19" s="115">
        <v>4751</v>
      </c>
      <c r="P19" s="114">
        <v>5117</v>
      </c>
      <c r="Q19" s="112">
        <v>7513</v>
      </c>
      <c r="R19" s="114">
        <v>3559</v>
      </c>
      <c r="S19" s="114">
        <v>3954</v>
      </c>
      <c r="T19" s="112">
        <v>9925</v>
      </c>
      <c r="U19" s="114">
        <v>4765</v>
      </c>
      <c r="V19" s="115">
        <v>5160</v>
      </c>
      <c r="W19" s="112">
        <v>5380</v>
      </c>
      <c r="X19" s="114">
        <v>2502</v>
      </c>
      <c r="Y19" s="114">
        <v>2878</v>
      </c>
      <c r="Z19" s="112">
        <v>1169</v>
      </c>
      <c r="AA19" s="114">
        <v>542</v>
      </c>
      <c r="AB19" s="114">
        <v>627</v>
      </c>
      <c r="AC19" s="90">
        <v>2762</v>
      </c>
      <c r="AD19" s="91">
        <v>1291</v>
      </c>
      <c r="AE19" s="91">
        <v>1471</v>
      </c>
      <c r="AF19" s="63"/>
      <c r="AG19" s="22" t="s">
        <v>116</v>
      </c>
      <c r="AH19" s="92">
        <v>1440</v>
      </c>
      <c r="AI19" s="91">
        <v>679</v>
      </c>
      <c r="AJ19" s="91">
        <v>761</v>
      </c>
      <c r="AK19" s="90">
        <v>1203</v>
      </c>
      <c r="AL19" s="91">
        <v>575</v>
      </c>
      <c r="AM19" s="91">
        <v>628</v>
      </c>
      <c r="AN19" s="90">
        <v>2612</v>
      </c>
      <c r="AO19" s="91">
        <v>1274</v>
      </c>
      <c r="AP19" s="91">
        <v>1338</v>
      </c>
      <c r="AQ19" s="90">
        <v>3452</v>
      </c>
      <c r="AR19" s="91">
        <v>1635</v>
      </c>
      <c r="AS19" s="91">
        <v>1817</v>
      </c>
      <c r="AT19" s="90">
        <v>5646</v>
      </c>
      <c r="AU19" s="91">
        <v>2760</v>
      </c>
      <c r="AV19" s="91">
        <v>2886</v>
      </c>
      <c r="AW19" s="90">
        <v>347</v>
      </c>
      <c r="AX19" s="91">
        <v>162</v>
      </c>
      <c r="AY19" s="91">
        <v>185</v>
      </c>
      <c r="AZ19" s="90">
        <v>1750</v>
      </c>
      <c r="BA19" s="91">
        <v>814</v>
      </c>
      <c r="BB19" s="91">
        <v>936</v>
      </c>
      <c r="BC19" s="90">
        <v>2131</v>
      </c>
      <c r="BD19" s="91">
        <v>1025</v>
      </c>
      <c r="BE19" s="91">
        <v>1106</v>
      </c>
      <c r="BF19" s="90">
        <v>356</v>
      </c>
      <c r="BG19" s="91">
        <v>161</v>
      </c>
      <c r="BH19" s="91">
        <v>195</v>
      </c>
      <c r="BI19" s="90">
        <v>562</v>
      </c>
      <c r="BJ19" s="91">
        <v>274</v>
      </c>
      <c r="BK19" s="91">
        <v>288</v>
      </c>
      <c r="BL19" s="63"/>
      <c r="BM19" s="22" t="s">
        <v>116</v>
      </c>
      <c r="BN19" s="110">
        <v>947</v>
      </c>
      <c r="BO19" s="112">
        <v>438</v>
      </c>
      <c r="BP19" s="111">
        <v>509</v>
      </c>
      <c r="BQ19" s="112">
        <v>1484</v>
      </c>
      <c r="BR19" s="111">
        <v>670</v>
      </c>
      <c r="BS19" s="111">
        <v>814</v>
      </c>
      <c r="BT19" s="112">
        <v>625</v>
      </c>
      <c r="BU19" s="111">
        <v>281</v>
      </c>
      <c r="BV19" s="111">
        <v>344</v>
      </c>
      <c r="BW19" s="112">
        <v>871</v>
      </c>
      <c r="BX19" s="111">
        <v>406</v>
      </c>
      <c r="BY19" s="111">
        <v>465</v>
      </c>
      <c r="BZ19" s="112">
        <v>607</v>
      </c>
      <c r="CA19" s="111">
        <v>284</v>
      </c>
      <c r="CB19" s="111">
        <v>323</v>
      </c>
      <c r="CC19" s="112">
        <v>618</v>
      </c>
      <c r="CD19" s="111">
        <v>302</v>
      </c>
      <c r="CE19" s="111">
        <v>316</v>
      </c>
      <c r="CF19" s="111">
        <v>822</v>
      </c>
      <c r="CG19" s="111">
        <v>406</v>
      </c>
      <c r="CH19" s="111">
        <v>416</v>
      </c>
      <c r="CI19" s="111">
        <v>1026</v>
      </c>
      <c r="CJ19" s="111">
        <v>499</v>
      </c>
      <c r="CK19" s="111">
        <v>527</v>
      </c>
      <c r="CL19" s="111">
        <v>584</v>
      </c>
      <c r="CM19" s="111">
        <v>301</v>
      </c>
      <c r="CN19" s="111">
        <v>283</v>
      </c>
      <c r="CO19" s="112">
        <v>715</v>
      </c>
      <c r="CP19" s="111">
        <v>352</v>
      </c>
      <c r="CQ19" s="111">
        <v>363</v>
      </c>
      <c r="CR19" s="63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</row>
    <row r="20" spans="1:196" s="1" customFormat="1" ht="42.75" customHeight="1" x14ac:dyDescent="0.2">
      <c r="A20" s="22" t="s">
        <v>117</v>
      </c>
      <c r="B20" s="110">
        <v>125478</v>
      </c>
      <c r="C20" s="111">
        <v>58716</v>
      </c>
      <c r="D20" s="111">
        <v>66762</v>
      </c>
      <c r="E20" s="112">
        <v>18726</v>
      </c>
      <c r="F20" s="111">
        <v>8681</v>
      </c>
      <c r="G20" s="112">
        <v>10045</v>
      </c>
      <c r="H20" s="112">
        <v>19072</v>
      </c>
      <c r="I20" s="111">
        <v>8851</v>
      </c>
      <c r="J20" s="112">
        <v>10221</v>
      </c>
      <c r="K20" s="112">
        <v>9216</v>
      </c>
      <c r="L20" s="111">
        <v>4269</v>
      </c>
      <c r="M20" s="112">
        <v>4947</v>
      </c>
      <c r="N20" s="112">
        <v>11438</v>
      </c>
      <c r="O20" s="111">
        <v>5387</v>
      </c>
      <c r="P20" s="112">
        <v>6051</v>
      </c>
      <c r="Q20" s="112">
        <v>9223</v>
      </c>
      <c r="R20" s="111">
        <v>4360</v>
      </c>
      <c r="S20" s="112">
        <v>4863</v>
      </c>
      <c r="T20" s="112">
        <v>12046</v>
      </c>
      <c r="U20" s="111">
        <v>5512</v>
      </c>
      <c r="V20" s="112">
        <v>6534</v>
      </c>
      <c r="W20" s="112">
        <v>6769</v>
      </c>
      <c r="X20" s="111">
        <v>3201</v>
      </c>
      <c r="Y20" s="112">
        <v>3568</v>
      </c>
      <c r="Z20" s="112">
        <v>1486</v>
      </c>
      <c r="AA20" s="111">
        <v>695</v>
      </c>
      <c r="AB20" s="111">
        <v>791</v>
      </c>
      <c r="AC20" s="90">
        <v>3220</v>
      </c>
      <c r="AD20" s="91">
        <v>1566</v>
      </c>
      <c r="AE20" s="91">
        <v>1654</v>
      </c>
      <c r="AF20" s="24"/>
      <c r="AG20" s="22" t="s">
        <v>117</v>
      </c>
      <c r="AH20" s="92">
        <v>1594</v>
      </c>
      <c r="AI20" s="91">
        <v>766</v>
      </c>
      <c r="AJ20" s="91">
        <v>828</v>
      </c>
      <c r="AK20" s="90">
        <v>1519</v>
      </c>
      <c r="AL20" s="91">
        <v>743</v>
      </c>
      <c r="AM20" s="91">
        <v>776</v>
      </c>
      <c r="AN20" s="90">
        <v>3090</v>
      </c>
      <c r="AO20" s="91">
        <v>1440</v>
      </c>
      <c r="AP20" s="91">
        <v>1650</v>
      </c>
      <c r="AQ20" s="90">
        <v>4157</v>
      </c>
      <c r="AR20" s="91">
        <v>1934</v>
      </c>
      <c r="AS20" s="91">
        <v>2223</v>
      </c>
      <c r="AT20" s="90">
        <v>6944</v>
      </c>
      <c r="AU20" s="91">
        <v>3274</v>
      </c>
      <c r="AV20" s="91">
        <v>3670</v>
      </c>
      <c r="AW20" s="90">
        <v>502</v>
      </c>
      <c r="AX20" s="91">
        <v>234</v>
      </c>
      <c r="AY20" s="91">
        <v>268</v>
      </c>
      <c r="AZ20" s="90">
        <v>2348</v>
      </c>
      <c r="BA20" s="91">
        <v>1074</v>
      </c>
      <c r="BB20" s="91">
        <v>1274</v>
      </c>
      <c r="BC20" s="90">
        <v>2538</v>
      </c>
      <c r="BD20" s="90">
        <v>1183</v>
      </c>
      <c r="BE20" s="91">
        <v>1355</v>
      </c>
      <c r="BF20" s="90">
        <v>462</v>
      </c>
      <c r="BG20" s="91">
        <v>202</v>
      </c>
      <c r="BH20" s="90">
        <v>260</v>
      </c>
      <c r="BI20" s="90">
        <v>722</v>
      </c>
      <c r="BJ20" s="91">
        <v>347</v>
      </c>
      <c r="BK20" s="91">
        <v>375</v>
      </c>
      <c r="BL20" s="24"/>
      <c r="BM20" s="22" t="s">
        <v>117</v>
      </c>
      <c r="BN20" s="110">
        <v>1129</v>
      </c>
      <c r="BO20" s="112">
        <v>555</v>
      </c>
      <c r="BP20" s="111">
        <v>574</v>
      </c>
      <c r="BQ20" s="112">
        <v>1673</v>
      </c>
      <c r="BR20" s="112">
        <v>790</v>
      </c>
      <c r="BS20" s="111">
        <v>883</v>
      </c>
      <c r="BT20" s="112">
        <v>828</v>
      </c>
      <c r="BU20" s="112">
        <v>408</v>
      </c>
      <c r="BV20" s="111">
        <v>420</v>
      </c>
      <c r="BW20" s="112">
        <v>1065</v>
      </c>
      <c r="BX20" s="112">
        <v>511</v>
      </c>
      <c r="BY20" s="111">
        <v>554</v>
      </c>
      <c r="BZ20" s="112">
        <v>705</v>
      </c>
      <c r="CA20" s="112">
        <v>356</v>
      </c>
      <c r="CB20" s="111">
        <v>349</v>
      </c>
      <c r="CC20" s="112">
        <v>786</v>
      </c>
      <c r="CD20" s="113">
        <v>378</v>
      </c>
      <c r="CE20" s="111">
        <v>408</v>
      </c>
      <c r="CF20" s="111">
        <v>1100</v>
      </c>
      <c r="CG20" s="111">
        <v>537</v>
      </c>
      <c r="CH20" s="111">
        <v>563</v>
      </c>
      <c r="CI20" s="111">
        <v>1437</v>
      </c>
      <c r="CJ20" s="111">
        <v>691</v>
      </c>
      <c r="CK20" s="111">
        <v>746</v>
      </c>
      <c r="CL20" s="111">
        <v>740</v>
      </c>
      <c r="CM20" s="111">
        <v>349</v>
      </c>
      <c r="CN20" s="111">
        <v>391</v>
      </c>
      <c r="CO20" s="112">
        <v>943</v>
      </c>
      <c r="CP20" s="111">
        <v>422</v>
      </c>
      <c r="CQ20" s="111">
        <v>521</v>
      </c>
      <c r="CR20" s="24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</row>
    <row r="21" spans="1:196" s="1" customFormat="1" ht="42.75" customHeight="1" x14ac:dyDescent="0.2">
      <c r="A21" s="22" t="s">
        <v>118</v>
      </c>
      <c r="B21" s="110">
        <v>109061</v>
      </c>
      <c r="C21" s="111">
        <v>49464</v>
      </c>
      <c r="D21" s="111">
        <v>59597</v>
      </c>
      <c r="E21" s="112">
        <v>16828</v>
      </c>
      <c r="F21" s="111">
        <v>7503</v>
      </c>
      <c r="G21" s="112">
        <v>9325</v>
      </c>
      <c r="H21" s="112">
        <v>17331</v>
      </c>
      <c r="I21" s="111">
        <v>7748</v>
      </c>
      <c r="J21" s="112">
        <v>9583</v>
      </c>
      <c r="K21" s="112">
        <v>7626</v>
      </c>
      <c r="L21" s="111">
        <v>3404</v>
      </c>
      <c r="M21" s="112">
        <v>4222</v>
      </c>
      <c r="N21" s="112">
        <v>9655</v>
      </c>
      <c r="O21" s="111">
        <v>4320</v>
      </c>
      <c r="P21" s="112">
        <v>5335</v>
      </c>
      <c r="Q21" s="112">
        <v>8191</v>
      </c>
      <c r="R21" s="111">
        <v>3824</v>
      </c>
      <c r="S21" s="112">
        <v>4367</v>
      </c>
      <c r="T21" s="112">
        <v>10928</v>
      </c>
      <c r="U21" s="111">
        <v>5109</v>
      </c>
      <c r="V21" s="112">
        <v>5819</v>
      </c>
      <c r="W21" s="112">
        <v>5531</v>
      </c>
      <c r="X21" s="111">
        <v>2597</v>
      </c>
      <c r="Y21" s="112">
        <v>2934</v>
      </c>
      <c r="Z21" s="112">
        <v>1437</v>
      </c>
      <c r="AA21" s="111">
        <v>586</v>
      </c>
      <c r="AB21" s="111">
        <v>851</v>
      </c>
      <c r="AC21" s="90">
        <v>2747</v>
      </c>
      <c r="AD21" s="91">
        <v>1314</v>
      </c>
      <c r="AE21" s="91">
        <v>1433</v>
      </c>
      <c r="AF21" s="24"/>
      <c r="AG21" s="22" t="s">
        <v>118</v>
      </c>
      <c r="AH21" s="92">
        <v>1285</v>
      </c>
      <c r="AI21" s="91">
        <v>585</v>
      </c>
      <c r="AJ21" s="91">
        <v>700</v>
      </c>
      <c r="AK21" s="90">
        <v>1335</v>
      </c>
      <c r="AL21" s="91">
        <v>584</v>
      </c>
      <c r="AM21" s="91">
        <v>751</v>
      </c>
      <c r="AN21" s="90">
        <v>2527</v>
      </c>
      <c r="AO21" s="91">
        <v>1185</v>
      </c>
      <c r="AP21" s="91">
        <v>1342</v>
      </c>
      <c r="AQ21" s="90">
        <v>3733</v>
      </c>
      <c r="AR21" s="91">
        <v>1646</v>
      </c>
      <c r="AS21" s="91">
        <v>2087</v>
      </c>
      <c r="AT21" s="90">
        <v>5505</v>
      </c>
      <c r="AU21" s="91">
        <v>2560</v>
      </c>
      <c r="AV21" s="91">
        <v>2945</v>
      </c>
      <c r="AW21" s="90">
        <v>438</v>
      </c>
      <c r="AX21" s="91">
        <v>194</v>
      </c>
      <c r="AY21" s="91">
        <v>244</v>
      </c>
      <c r="AZ21" s="90">
        <v>1880</v>
      </c>
      <c r="BA21" s="91">
        <v>889</v>
      </c>
      <c r="BB21" s="91">
        <v>991</v>
      </c>
      <c r="BC21" s="90">
        <v>2344</v>
      </c>
      <c r="BD21" s="90">
        <v>1048</v>
      </c>
      <c r="BE21" s="91">
        <v>1296</v>
      </c>
      <c r="BF21" s="90">
        <v>475</v>
      </c>
      <c r="BG21" s="91">
        <v>214</v>
      </c>
      <c r="BH21" s="90">
        <v>261</v>
      </c>
      <c r="BI21" s="90">
        <v>551</v>
      </c>
      <c r="BJ21" s="91">
        <v>240</v>
      </c>
      <c r="BK21" s="91">
        <v>311</v>
      </c>
      <c r="BL21" s="24"/>
      <c r="BM21" s="22" t="s">
        <v>118</v>
      </c>
      <c r="BN21" s="110">
        <v>877</v>
      </c>
      <c r="BO21" s="112">
        <v>408</v>
      </c>
      <c r="BP21" s="111">
        <v>469</v>
      </c>
      <c r="BQ21" s="112">
        <v>1431</v>
      </c>
      <c r="BR21" s="112">
        <v>663</v>
      </c>
      <c r="BS21" s="111">
        <v>768</v>
      </c>
      <c r="BT21" s="112">
        <v>663</v>
      </c>
      <c r="BU21" s="112">
        <v>308</v>
      </c>
      <c r="BV21" s="111">
        <v>355</v>
      </c>
      <c r="BW21" s="112">
        <v>795</v>
      </c>
      <c r="BX21" s="112">
        <v>358</v>
      </c>
      <c r="BY21" s="111">
        <v>437</v>
      </c>
      <c r="BZ21" s="112">
        <v>565</v>
      </c>
      <c r="CA21" s="112">
        <v>269</v>
      </c>
      <c r="CB21" s="111">
        <v>296</v>
      </c>
      <c r="CC21" s="112">
        <v>710</v>
      </c>
      <c r="CD21" s="116">
        <v>318</v>
      </c>
      <c r="CE21" s="113">
        <v>392</v>
      </c>
      <c r="CF21" s="111">
        <v>1050</v>
      </c>
      <c r="CG21" s="111">
        <v>413</v>
      </c>
      <c r="CH21" s="111">
        <v>637</v>
      </c>
      <c r="CI21" s="111">
        <v>1206</v>
      </c>
      <c r="CJ21" s="111">
        <v>541</v>
      </c>
      <c r="CK21" s="111">
        <v>665</v>
      </c>
      <c r="CL21" s="111">
        <v>640</v>
      </c>
      <c r="CM21" s="111">
        <v>287</v>
      </c>
      <c r="CN21" s="111">
        <v>353</v>
      </c>
      <c r="CO21" s="112">
        <v>777</v>
      </c>
      <c r="CP21" s="111">
        <v>349</v>
      </c>
      <c r="CQ21" s="111">
        <v>428</v>
      </c>
      <c r="CR21" s="24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</row>
    <row r="22" spans="1:196" s="1" customFormat="1" ht="42.75" customHeight="1" x14ac:dyDescent="0.2">
      <c r="A22" s="22" t="s">
        <v>119</v>
      </c>
      <c r="B22" s="110">
        <v>85380</v>
      </c>
      <c r="C22" s="111">
        <v>36562</v>
      </c>
      <c r="D22" s="111">
        <v>48818</v>
      </c>
      <c r="E22" s="112">
        <v>13173</v>
      </c>
      <c r="F22" s="111">
        <v>5595</v>
      </c>
      <c r="G22" s="112">
        <v>7578</v>
      </c>
      <c r="H22" s="112">
        <v>13568</v>
      </c>
      <c r="I22" s="111">
        <v>5806</v>
      </c>
      <c r="J22" s="112">
        <v>7762</v>
      </c>
      <c r="K22" s="112">
        <v>6437</v>
      </c>
      <c r="L22" s="111">
        <v>2667</v>
      </c>
      <c r="M22" s="112">
        <v>3770</v>
      </c>
      <c r="N22" s="112">
        <v>7620</v>
      </c>
      <c r="O22" s="111">
        <v>3251</v>
      </c>
      <c r="P22" s="112">
        <v>4369</v>
      </c>
      <c r="Q22" s="112">
        <v>6117</v>
      </c>
      <c r="R22" s="111">
        <v>2665</v>
      </c>
      <c r="S22" s="112">
        <v>3452</v>
      </c>
      <c r="T22" s="112">
        <v>7934</v>
      </c>
      <c r="U22" s="111">
        <v>3584</v>
      </c>
      <c r="V22" s="112">
        <v>4350</v>
      </c>
      <c r="W22" s="112">
        <v>3962</v>
      </c>
      <c r="X22" s="111">
        <v>1746</v>
      </c>
      <c r="Y22" s="112">
        <v>2216</v>
      </c>
      <c r="Z22" s="112">
        <v>1364</v>
      </c>
      <c r="AA22" s="111">
        <v>557</v>
      </c>
      <c r="AB22" s="111">
        <v>807</v>
      </c>
      <c r="AC22" s="90">
        <v>1954</v>
      </c>
      <c r="AD22" s="91">
        <v>888</v>
      </c>
      <c r="AE22" s="91">
        <v>1066</v>
      </c>
      <c r="AF22" s="24"/>
      <c r="AG22" s="22" t="s">
        <v>119</v>
      </c>
      <c r="AH22" s="92">
        <v>1033</v>
      </c>
      <c r="AI22" s="91">
        <v>411</v>
      </c>
      <c r="AJ22" s="91">
        <v>622</v>
      </c>
      <c r="AK22" s="90">
        <v>1170</v>
      </c>
      <c r="AL22" s="91">
        <v>452</v>
      </c>
      <c r="AM22" s="91">
        <v>718</v>
      </c>
      <c r="AN22" s="90">
        <v>1964</v>
      </c>
      <c r="AO22" s="91">
        <v>866</v>
      </c>
      <c r="AP22" s="91">
        <v>1098</v>
      </c>
      <c r="AQ22" s="90">
        <v>3029</v>
      </c>
      <c r="AR22" s="91">
        <v>1254</v>
      </c>
      <c r="AS22" s="91">
        <v>1775</v>
      </c>
      <c r="AT22" s="90">
        <v>4433</v>
      </c>
      <c r="AU22" s="91">
        <v>1835</v>
      </c>
      <c r="AV22" s="91">
        <v>2598</v>
      </c>
      <c r="AW22" s="90">
        <v>354</v>
      </c>
      <c r="AX22" s="91">
        <v>156</v>
      </c>
      <c r="AY22" s="91">
        <v>198</v>
      </c>
      <c r="AZ22" s="90">
        <v>1231</v>
      </c>
      <c r="BA22" s="91">
        <v>648</v>
      </c>
      <c r="BB22" s="91">
        <v>583</v>
      </c>
      <c r="BC22" s="90">
        <v>1807</v>
      </c>
      <c r="BD22" s="90">
        <v>814</v>
      </c>
      <c r="BE22" s="91">
        <v>993</v>
      </c>
      <c r="BF22" s="90">
        <v>368</v>
      </c>
      <c r="BG22" s="91">
        <v>161</v>
      </c>
      <c r="BH22" s="90">
        <v>207</v>
      </c>
      <c r="BI22" s="90">
        <v>507</v>
      </c>
      <c r="BJ22" s="91">
        <v>219</v>
      </c>
      <c r="BK22" s="91">
        <v>288</v>
      </c>
      <c r="BL22" s="24"/>
      <c r="BM22" s="22" t="s">
        <v>119</v>
      </c>
      <c r="BN22" s="110">
        <v>682</v>
      </c>
      <c r="BO22" s="112">
        <v>278</v>
      </c>
      <c r="BP22" s="111">
        <v>404</v>
      </c>
      <c r="BQ22" s="112">
        <v>1007</v>
      </c>
      <c r="BR22" s="112">
        <v>426</v>
      </c>
      <c r="BS22" s="111">
        <v>581</v>
      </c>
      <c r="BT22" s="112">
        <v>595</v>
      </c>
      <c r="BU22" s="112">
        <v>253</v>
      </c>
      <c r="BV22" s="111">
        <v>342</v>
      </c>
      <c r="BW22" s="112">
        <v>710</v>
      </c>
      <c r="BX22" s="112">
        <v>307</v>
      </c>
      <c r="BY22" s="111">
        <v>403</v>
      </c>
      <c r="BZ22" s="112">
        <v>402</v>
      </c>
      <c r="CA22" s="112">
        <v>159</v>
      </c>
      <c r="CB22" s="111">
        <v>243</v>
      </c>
      <c r="CC22" s="112">
        <v>639</v>
      </c>
      <c r="CD22" s="116">
        <v>261</v>
      </c>
      <c r="CE22" s="113">
        <v>378</v>
      </c>
      <c r="CF22" s="111">
        <v>1144</v>
      </c>
      <c r="CG22" s="111">
        <v>433</v>
      </c>
      <c r="CH22" s="111">
        <v>711</v>
      </c>
      <c r="CI22" s="111">
        <v>1151</v>
      </c>
      <c r="CJ22" s="111">
        <v>446</v>
      </c>
      <c r="CK22" s="111">
        <v>705</v>
      </c>
      <c r="CL22" s="111">
        <v>464</v>
      </c>
      <c r="CM22" s="111">
        <v>198</v>
      </c>
      <c r="CN22" s="111">
        <v>266</v>
      </c>
      <c r="CO22" s="112">
        <v>561</v>
      </c>
      <c r="CP22" s="111">
        <v>226</v>
      </c>
      <c r="CQ22" s="111">
        <v>335</v>
      </c>
      <c r="CR22" s="24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</row>
    <row r="23" spans="1:196" s="1" customFormat="1" ht="42.75" customHeight="1" x14ac:dyDescent="0.2">
      <c r="A23" s="22" t="s">
        <v>120</v>
      </c>
      <c r="B23" s="110">
        <v>57452</v>
      </c>
      <c r="C23" s="111">
        <v>21464</v>
      </c>
      <c r="D23" s="111">
        <v>35988</v>
      </c>
      <c r="E23" s="112">
        <v>9225</v>
      </c>
      <c r="F23" s="111">
        <v>3449</v>
      </c>
      <c r="G23" s="112">
        <v>5776</v>
      </c>
      <c r="H23" s="112">
        <v>8127</v>
      </c>
      <c r="I23" s="111">
        <v>3180</v>
      </c>
      <c r="J23" s="112">
        <v>4947</v>
      </c>
      <c r="K23" s="112">
        <v>4800</v>
      </c>
      <c r="L23" s="111">
        <v>1727</v>
      </c>
      <c r="M23" s="112">
        <v>3073</v>
      </c>
      <c r="N23" s="112">
        <v>5463</v>
      </c>
      <c r="O23" s="111">
        <v>2022</v>
      </c>
      <c r="P23" s="112">
        <v>3441</v>
      </c>
      <c r="Q23" s="112">
        <v>3872</v>
      </c>
      <c r="R23" s="111">
        <v>1535</v>
      </c>
      <c r="S23" s="112">
        <v>2337</v>
      </c>
      <c r="T23" s="112">
        <v>4590</v>
      </c>
      <c r="U23" s="111">
        <v>1733</v>
      </c>
      <c r="V23" s="112">
        <v>2857</v>
      </c>
      <c r="W23" s="112">
        <v>2313</v>
      </c>
      <c r="X23" s="111">
        <v>886</v>
      </c>
      <c r="Y23" s="112">
        <v>1427</v>
      </c>
      <c r="Z23" s="112">
        <v>825</v>
      </c>
      <c r="AA23" s="111">
        <v>304</v>
      </c>
      <c r="AB23" s="111">
        <v>521</v>
      </c>
      <c r="AC23" s="90">
        <v>1295</v>
      </c>
      <c r="AD23" s="91">
        <v>465</v>
      </c>
      <c r="AE23" s="91">
        <v>830</v>
      </c>
      <c r="AF23" s="24"/>
      <c r="AG23" s="22" t="s">
        <v>120</v>
      </c>
      <c r="AH23" s="92">
        <v>777</v>
      </c>
      <c r="AI23" s="91">
        <v>270</v>
      </c>
      <c r="AJ23" s="91">
        <v>507</v>
      </c>
      <c r="AK23" s="90">
        <v>944</v>
      </c>
      <c r="AL23" s="91">
        <v>319</v>
      </c>
      <c r="AM23" s="91">
        <v>625</v>
      </c>
      <c r="AN23" s="90">
        <v>1257</v>
      </c>
      <c r="AO23" s="91">
        <v>443</v>
      </c>
      <c r="AP23" s="91">
        <v>814</v>
      </c>
      <c r="AQ23" s="90">
        <v>2373</v>
      </c>
      <c r="AR23" s="91">
        <v>857</v>
      </c>
      <c r="AS23" s="91">
        <v>1516</v>
      </c>
      <c r="AT23" s="90">
        <v>3277</v>
      </c>
      <c r="AU23" s="91">
        <v>1174</v>
      </c>
      <c r="AV23" s="91">
        <v>2103</v>
      </c>
      <c r="AW23" s="90">
        <v>192</v>
      </c>
      <c r="AX23" s="91">
        <v>82</v>
      </c>
      <c r="AY23" s="91">
        <v>110</v>
      </c>
      <c r="AZ23" s="90">
        <v>634</v>
      </c>
      <c r="BA23" s="91">
        <v>246</v>
      </c>
      <c r="BB23" s="91">
        <v>388</v>
      </c>
      <c r="BC23" s="90">
        <v>1130</v>
      </c>
      <c r="BD23" s="90">
        <v>415</v>
      </c>
      <c r="BE23" s="91">
        <v>715</v>
      </c>
      <c r="BF23" s="90">
        <v>271</v>
      </c>
      <c r="BG23" s="91">
        <v>107</v>
      </c>
      <c r="BH23" s="90">
        <v>164</v>
      </c>
      <c r="BI23" s="90">
        <v>347</v>
      </c>
      <c r="BJ23" s="91">
        <v>112</v>
      </c>
      <c r="BK23" s="91">
        <v>235</v>
      </c>
      <c r="BL23" s="24"/>
      <c r="BM23" s="22" t="s">
        <v>120</v>
      </c>
      <c r="BN23" s="110">
        <v>631</v>
      </c>
      <c r="BO23" s="112">
        <v>222</v>
      </c>
      <c r="BP23" s="111">
        <v>409</v>
      </c>
      <c r="BQ23" s="112">
        <v>787</v>
      </c>
      <c r="BR23" s="112">
        <v>273</v>
      </c>
      <c r="BS23" s="111">
        <v>514</v>
      </c>
      <c r="BT23" s="112">
        <v>455</v>
      </c>
      <c r="BU23" s="112">
        <v>162</v>
      </c>
      <c r="BV23" s="111">
        <v>293</v>
      </c>
      <c r="BW23" s="112">
        <v>470</v>
      </c>
      <c r="BX23" s="112">
        <v>173</v>
      </c>
      <c r="BY23" s="111">
        <v>297</v>
      </c>
      <c r="BZ23" s="112">
        <v>313</v>
      </c>
      <c r="CA23" s="112">
        <v>115</v>
      </c>
      <c r="CB23" s="111">
        <v>198</v>
      </c>
      <c r="CC23" s="112">
        <v>528</v>
      </c>
      <c r="CD23" s="116">
        <v>224</v>
      </c>
      <c r="CE23" s="113">
        <v>304</v>
      </c>
      <c r="CF23" s="111">
        <v>847</v>
      </c>
      <c r="CG23" s="111">
        <v>330</v>
      </c>
      <c r="CH23" s="111">
        <v>517</v>
      </c>
      <c r="CI23" s="111">
        <v>843</v>
      </c>
      <c r="CJ23" s="111">
        <v>342</v>
      </c>
      <c r="CK23" s="111">
        <v>501</v>
      </c>
      <c r="CL23" s="111">
        <v>443</v>
      </c>
      <c r="CM23" s="111">
        <v>151</v>
      </c>
      <c r="CN23" s="111">
        <v>292</v>
      </c>
      <c r="CO23" s="112">
        <v>423</v>
      </c>
      <c r="CP23" s="111">
        <v>146</v>
      </c>
      <c r="CQ23" s="111">
        <v>277</v>
      </c>
      <c r="CR23" s="24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</row>
    <row r="24" spans="1:196" s="1" customFormat="1" ht="42.75" customHeight="1" x14ac:dyDescent="0.2">
      <c r="A24" s="22" t="s">
        <v>121</v>
      </c>
      <c r="B24" s="110">
        <v>29557</v>
      </c>
      <c r="C24" s="111">
        <v>8773</v>
      </c>
      <c r="D24" s="111">
        <v>20784</v>
      </c>
      <c r="E24" s="112">
        <v>5073</v>
      </c>
      <c r="F24" s="111">
        <v>1612</v>
      </c>
      <c r="G24" s="112">
        <v>3461</v>
      </c>
      <c r="H24" s="112">
        <v>3741</v>
      </c>
      <c r="I24" s="111">
        <v>1117</v>
      </c>
      <c r="J24" s="112">
        <v>2624</v>
      </c>
      <c r="K24" s="112">
        <v>2416</v>
      </c>
      <c r="L24" s="111">
        <v>747</v>
      </c>
      <c r="M24" s="112">
        <v>1669</v>
      </c>
      <c r="N24" s="112">
        <v>2953</v>
      </c>
      <c r="O24" s="111">
        <v>868</v>
      </c>
      <c r="P24" s="112">
        <v>2085</v>
      </c>
      <c r="Q24" s="112">
        <v>1867</v>
      </c>
      <c r="R24" s="111">
        <v>547</v>
      </c>
      <c r="S24" s="112">
        <v>1320</v>
      </c>
      <c r="T24" s="112">
        <v>2219</v>
      </c>
      <c r="U24" s="111">
        <v>692</v>
      </c>
      <c r="V24" s="112">
        <v>1527</v>
      </c>
      <c r="W24" s="112">
        <v>1099</v>
      </c>
      <c r="X24" s="111">
        <v>356</v>
      </c>
      <c r="Y24" s="112">
        <v>743</v>
      </c>
      <c r="Z24" s="112">
        <v>388</v>
      </c>
      <c r="AA24" s="111">
        <v>111</v>
      </c>
      <c r="AB24" s="111">
        <v>277</v>
      </c>
      <c r="AC24" s="90">
        <v>684</v>
      </c>
      <c r="AD24" s="91">
        <v>190</v>
      </c>
      <c r="AE24" s="91">
        <v>494</v>
      </c>
      <c r="AF24" s="24"/>
      <c r="AG24" s="22" t="s">
        <v>121</v>
      </c>
      <c r="AH24" s="92">
        <v>466</v>
      </c>
      <c r="AI24" s="91">
        <v>128</v>
      </c>
      <c r="AJ24" s="91">
        <v>338</v>
      </c>
      <c r="AK24" s="90">
        <v>454</v>
      </c>
      <c r="AL24" s="91">
        <v>129</v>
      </c>
      <c r="AM24" s="91">
        <v>325</v>
      </c>
      <c r="AN24" s="90">
        <v>643</v>
      </c>
      <c r="AO24" s="91">
        <v>191</v>
      </c>
      <c r="AP24" s="91">
        <v>452</v>
      </c>
      <c r="AQ24" s="90">
        <v>1201</v>
      </c>
      <c r="AR24" s="91">
        <v>326</v>
      </c>
      <c r="AS24" s="91">
        <v>875</v>
      </c>
      <c r="AT24" s="90">
        <v>1859</v>
      </c>
      <c r="AU24" s="91">
        <v>475</v>
      </c>
      <c r="AV24" s="91">
        <v>1384</v>
      </c>
      <c r="AW24" s="90">
        <v>88</v>
      </c>
      <c r="AX24" s="91">
        <v>25</v>
      </c>
      <c r="AY24" s="91">
        <v>63</v>
      </c>
      <c r="AZ24" s="90">
        <v>362</v>
      </c>
      <c r="BA24" s="91">
        <v>93</v>
      </c>
      <c r="BB24" s="91">
        <v>269</v>
      </c>
      <c r="BC24" s="90">
        <v>522</v>
      </c>
      <c r="BD24" s="90">
        <v>130</v>
      </c>
      <c r="BE24" s="91">
        <v>392</v>
      </c>
      <c r="BF24" s="90">
        <v>113</v>
      </c>
      <c r="BG24" s="91">
        <v>28</v>
      </c>
      <c r="BH24" s="90">
        <v>85</v>
      </c>
      <c r="BI24" s="90">
        <v>141</v>
      </c>
      <c r="BJ24" s="91">
        <v>44</v>
      </c>
      <c r="BK24" s="91">
        <v>97</v>
      </c>
      <c r="BL24" s="24"/>
      <c r="BM24" s="22" t="s">
        <v>121</v>
      </c>
      <c r="BN24" s="110">
        <v>323</v>
      </c>
      <c r="BO24" s="116">
        <v>96</v>
      </c>
      <c r="BP24" s="113">
        <v>227</v>
      </c>
      <c r="BQ24" s="112">
        <v>548</v>
      </c>
      <c r="BR24" s="116">
        <v>155</v>
      </c>
      <c r="BS24" s="113">
        <v>393</v>
      </c>
      <c r="BT24" s="112">
        <v>291</v>
      </c>
      <c r="BU24" s="116">
        <v>112</v>
      </c>
      <c r="BV24" s="113">
        <v>179</v>
      </c>
      <c r="BW24" s="112">
        <v>261</v>
      </c>
      <c r="BX24" s="116">
        <v>68</v>
      </c>
      <c r="BY24" s="113">
        <v>193</v>
      </c>
      <c r="BZ24" s="112">
        <v>186</v>
      </c>
      <c r="CA24" s="116">
        <v>51</v>
      </c>
      <c r="CB24" s="113">
        <v>135</v>
      </c>
      <c r="CC24" s="112">
        <v>321</v>
      </c>
      <c r="CD24" s="116">
        <v>94</v>
      </c>
      <c r="CE24" s="113">
        <v>227</v>
      </c>
      <c r="CF24" s="111">
        <v>352</v>
      </c>
      <c r="CG24" s="111">
        <v>119</v>
      </c>
      <c r="CH24" s="111">
        <v>233</v>
      </c>
      <c r="CI24" s="111">
        <v>461</v>
      </c>
      <c r="CJ24" s="111">
        <v>126</v>
      </c>
      <c r="CK24" s="111">
        <v>335</v>
      </c>
      <c r="CL24" s="111">
        <v>250</v>
      </c>
      <c r="CM24" s="111">
        <v>68</v>
      </c>
      <c r="CN24" s="111">
        <v>182</v>
      </c>
      <c r="CO24" s="112">
        <v>275</v>
      </c>
      <c r="CP24" s="111">
        <v>75</v>
      </c>
      <c r="CQ24" s="111">
        <v>200</v>
      </c>
      <c r="CR24" s="24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</row>
    <row r="25" spans="1:196" s="1" customFormat="1" ht="42.75" customHeight="1" x14ac:dyDescent="0.2">
      <c r="A25" s="22" t="s">
        <v>122</v>
      </c>
      <c r="B25" s="110">
        <v>9887</v>
      </c>
      <c r="C25" s="111">
        <v>2029</v>
      </c>
      <c r="D25" s="111">
        <v>7858</v>
      </c>
      <c r="E25" s="112">
        <v>1704</v>
      </c>
      <c r="F25" s="111">
        <v>378</v>
      </c>
      <c r="G25" s="112">
        <v>1326</v>
      </c>
      <c r="H25" s="112">
        <v>1043</v>
      </c>
      <c r="I25" s="111">
        <v>254</v>
      </c>
      <c r="J25" s="112">
        <v>789</v>
      </c>
      <c r="K25" s="112">
        <v>749</v>
      </c>
      <c r="L25" s="111">
        <v>149</v>
      </c>
      <c r="M25" s="112">
        <v>600</v>
      </c>
      <c r="N25" s="112">
        <v>925</v>
      </c>
      <c r="O25" s="111">
        <v>173</v>
      </c>
      <c r="P25" s="112">
        <v>752</v>
      </c>
      <c r="Q25" s="112">
        <v>627</v>
      </c>
      <c r="R25" s="111">
        <v>125</v>
      </c>
      <c r="S25" s="112">
        <v>502</v>
      </c>
      <c r="T25" s="112">
        <v>735</v>
      </c>
      <c r="U25" s="111">
        <v>161</v>
      </c>
      <c r="V25" s="112">
        <v>574</v>
      </c>
      <c r="W25" s="112">
        <v>429</v>
      </c>
      <c r="X25" s="111">
        <v>79</v>
      </c>
      <c r="Y25" s="112">
        <v>350</v>
      </c>
      <c r="Z25" s="112">
        <v>116</v>
      </c>
      <c r="AA25" s="111">
        <v>27</v>
      </c>
      <c r="AB25" s="111">
        <v>89</v>
      </c>
      <c r="AC25" s="90">
        <v>213</v>
      </c>
      <c r="AD25" s="91">
        <v>46</v>
      </c>
      <c r="AE25" s="91">
        <v>167</v>
      </c>
      <c r="AF25" s="24"/>
      <c r="AG25" s="22" t="s">
        <v>122</v>
      </c>
      <c r="AH25" s="92">
        <v>181</v>
      </c>
      <c r="AI25" s="91">
        <v>37</v>
      </c>
      <c r="AJ25" s="91">
        <v>144</v>
      </c>
      <c r="AK25" s="90">
        <v>144</v>
      </c>
      <c r="AL25" s="91">
        <v>26</v>
      </c>
      <c r="AM25" s="91">
        <v>118</v>
      </c>
      <c r="AN25" s="90">
        <v>258</v>
      </c>
      <c r="AO25" s="91">
        <v>62</v>
      </c>
      <c r="AP25" s="91">
        <v>196</v>
      </c>
      <c r="AQ25" s="90">
        <v>346</v>
      </c>
      <c r="AR25" s="91">
        <v>62</v>
      </c>
      <c r="AS25" s="91">
        <v>284</v>
      </c>
      <c r="AT25" s="90">
        <v>657</v>
      </c>
      <c r="AU25" s="91">
        <v>116</v>
      </c>
      <c r="AV25" s="91">
        <v>541</v>
      </c>
      <c r="AW25" s="90">
        <v>38</v>
      </c>
      <c r="AX25" s="91">
        <v>5</v>
      </c>
      <c r="AY25" s="91">
        <v>33</v>
      </c>
      <c r="AZ25" s="90">
        <v>135</v>
      </c>
      <c r="BA25" s="91">
        <v>27</v>
      </c>
      <c r="BB25" s="91">
        <v>108</v>
      </c>
      <c r="BC25" s="90">
        <v>227</v>
      </c>
      <c r="BD25" s="90">
        <v>38</v>
      </c>
      <c r="BE25" s="91">
        <v>189</v>
      </c>
      <c r="BF25" s="90">
        <v>42</v>
      </c>
      <c r="BG25" s="91">
        <v>9</v>
      </c>
      <c r="BH25" s="90">
        <v>33</v>
      </c>
      <c r="BI25" s="90">
        <v>44</v>
      </c>
      <c r="BJ25" s="91">
        <v>7</v>
      </c>
      <c r="BK25" s="91">
        <v>37</v>
      </c>
      <c r="BL25" s="24"/>
      <c r="BM25" s="22" t="s">
        <v>122</v>
      </c>
      <c r="BN25" s="110">
        <v>148</v>
      </c>
      <c r="BO25" s="112">
        <v>22</v>
      </c>
      <c r="BP25" s="111">
        <v>126</v>
      </c>
      <c r="BQ25" s="112">
        <v>221</v>
      </c>
      <c r="BR25" s="112">
        <v>54</v>
      </c>
      <c r="BS25" s="111">
        <v>167</v>
      </c>
      <c r="BT25" s="112">
        <v>118</v>
      </c>
      <c r="BU25" s="112">
        <v>31</v>
      </c>
      <c r="BV25" s="111">
        <v>87</v>
      </c>
      <c r="BW25" s="112">
        <v>120</v>
      </c>
      <c r="BX25" s="112">
        <v>24</v>
      </c>
      <c r="BY25" s="111">
        <v>96</v>
      </c>
      <c r="BZ25" s="112">
        <v>76</v>
      </c>
      <c r="CA25" s="112">
        <v>18</v>
      </c>
      <c r="CB25" s="111">
        <v>58</v>
      </c>
      <c r="CC25" s="112">
        <v>93</v>
      </c>
      <c r="CD25" s="116">
        <v>23</v>
      </c>
      <c r="CE25" s="113">
        <v>70</v>
      </c>
      <c r="CF25" s="111">
        <v>90</v>
      </c>
      <c r="CG25" s="111">
        <v>19</v>
      </c>
      <c r="CH25" s="111">
        <v>71</v>
      </c>
      <c r="CI25" s="111">
        <v>186</v>
      </c>
      <c r="CJ25" s="111">
        <v>27</v>
      </c>
      <c r="CK25" s="111">
        <v>159</v>
      </c>
      <c r="CL25" s="111">
        <v>106</v>
      </c>
      <c r="CM25" s="111">
        <v>11</v>
      </c>
      <c r="CN25" s="111">
        <v>95</v>
      </c>
      <c r="CO25" s="112">
        <v>116</v>
      </c>
      <c r="CP25" s="111">
        <v>19</v>
      </c>
      <c r="CQ25" s="111">
        <v>97</v>
      </c>
      <c r="CR25" s="24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</row>
    <row r="26" spans="1:196" s="1" customFormat="1" ht="42.75" customHeight="1" x14ac:dyDescent="0.2">
      <c r="A26" s="22" t="s">
        <v>157</v>
      </c>
      <c r="B26" s="110">
        <v>40039</v>
      </c>
      <c r="C26" s="111">
        <v>22082</v>
      </c>
      <c r="D26" s="111">
        <v>17957</v>
      </c>
      <c r="E26" s="112">
        <v>4080</v>
      </c>
      <c r="F26" s="111">
        <v>2325</v>
      </c>
      <c r="G26" s="112">
        <v>1755</v>
      </c>
      <c r="H26" s="112">
        <v>4257</v>
      </c>
      <c r="I26" s="111">
        <v>1917</v>
      </c>
      <c r="J26" s="112">
        <v>2340</v>
      </c>
      <c r="K26" s="112">
        <v>1360</v>
      </c>
      <c r="L26" s="111">
        <v>819</v>
      </c>
      <c r="M26" s="112">
        <v>541</v>
      </c>
      <c r="N26" s="112">
        <v>1483</v>
      </c>
      <c r="O26" s="111">
        <v>835</v>
      </c>
      <c r="P26" s="112">
        <v>648</v>
      </c>
      <c r="Q26" s="112">
        <v>2238</v>
      </c>
      <c r="R26" s="111">
        <v>1321</v>
      </c>
      <c r="S26" s="112">
        <v>917</v>
      </c>
      <c r="T26" s="112">
        <v>15976</v>
      </c>
      <c r="U26" s="111">
        <v>8923</v>
      </c>
      <c r="V26" s="112">
        <v>7053</v>
      </c>
      <c r="W26" s="112">
        <v>586</v>
      </c>
      <c r="X26" s="111">
        <v>331</v>
      </c>
      <c r="Y26" s="112">
        <v>255</v>
      </c>
      <c r="Z26" s="112">
        <v>411</v>
      </c>
      <c r="AA26" s="111">
        <v>245</v>
      </c>
      <c r="AB26" s="111">
        <v>166</v>
      </c>
      <c r="AC26" s="90">
        <v>4370</v>
      </c>
      <c r="AD26" s="91">
        <v>2439</v>
      </c>
      <c r="AE26" s="91">
        <v>1931</v>
      </c>
      <c r="AF26" s="24"/>
      <c r="AG26" s="22" t="s">
        <v>157</v>
      </c>
      <c r="AH26" s="92">
        <v>154</v>
      </c>
      <c r="AI26" s="91">
        <v>96</v>
      </c>
      <c r="AJ26" s="91">
        <v>58</v>
      </c>
      <c r="AK26" s="90">
        <v>62</v>
      </c>
      <c r="AL26" s="91">
        <v>43</v>
      </c>
      <c r="AM26" s="91">
        <v>19</v>
      </c>
      <c r="AN26" s="90">
        <v>664</v>
      </c>
      <c r="AO26" s="91">
        <v>386</v>
      </c>
      <c r="AP26" s="91">
        <v>278</v>
      </c>
      <c r="AQ26" s="90">
        <v>525</v>
      </c>
      <c r="AR26" s="91">
        <v>281</v>
      </c>
      <c r="AS26" s="91">
        <v>244</v>
      </c>
      <c r="AT26" s="90">
        <v>2396</v>
      </c>
      <c r="AU26" s="91">
        <v>1222</v>
      </c>
      <c r="AV26" s="91">
        <v>1174</v>
      </c>
      <c r="AW26" s="90">
        <v>355</v>
      </c>
      <c r="AX26" s="91">
        <v>222</v>
      </c>
      <c r="AY26" s="91">
        <v>133</v>
      </c>
      <c r="AZ26" s="90">
        <v>24</v>
      </c>
      <c r="BA26" s="91">
        <v>21</v>
      </c>
      <c r="BB26" s="91">
        <v>3</v>
      </c>
      <c r="BC26" s="90">
        <v>515</v>
      </c>
      <c r="BD26" s="91">
        <v>290</v>
      </c>
      <c r="BE26" s="91">
        <v>225</v>
      </c>
      <c r="BF26" s="90">
        <v>51</v>
      </c>
      <c r="BG26" s="90">
        <v>32</v>
      </c>
      <c r="BH26" s="91">
        <v>19</v>
      </c>
      <c r="BI26" s="90">
        <v>57</v>
      </c>
      <c r="BJ26" s="91">
        <v>29</v>
      </c>
      <c r="BK26" s="91">
        <v>28</v>
      </c>
      <c r="BL26" s="24"/>
      <c r="BM26" s="22" t="s">
        <v>157</v>
      </c>
      <c r="BN26" s="110">
        <v>101</v>
      </c>
      <c r="BO26" s="112">
        <v>89</v>
      </c>
      <c r="BP26" s="111">
        <v>12</v>
      </c>
      <c r="BQ26" s="112">
        <v>80</v>
      </c>
      <c r="BR26" s="112">
        <v>32</v>
      </c>
      <c r="BS26" s="111">
        <v>48</v>
      </c>
      <c r="BT26" s="112">
        <v>13</v>
      </c>
      <c r="BU26" s="112">
        <v>4</v>
      </c>
      <c r="BV26" s="111">
        <v>9</v>
      </c>
      <c r="BW26" s="112">
        <v>139</v>
      </c>
      <c r="BX26" s="112">
        <v>80</v>
      </c>
      <c r="BY26" s="111">
        <v>59</v>
      </c>
      <c r="BZ26" s="112">
        <v>15</v>
      </c>
      <c r="CA26" s="112">
        <v>8</v>
      </c>
      <c r="CB26" s="111">
        <v>7</v>
      </c>
      <c r="CC26" s="112">
        <v>4</v>
      </c>
      <c r="CD26" s="116">
        <v>4</v>
      </c>
      <c r="CE26" s="113">
        <v>0</v>
      </c>
      <c r="CF26" s="111">
        <v>32</v>
      </c>
      <c r="CG26" s="111">
        <v>18</v>
      </c>
      <c r="CH26" s="111">
        <v>14</v>
      </c>
      <c r="CI26" s="111">
        <v>61</v>
      </c>
      <c r="CJ26" s="111">
        <v>55</v>
      </c>
      <c r="CK26" s="111">
        <v>6</v>
      </c>
      <c r="CL26" s="111">
        <v>3</v>
      </c>
      <c r="CM26" s="111">
        <v>1</v>
      </c>
      <c r="CN26" s="111">
        <v>2</v>
      </c>
      <c r="CO26" s="112">
        <v>27</v>
      </c>
      <c r="CP26" s="111">
        <v>14</v>
      </c>
      <c r="CQ26" s="111">
        <v>13</v>
      </c>
      <c r="CR26" s="24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</row>
    <row r="27" spans="1:196" s="1" customFormat="1" ht="42.75" customHeight="1" x14ac:dyDescent="0.2">
      <c r="A27" s="22" t="s">
        <v>131</v>
      </c>
      <c r="B27" s="110">
        <v>196627</v>
      </c>
      <c r="C27" s="111">
        <v>100843</v>
      </c>
      <c r="D27" s="111">
        <v>95784</v>
      </c>
      <c r="E27" s="112">
        <v>31141</v>
      </c>
      <c r="F27" s="111">
        <v>16075</v>
      </c>
      <c r="G27" s="112">
        <v>15066</v>
      </c>
      <c r="H27" s="112">
        <v>35575</v>
      </c>
      <c r="I27" s="111">
        <v>18154</v>
      </c>
      <c r="J27" s="112">
        <v>17421</v>
      </c>
      <c r="K27" s="112">
        <v>13193</v>
      </c>
      <c r="L27" s="111">
        <v>6806</v>
      </c>
      <c r="M27" s="112">
        <v>6387</v>
      </c>
      <c r="N27" s="112">
        <v>18082</v>
      </c>
      <c r="O27" s="111">
        <v>9343</v>
      </c>
      <c r="P27" s="112">
        <v>8739</v>
      </c>
      <c r="Q27" s="112">
        <v>16593</v>
      </c>
      <c r="R27" s="111">
        <v>8502</v>
      </c>
      <c r="S27" s="112">
        <v>8091</v>
      </c>
      <c r="T27" s="112">
        <v>21502</v>
      </c>
      <c r="U27" s="111">
        <v>10956</v>
      </c>
      <c r="V27" s="112">
        <v>10546</v>
      </c>
      <c r="W27" s="112">
        <v>8400</v>
      </c>
      <c r="X27" s="111">
        <v>4270</v>
      </c>
      <c r="Y27" s="112">
        <v>4130</v>
      </c>
      <c r="Z27" s="112">
        <v>1172</v>
      </c>
      <c r="AA27" s="111">
        <v>577</v>
      </c>
      <c r="AB27" s="111">
        <v>595</v>
      </c>
      <c r="AC27" s="90">
        <v>6021</v>
      </c>
      <c r="AD27" s="91">
        <v>3147</v>
      </c>
      <c r="AE27" s="91">
        <v>2874</v>
      </c>
      <c r="AF27" s="24"/>
      <c r="AG27" s="22" t="s">
        <v>131</v>
      </c>
      <c r="AH27" s="92">
        <v>1343</v>
      </c>
      <c r="AI27" s="91">
        <v>733</v>
      </c>
      <c r="AJ27" s="91">
        <v>610</v>
      </c>
      <c r="AK27" s="90">
        <v>1373</v>
      </c>
      <c r="AL27" s="91">
        <v>670</v>
      </c>
      <c r="AM27" s="91">
        <v>703</v>
      </c>
      <c r="AN27" s="90">
        <v>5295</v>
      </c>
      <c r="AO27" s="91">
        <v>2722</v>
      </c>
      <c r="AP27" s="91">
        <v>2573</v>
      </c>
      <c r="AQ27" s="90">
        <v>3376</v>
      </c>
      <c r="AR27" s="91">
        <v>1683</v>
      </c>
      <c r="AS27" s="91">
        <v>1693</v>
      </c>
      <c r="AT27" s="90">
        <v>8599</v>
      </c>
      <c r="AU27" s="91">
        <v>4380</v>
      </c>
      <c r="AV27" s="91">
        <v>4219</v>
      </c>
      <c r="AW27" s="90">
        <v>475</v>
      </c>
      <c r="AX27" s="91">
        <v>240</v>
      </c>
      <c r="AY27" s="91">
        <v>235</v>
      </c>
      <c r="AZ27" s="90">
        <v>3515</v>
      </c>
      <c r="BA27" s="91">
        <v>1809</v>
      </c>
      <c r="BB27" s="91">
        <v>1706</v>
      </c>
      <c r="BC27" s="90">
        <v>5355</v>
      </c>
      <c r="BD27" s="90">
        <v>2716</v>
      </c>
      <c r="BE27" s="91">
        <v>2639</v>
      </c>
      <c r="BF27" s="90">
        <v>1831</v>
      </c>
      <c r="BG27" s="91">
        <v>897</v>
      </c>
      <c r="BH27" s="90">
        <v>934</v>
      </c>
      <c r="BI27" s="90">
        <v>2167</v>
      </c>
      <c r="BJ27" s="91">
        <v>1115</v>
      </c>
      <c r="BK27" s="91">
        <v>1052</v>
      </c>
      <c r="BL27" s="24"/>
      <c r="BM27" s="22" t="s">
        <v>131</v>
      </c>
      <c r="BN27" s="110">
        <v>1564</v>
      </c>
      <c r="BO27" s="112">
        <v>808</v>
      </c>
      <c r="BP27" s="111">
        <v>756</v>
      </c>
      <c r="BQ27" s="112">
        <v>2813</v>
      </c>
      <c r="BR27" s="112">
        <v>1439</v>
      </c>
      <c r="BS27" s="111">
        <v>1374</v>
      </c>
      <c r="BT27" s="112">
        <v>704</v>
      </c>
      <c r="BU27" s="112">
        <v>350</v>
      </c>
      <c r="BV27" s="111">
        <v>354</v>
      </c>
      <c r="BW27" s="112">
        <v>1977</v>
      </c>
      <c r="BX27" s="112">
        <v>1029</v>
      </c>
      <c r="BY27" s="111">
        <v>948</v>
      </c>
      <c r="BZ27" s="112">
        <v>804</v>
      </c>
      <c r="CA27" s="112">
        <v>447</v>
      </c>
      <c r="CB27" s="111">
        <v>357</v>
      </c>
      <c r="CC27" s="112">
        <v>457</v>
      </c>
      <c r="CD27" s="116">
        <v>254</v>
      </c>
      <c r="CE27" s="113">
        <v>203</v>
      </c>
      <c r="CF27" s="111">
        <v>532</v>
      </c>
      <c r="CG27" s="111">
        <v>275</v>
      </c>
      <c r="CH27" s="111">
        <v>257</v>
      </c>
      <c r="CI27" s="111">
        <v>948</v>
      </c>
      <c r="CJ27" s="111">
        <v>493</v>
      </c>
      <c r="CK27" s="111">
        <v>455</v>
      </c>
      <c r="CL27" s="111">
        <v>746</v>
      </c>
      <c r="CM27" s="111">
        <v>386</v>
      </c>
      <c r="CN27" s="111">
        <v>360</v>
      </c>
      <c r="CO27" s="112">
        <v>1074</v>
      </c>
      <c r="CP27" s="111">
        <v>567</v>
      </c>
      <c r="CQ27" s="111">
        <v>507</v>
      </c>
      <c r="CR27" s="24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</row>
    <row r="28" spans="1:196" s="1" customFormat="1" ht="42.75" customHeight="1" x14ac:dyDescent="0.2">
      <c r="A28" s="50" t="s">
        <v>132</v>
      </c>
      <c r="B28" s="110">
        <v>969949</v>
      </c>
      <c r="C28" s="111">
        <v>494394</v>
      </c>
      <c r="D28" s="111">
        <v>475555</v>
      </c>
      <c r="E28" s="112">
        <v>153746</v>
      </c>
      <c r="F28" s="111">
        <v>77838</v>
      </c>
      <c r="G28" s="112">
        <v>75908</v>
      </c>
      <c r="H28" s="112">
        <v>183315</v>
      </c>
      <c r="I28" s="111">
        <v>96475</v>
      </c>
      <c r="J28" s="112">
        <v>86840</v>
      </c>
      <c r="K28" s="112">
        <v>65305</v>
      </c>
      <c r="L28" s="111">
        <v>32106</v>
      </c>
      <c r="M28" s="112">
        <v>33199</v>
      </c>
      <c r="N28" s="112">
        <v>87060</v>
      </c>
      <c r="O28" s="111">
        <v>43019</v>
      </c>
      <c r="P28" s="112">
        <v>44041</v>
      </c>
      <c r="Q28" s="112">
        <v>79898</v>
      </c>
      <c r="R28" s="111">
        <v>40483</v>
      </c>
      <c r="S28" s="112">
        <v>39415</v>
      </c>
      <c r="T28" s="112">
        <v>106346</v>
      </c>
      <c r="U28" s="111">
        <v>54017</v>
      </c>
      <c r="V28" s="112">
        <v>52329</v>
      </c>
      <c r="W28" s="112">
        <v>39618</v>
      </c>
      <c r="X28" s="111">
        <v>19625</v>
      </c>
      <c r="Y28" s="112">
        <v>19993</v>
      </c>
      <c r="Z28" s="112">
        <v>6587</v>
      </c>
      <c r="AA28" s="111">
        <v>3279</v>
      </c>
      <c r="AB28" s="111">
        <v>3308</v>
      </c>
      <c r="AC28" s="90">
        <v>26348</v>
      </c>
      <c r="AD28" s="91">
        <v>13829</v>
      </c>
      <c r="AE28" s="91">
        <v>12519</v>
      </c>
      <c r="AF28" s="24"/>
      <c r="AG28" s="50" t="s">
        <v>132</v>
      </c>
      <c r="AH28" s="92">
        <v>8129</v>
      </c>
      <c r="AI28" s="91">
        <v>4076</v>
      </c>
      <c r="AJ28" s="91">
        <v>4053</v>
      </c>
      <c r="AK28" s="90">
        <v>6697</v>
      </c>
      <c r="AL28" s="91">
        <v>3350</v>
      </c>
      <c r="AM28" s="91">
        <v>3347</v>
      </c>
      <c r="AN28" s="90">
        <v>26011</v>
      </c>
      <c r="AO28" s="91">
        <v>14346</v>
      </c>
      <c r="AP28" s="91">
        <v>11665</v>
      </c>
      <c r="AQ28" s="90">
        <v>20681</v>
      </c>
      <c r="AR28" s="91">
        <v>10064</v>
      </c>
      <c r="AS28" s="91">
        <v>10617</v>
      </c>
      <c r="AT28" s="90">
        <v>45535</v>
      </c>
      <c r="AU28" s="91">
        <v>23769</v>
      </c>
      <c r="AV28" s="91">
        <v>21766</v>
      </c>
      <c r="AW28" s="90">
        <v>2970</v>
      </c>
      <c r="AX28" s="91">
        <v>1589</v>
      </c>
      <c r="AY28" s="91">
        <v>1381</v>
      </c>
      <c r="AZ28" s="90">
        <v>13897</v>
      </c>
      <c r="BA28" s="91">
        <v>6995</v>
      </c>
      <c r="BB28" s="91">
        <v>6902</v>
      </c>
      <c r="BC28" s="90">
        <v>23404</v>
      </c>
      <c r="BD28" s="90">
        <v>11936</v>
      </c>
      <c r="BE28" s="91">
        <v>11468</v>
      </c>
      <c r="BF28" s="90">
        <v>7108</v>
      </c>
      <c r="BG28" s="91">
        <v>3661</v>
      </c>
      <c r="BH28" s="90">
        <v>3447</v>
      </c>
      <c r="BI28" s="90">
        <v>10397</v>
      </c>
      <c r="BJ28" s="91">
        <v>5612</v>
      </c>
      <c r="BK28" s="91">
        <v>4785</v>
      </c>
      <c r="BL28" s="24"/>
      <c r="BM28" s="50" t="s">
        <v>132</v>
      </c>
      <c r="BN28" s="110">
        <v>7075</v>
      </c>
      <c r="BO28" s="112">
        <v>3578</v>
      </c>
      <c r="BP28" s="111">
        <v>3497</v>
      </c>
      <c r="BQ28" s="112">
        <v>12185</v>
      </c>
      <c r="BR28" s="112">
        <v>6016</v>
      </c>
      <c r="BS28" s="111">
        <v>6169</v>
      </c>
      <c r="BT28" s="112">
        <v>3815</v>
      </c>
      <c r="BU28" s="112">
        <v>1934</v>
      </c>
      <c r="BV28" s="111">
        <v>1881</v>
      </c>
      <c r="BW28" s="112">
        <v>8306</v>
      </c>
      <c r="BX28" s="112">
        <v>4088</v>
      </c>
      <c r="BY28" s="111">
        <v>4218</v>
      </c>
      <c r="BZ28" s="112">
        <v>3865</v>
      </c>
      <c r="CA28" s="112">
        <v>1936</v>
      </c>
      <c r="CB28" s="111">
        <v>1929</v>
      </c>
      <c r="CC28" s="112">
        <v>2906</v>
      </c>
      <c r="CD28" s="116">
        <v>1458</v>
      </c>
      <c r="CE28" s="113">
        <v>1448</v>
      </c>
      <c r="CF28" s="111">
        <v>3908</v>
      </c>
      <c r="CG28" s="111">
        <v>2033</v>
      </c>
      <c r="CH28" s="111">
        <v>1875</v>
      </c>
      <c r="CI28" s="111">
        <v>6146</v>
      </c>
      <c r="CJ28" s="111">
        <v>3035</v>
      </c>
      <c r="CK28" s="111">
        <v>3111</v>
      </c>
      <c r="CL28" s="111">
        <v>3706</v>
      </c>
      <c r="CM28" s="111">
        <v>1814</v>
      </c>
      <c r="CN28" s="111">
        <v>1892</v>
      </c>
      <c r="CO28" s="112">
        <v>4985</v>
      </c>
      <c r="CP28" s="111">
        <v>2433</v>
      </c>
      <c r="CQ28" s="111">
        <v>2552</v>
      </c>
      <c r="CR28" s="24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</row>
    <row r="29" spans="1:196" s="1" customFormat="1" ht="42.75" customHeight="1" x14ac:dyDescent="0.2">
      <c r="A29" s="22" t="s">
        <v>133</v>
      </c>
      <c r="B29" s="110">
        <v>520888</v>
      </c>
      <c r="C29" s="111">
        <v>226953</v>
      </c>
      <c r="D29" s="111">
        <v>293935</v>
      </c>
      <c r="E29" s="112">
        <v>80678</v>
      </c>
      <c r="F29" s="111">
        <v>35014</v>
      </c>
      <c r="G29" s="112">
        <v>45664</v>
      </c>
      <c r="H29" s="112">
        <v>78809</v>
      </c>
      <c r="I29" s="111">
        <v>34692</v>
      </c>
      <c r="J29" s="112">
        <v>44117</v>
      </c>
      <c r="K29" s="112">
        <v>39026</v>
      </c>
      <c r="L29" s="111">
        <v>16668</v>
      </c>
      <c r="M29" s="112">
        <v>22358</v>
      </c>
      <c r="N29" s="112">
        <v>47922</v>
      </c>
      <c r="O29" s="111">
        <v>20772</v>
      </c>
      <c r="P29" s="112">
        <v>27150</v>
      </c>
      <c r="Q29" s="112">
        <v>37410</v>
      </c>
      <c r="R29" s="111">
        <v>16615</v>
      </c>
      <c r="S29" s="112">
        <v>20795</v>
      </c>
      <c r="T29" s="112">
        <v>48377</v>
      </c>
      <c r="U29" s="111">
        <v>21556</v>
      </c>
      <c r="V29" s="112">
        <v>26821</v>
      </c>
      <c r="W29" s="112">
        <v>25483</v>
      </c>
      <c r="X29" s="111">
        <v>11367</v>
      </c>
      <c r="Y29" s="112">
        <v>14116</v>
      </c>
      <c r="Z29" s="112">
        <v>6785</v>
      </c>
      <c r="AA29" s="111">
        <v>2822</v>
      </c>
      <c r="AB29" s="111">
        <v>3963</v>
      </c>
      <c r="AC29" s="90">
        <v>12875</v>
      </c>
      <c r="AD29" s="91">
        <v>5760</v>
      </c>
      <c r="AE29" s="91">
        <v>7115</v>
      </c>
      <c r="AF29" s="24"/>
      <c r="AG29" s="22" t="s">
        <v>133</v>
      </c>
      <c r="AH29" s="92">
        <v>6776</v>
      </c>
      <c r="AI29" s="91">
        <v>2876</v>
      </c>
      <c r="AJ29" s="91">
        <v>3900</v>
      </c>
      <c r="AK29" s="90">
        <v>6769</v>
      </c>
      <c r="AL29" s="91">
        <v>2828</v>
      </c>
      <c r="AM29" s="91">
        <v>3941</v>
      </c>
      <c r="AN29" s="90">
        <v>12351</v>
      </c>
      <c r="AO29" s="91">
        <v>5461</v>
      </c>
      <c r="AP29" s="91">
        <v>6890</v>
      </c>
      <c r="AQ29" s="90">
        <v>18291</v>
      </c>
      <c r="AR29" s="91">
        <v>7714</v>
      </c>
      <c r="AS29" s="91">
        <v>10577</v>
      </c>
      <c r="AT29" s="90">
        <v>28321</v>
      </c>
      <c r="AU29" s="91">
        <v>12194</v>
      </c>
      <c r="AV29" s="91">
        <v>16127</v>
      </c>
      <c r="AW29" s="90">
        <v>1959</v>
      </c>
      <c r="AX29" s="91">
        <v>858</v>
      </c>
      <c r="AY29" s="91">
        <v>1101</v>
      </c>
      <c r="AZ29" s="90">
        <v>8340</v>
      </c>
      <c r="BA29" s="91">
        <v>3791</v>
      </c>
      <c r="BB29" s="91">
        <v>4549</v>
      </c>
      <c r="BC29" s="90">
        <v>10699</v>
      </c>
      <c r="BD29" s="90">
        <v>4653</v>
      </c>
      <c r="BE29" s="91">
        <v>6046</v>
      </c>
      <c r="BF29" s="90">
        <v>2087</v>
      </c>
      <c r="BG29" s="91">
        <v>882</v>
      </c>
      <c r="BH29" s="90">
        <v>1205</v>
      </c>
      <c r="BI29" s="90">
        <v>2874</v>
      </c>
      <c r="BJ29" s="91">
        <v>1243</v>
      </c>
      <c r="BK29" s="91">
        <v>1631</v>
      </c>
      <c r="BL29" s="24"/>
      <c r="BM29" s="22" t="s">
        <v>133</v>
      </c>
      <c r="BN29" s="110">
        <v>4737</v>
      </c>
      <c r="BO29" s="116">
        <v>2019</v>
      </c>
      <c r="BP29" s="113">
        <v>2718</v>
      </c>
      <c r="BQ29" s="112">
        <v>7151</v>
      </c>
      <c r="BR29" s="116">
        <v>3031</v>
      </c>
      <c r="BS29" s="113">
        <v>4120</v>
      </c>
      <c r="BT29" s="112">
        <v>3575</v>
      </c>
      <c r="BU29" s="116">
        <v>1555</v>
      </c>
      <c r="BV29" s="113">
        <v>2020</v>
      </c>
      <c r="BW29" s="112">
        <v>4292</v>
      </c>
      <c r="BX29" s="116">
        <v>1847</v>
      </c>
      <c r="BY29" s="113">
        <v>2445</v>
      </c>
      <c r="BZ29" s="112">
        <v>2854</v>
      </c>
      <c r="CA29" s="116">
        <v>1252</v>
      </c>
      <c r="CB29" s="113">
        <v>1602</v>
      </c>
      <c r="CC29" s="112">
        <v>3695</v>
      </c>
      <c r="CD29" s="116">
        <v>1600</v>
      </c>
      <c r="CE29" s="113">
        <v>2095</v>
      </c>
      <c r="CF29" s="111">
        <v>5405</v>
      </c>
      <c r="CG29" s="111">
        <v>2257</v>
      </c>
      <c r="CH29" s="111">
        <v>3148</v>
      </c>
      <c r="CI29" s="111">
        <v>6310</v>
      </c>
      <c r="CJ29" s="111">
        <v>2672</v>
      </c>
      <c r="CK29" s="111">
        <v>3638</v>
      </c>
      <c r="CL29" s="111">
        <v>3227</v>
      </c>
      <c r="CM29" s="111">
        <v>1365</v>
      </c>
      <c r="CN29" s="111">
        <v>1862</v>
      </c>
      <c r="CO29" s="112">
        <v>3810</v>
      </c>
      <c r="CP29" s="111">
        <v>1589</v>
      </c>
      <c r="CQ29" s="111">
        <v>2221</v>
      </c>
      <c r="CR29" s="24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</row>
    <row r="30" spans="1:196" s="1" customFormat="1" ht="42.75" customHeight="1" x14ac:dyDescent="0.2">
      <c r="A30" s="22" t="s">
        <v>154</v>
      </c>
      <c r="B30" s="117">
        <v>11.382151000606077</v>
      </c>
      <c r="C30" s="118">
        <v>11.944373377300206</v>
      </c>
      <c r="D30" s="118">
        <v>10.84472804962688</v>
      </c>
      <c r="E30" s="119">
        <v>11.54888835320514</v>
      </c>
      <c r="F30" s="118">
        <v>12.247432420077409</v>
      </c>
      <c r="G30" s="119">
        <v>10.886388762437406</v>
      </c>
      <c r="H30" s="119">
        <v>11.78151783703586</v>
      </c>
      <c r="I30" s="118">
        <v>12.003596979595075</v>
      </c>
      <c r="J30" s="119">
        <v>11.558672487692247</v>
      </c>
      <c r="K30" s="119">
        <v>11.0973722283907</v>
      </c>
      <c r="L30" s="118">
        <v>12.067589850883881</v>
      </c>
      <c r="M30" s="119">
        <v>10.221653196767225</v>
      </c>
      <c r="N30" s="119">
        <v>11.700000647052352</v>
      </c>
      <c r="O30" s="118">
        <v>12.630967026727413</v>
      </c>
      <c r="P30" s="119">
        <v>10.845392042492987</v>
      </c>
      <c r="Q30" s="120">
        <v>12.188278156883774</v>
      </c>
      <c r="R30" s="121">
        <v>12.704532209620298</v>
      </c>
      <c r="S30" s="120">
        <v>11.689155999884424</v>
      </c>
      <c r="T30" s="120">
        <v>11.18724668446054</v>
      </c>
      <c r="U30" s="121">
        <v>11.478020366257386</v>
      </c>
      <c r="V30" s="120">
        <v>10.900371063266803</v>
      </c>
      <c r="W30" s="120">
        <v>11.33802151524559</v>
      </c>
      <c r="X30" s="121">
        <v>11.996740932205771</v>
      </c>
      <c r="Y30" s="120">
        <v>10.728944770613602</v>
      </c>
      <c r="Z30" s="120">
        <v>7.8368438649281185</v>
      </c>
      <c r="AA30" s="121">
        <v>8.3345370504116705</v>
      </c>
      <c r="AB30" s="121">
        <v>7.407868525896415</v>
      </c>
      <c r="AC30" s="122">
        <v>12.13568750755835</v>
      </c>
      <c r="AD30" s="123">
        <v>12.500496524329693</v>
      </c>
      <c r="AE30" s="123">
        <v>11.759891975940096</v>
      </c>
      <c r="AF30" s="24"/>
      <c r="AG30" s="22" t="s">
        <v>154</v>
      </c>
      <c r="AH30" s="124">
        <v>8.188025850506035</v>
      </c>
      <c r="AI30" s="123">
        <v>9.4203829841922637</v>
      </c>
      <c r="AJ30" s="123">
        <v>7.075745273170166</v>
      </c>
      <c r="AK30" s="122">
        <v>9.2141467015636547</v>
      </c>
      <c r="AL30" s="123">
        <v>9.7228268756348868</v>
      </c>
      <c r="AM30" s="123">
        <v>8.7765293383270908</v>
      </c>
      <c r="AN30" s="122">
        <v>11.946932605311252</v>
      </c>
      <c r="AO30" s="123">
        <v>11.878682085969889</v>
      </c>
      <c r="AP30" s="123">
        <v>12.019994394095114</v>
      </c>
      <c r="AQ30" s="122">
        <v>7.8744197980080699</v>
      </c>
      <c r="AR30" s="123">
        <v>8.5249721406139187</v>
      </c>
      <c r="AS30" s="123">
        <v>7.3191820500626861</v>
      </c>
      <c r="AT30" s="122">
        <v>10.134235306596269</v>
      </c>
      <c r="AU30" s="123">
        <v>10.537712017322267</v>
      </c>
      <c r="AV30" s="123">
        <v>9.7468003511527979</v>
      </c>
      <c r="AW30" s="122">
        <v>8.2479597152283386</v>
      </c>
      <c r="AX30" s="123">
        <v>8.2502578205568931</v>
      </c>
      <c r="AY30" s="123">
        <v>8.2456140350877192</v>
      </c>
      <c r="AZ30" s="122">
        <v>13.636716325263812</v>
      </c>
      <c r="BA30" s="123">
        <v>14.338934686112873</v>
      </c>
      <c r="BB30" s="123">
        <v>12.96352583586626</v>
      </c>
      <c r="BC30" s="122">
        <v>13.396542666299752</v>
      </c>
      <c r="BD30" s="122">
        <v>13.860678744577697</v>
      </c>
      <c r="BE30" s="123">
        <v>12.950240455393072</v>
      </c>
      <c r="BF30" s="122">
        <v>16.529746321206105</v>
      </c>
      <c r="BG30" s="123">
        <v>16.392543859649123</v>
      </c>
      <c r="BH30" s="122">
        <v>16.663693131132916</v>
      </c>
      <c r="BI30" s="122">
        <v>13.985156502097452</v>
      </c>
      <c r="BJ30" s="123">
        <v>13.939242405300661</v>
      </c>
      <c r="BK30" s="123">
        <v>14.034151547491996</v>
      </c>
      <c r="BL30" s="24"/>
      <c r="BM30" s="22" t="s">
        <v>154</v>
      </c>
      <c r="BN30" s="125">
        <v>11.604956592713513</v>
      </c>
      <c r="BO30" s="126">
        <v>12.442254388666461</v>
      </c>
      <c r="BP30" s="127">
        <v>10.826292424459401</v>
      </c>
      <c r="BQ30" s="120">
        <v>12.654640334697916</v>
      </c>
      <c r="BR30" s="126">
        <v>13.681308233504469</v>
      </c>
      <c r="BS30" s="127">
        <v>11.732559132439587</v>
      </c>
      <c r="BT30" s="120">
        <v>8.6838534599728625</v>
      </c>
      <c r="BU30" s="126">
        <v>9.1074681238615653</v>
      </c>
      <c r="BV30" s="127">
        <v>8.3020637898686669</v>
      </c>
      <c r="BW30" s="120">
        <v>13.436183226858775</v>
      </c>
      <c r="BX30" s="126">
        <v>14.608177172061328</v>
      </c>
      <c r="BY30" s="127">
        <v>12.359843546284225</v>
      </c>
      <c r="BZ30" s="120">
        <v>10.665959140355532</v>
      </c>
      <c r="CA30" s="126">
        <v>12.27010705462531</v>
      </c>
      <c r="CB30" s="127">
        <v>9.1655969191270863</v>
      </c>
      <c r="CC30" s="120">
        <v>6.4712546020957236</v>
      </c>
      <c r="CD30" s="126">
        <v>7.659831121833534</v>
      </c>
      <c r="CE30" s="127">
        <v>5.4191137213027227</v>
      </c>
      <c r="CF30" s="121">
        <v>5.3862508858965272</v>
      </c>
      <c r="CG30" s="121">
        <v>6.0004363953742086</v>
      </c>
      <c r="CH30" s="121">
        <v>4.8545523233849641</v>
      </c>
      <c r="CI30" s="121">
        <v>7.040475306349796</v>
      </c>
      <c r="CJ30" s="121">
        <v>7.8816946442845719</v>
      </c>
      <c r="CK30" s="121">
        <v>6.3106796116504853</v>
      </c>
      <c r="CL30" s="121">
        <v>9.7110127570945064</v>
      </c>
      <c r="CM30" s="121">
        <v>10.824453168816602</v>
      </c>
      <c r="CN30" s="121">
        <v>8.7463556851311957</v>
      </c>
      <c r="CO30" s="120">
        <v>10.852869846402587</v>
      </c>
      <c r="CP30" s="121">
        <v>12.318053443406473</v>
      </c>
      <c r="CQ30" s="121">
        <v>9.5786888343094656</v>
      </c>
      <c r="CR30" s="24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</row>
    <row r="31" spans="1:196" s="1" customFormat="1" ht="42.75" customHeight="1" x14ac:dyDescent="0.2">
      <c r="A31" s="22" t="s">
        <v>155</v>
      </c>
      <c r="B31" s="117">
        <v>56.147456762737889</v>
      </c>
      <c r="C31" s="118">
        <v>58.558616180567405</v>
      </c>
      <c r="D31" s="118">
        <v>53.842652714861686</v>
      </c>
      <c r="E31" s="119">
        <v>57.017930983329933</v>
      </c>
      <c r="F31" s="118">
        <v>59.30423917349831</v>
      </c>
      <c r="G31" s="119">
        <v>54.849594993966456</v>
      </c>
      <c r="H31" s="119">
        <v>60.709176171362714</v>
      </c>
      <c r="I31" s="118">
        <v>63.790185006413736</v>
      </c>
      <c r="J31" s="119">
        <v>57.617537387704189</v>
      </c>
      <c r="K31" s="119">
        <v>54.931698125904241</v>
      </c>
      <c r="L31" s="118">
        <v>56.926541250731397</v>
      </c>
      <c r="M31" s="119">
        <v>53.131151476354319</v>
      </c>
      <c r="N31" s="119">
        <v>56.332377852692062</v>
      </c>
      <c r="O31" s="118">
        <v>58.158147331990428</v>
      </c>
      <c r="P31" s="119">
        <v>54.656357814788159</v>
      </c>
      <c r="Q31" s="120">
        <v>58.688546265214228</v>
      </c>
      <c r="R31" s="121">
        <v>60.493716471660619</v>
      </c>
      <c r="S31" s="120">
        <v>56.943280649542025</v>
      </c>
      <c r="T31" s="120">
        <v>55.330617426548244</v>
      </c>
      <c r="U31" s="121">
        <v>56.590747181829613</v>
      </c>
      <c r="V31" s="120">
        <v>54.087380748121426</v>
      </c>
      <c r="W31" s="120">
        <v>53.47496861797616</v>
      </c>
      <c r="X31" s="121">
        <v>55.137246087713876</v>
      </c>
      <c r="Y31" s="120">
        <v>51.937964358081778</v>
      </c>
      <c r="Z31" s="120">
        <v>44.045469742561018</v>
      </c>
      <c r="AA31" s="121">
        <v>47.363859598439987</v>
      </c>
      <c r="AB31" s="121">
        <v>41.185258964143429</v>
      </c>
      <c r="AC31" s="122">
        <v>53.105978151328259</v>
      </c>
      <c r="AD31" s="123">
        <v>54.931479642502481</v>
      </c>
      <c r="AE31" s="123">
        <v>51.225500225050126</v>
      </c>
      <c r="AF31" s="24"/>
      <c r="AG31" s="22" t="s">
        <v>155</v>
      </c>
      <c r="AH31" s="124">
        <v>49.561029142787469</v>
      </c>
      <c r="AI31" s="123">
        <v>52.384012337745787</v>
      </c>
      <c r="AJ31" s="123">
        <v>47.013107528128991</v>
      </c>
      <c r="AK31" s="122">
        <v>44.943292396483457</v>
      </c>
      <c r="AL31" s="123">
        <v>48.614134378174427</v>
      </c>
      <c r="AM31" s="123">
        <v>41.785268414481898</v>
      </c>
      <c r="AN31" s="122">
        <v>58.687755240179598</v>
      </c>
      <c r="AO31" s="123">
        <v>62.605280384027928</v>
      </c>
      <c r="AP31" s="123">
        <v>54.494067083995148</v>
      </c>
      <c r="AQ31" s="122">
        <v>48.237818673757374</v>
      </c>
      <c r="AR31" s="123">
        <v>50.977611184277173</v>
      </c>
      <c r="AS31" s="123">
        <v>45.899442306860919</v>
      </c>
      <c r="AT31" s="122">
        <v>53.664659226172937</v>
      </c>
      <c r="AU31" s="123">
        <v>57.185131721400218</v>
      </c>
      <c r="AV31" s="123">
        <v>50.284156540220856</v>
      </c>
      <c r="AW31" s="122">
        <v>51.571453377322449</v>
      </c>
      <c r="AX31" s="123">
        <v>54.623581986937083</v>
      </c>
      <c r="AY31" s="123">
        <v>48.456140350877192</v>
      </c>
      <c r="AZ31" s="122">
        <v>53.914494103041591</v>
      </c>
      <c r="BA31" s="123">
        <v>55.445466074825625</v>
      </c>
      <c r="BB31" s="123">
        <v>52.446808510638299</v>
      </c>
      <c r="BC31" s="122">
        <v>58.549520926625476</v>
      </c>
      <c r="BD31" s="122">
        <v>60.913498341413629</v>
      </c>
      <c r="BE31" s="123">
        <v>56.276376484444015</v>
      </c>
      <c r="BF31" s="122">
        <v>64.168998826397043</v>
      </c>
      <c r="BG31" s="123">
        <v>66.904239766081872</v>
      </c>
      <c r="BH31" s="122">
        <v>61.498661909009812</v>
      </c>
      <c r="BI31" s="122">
        <v>67.099064214262654</v>
      </c>
      <c r="BJ31" s="123">
        <v>70.158769846230783</v>
      </c>
      <c r="BK31" s="123">
        <v>63.83404482390609</v>
      </c>
      <c r="BL31" s="24"/>
      <c r="BM31" s="22" t="s">
        <v>155</v>
      </c>
      <c r="BN31" s="125">
        <v>52.496846479186765</v>
      </c>
      <c r="BO31" s="126">
        <v>55.097012627040343</v>
      </c>
      <c r="BP31" s="127">
        <v>50.078762709437207</v>
      </c>
      <c r="BQ31" s="120">
        <v>54.815781186738043</v>
      </c>
      <c r="BR31" s="126">
        <v>57.197185776763646</v>
      </c>
      <c r="BS31" s="127">
        <v>52.676970369737852</v>
      </c>
      <c r="BT31" s="120">
        <v>47.058097940051809</v>
      </c>
      <c r="BU31" s="126">
        <v>50.325266718709337</v>
      </c>
      <c r="BV31" s="127">
        <v>44.113508442776734</v>
      </c>
      <c r="BW31" s="120">
        <v>56.449639798831043</v>
      </c>
      <c r="BX31" s="126">
        <v>58.035207268597389</v>
      </c>
      <c r="BY31" s="127">
        <v>54.993481095176008</v>
      </c>
      <c r="BZ31" s="120">
        <v>51.27354736004245</v>
      </c>
      <c r="CA31" s="126">
        <v>53.143013999451007</v>
      </c>
      <c r="CB31" s="127">
        <v>49.525032092426187</v>
      </c>
      <c r="CC31" s="120">
        <v>41.149815916171057</v>
      </c>
      <c r="CD31" s="126">
        <v>43.968636911942099</v>
      </c>
      <c r="CE31" s="127">
        <v>38.654564869193806</v>
      </c>
      <c r="CF31" s="121">
        <v>39.566670041510584</v>
      </c>
      <c r="CG31" s="121">
        <v>44.359589788348245</v>
      </c>
      <c r="CH31" s="121">
        <v>35.417453721193802</v>
      </c>
      <c r="CI31" s="121">
        <v>45.644262903824725</v>
      </c>
      <c r="CJ31" s="121">
        <v>48.521183053557152</v>
      </c>
      <c r="CK31" s="121">
        <v>43.148404993065185</v>
      </c>
      <c r="CL31" s="121">
        <v>48.242645144493622</v>
      </c>
      <c r="CM31" s="121">
        <v>50.869321368480094</v>
      </c>
      <c r="CN31" s="121">
        <v>45.966958211856173</v>
      </c>
      <c r="CO31" s="120">
        <v>50.373888439773651</v>
      </c>
      <c r="CP31" s="121">
        <v>52.856832500543128</v>
      </c>
      <c r="CQ31" s="121">
        <v>48.214623087096165</v>
      </c>
      <c r="CR31" s="24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</row>
    <row r="32" spans="1:196" s="1" customFormat="1" ht="42.75" customHeight="1" x14ac:dyDescent="0.2">
      <c r="A32" s="22" t="s">
        <v>156</v>
      </c>
      <c r="B32" s="117">
        <v>30.152653859356537</v>
      </c>
      <c r="C32" s="118">
        <v>26.881502643697765</v>
      </c>
      <c r="D32" s="118">
        <v>33.279515777865583</v>
      </c>
      <c r="E32" s="119">
        <v>29.920080105323667</v>
      </c>
      <c r="F32" s="118">
        <v>26.676926827781671</v>
      </c>
      <c r="G32" s="119">
        <v>32.995888520373143</v>
      </c>
      <c r="H32" s="119">
        <v>26.099497940097233</v>
      </c>
      <c r="I32" s="118">
        <v>22.938679432417779</v>
      </c>
      <c r="J32" s="119">
        <v>29.271221751880994</v>
      </c>
      <c r="K32" s="119">
        <v>32.826957370209612</v>
      </c>
      <c r="L32" s="118">
        <v>29.55371549140942</v>
      </c>
      <c r="M32" s="119">
        <v>35.781387533007923</v>
      </c>
      <c r="N32" s="119">
        <v>31.008042860747864</v>
      </c>
      <c r="O32" s="118">
        <v>28.082034365747816</v>
      </c>
      <c r="P32" s="119">
        <v>33.694060413512375</v>
      </c>
      <c r="Q32" s="120">
        <v>27.479267513350326</v>
      </c>
      <c r="R32" s="121">
        <v>24.827782011625647</v>
      </c>
      <c r="S32" s="120">
        <v>30.042763443035049</v>
      </c>
      <c r="T32" s="120">
        <v>25.170004318395844</v>
      </c>
      <c r="U32" s="121">
        <v>22.583078405900348</v>
      </c>
      <c r="V32" s="120">
        <v>27.722250359176837</v>
      </c>
      <c r="W32" s="120">
        <v>34.396047889643256</v>
      </c>
      <c r="X32" s="121">
        <v>31.93605484224426</v>
      </c>
      <c r="Y32" s="120">
        <v>36.670649971424119</v>
      </c>
      <c r="Z32" s="120">
        <v>45.369441658308254</v>
      </c>
      <c r="AA32" s="121">
        <v>40.762675140834901</v>
      </c>
      <c r="AB32" s="121">
        <v>49.34013944223107</v>
      </c>
      <c r="AC32" s="122">
        <v>25.950336598540737</v>
      </c>
      <c r="AD32" s="123">
        <v>22.8798411122145</v>
      </c>
      <c r="AE32" s="123">
        <v>29.113302508285937</v>
      </c>
      <c r="AF32" s="24"/>
      <c r="AG32" s="22" t="s">
        <v>156</v>
      </c>
      <c r="AH32" s="124">
        <v>41.312035117668579</v>
      </c>
      <c r="AI32" s="123">
        <v>36.961830098959005</v>
      </c>
      <c r="AJ32" s="123">
        <v>45.23837141862893</v>
      </c>
      <c r="AK32" s="122">
        <v>45.426481444198373</v>
      </c>
      <c r="AL32" s="123">
        <v>41.03903642432158</v>
      </c>
      <c r="AM32" s="123">
        <v>49.200998751560547</v>
      </c>
      <c r="AN32" s="122">
        <v>27.867151011935654</v>
      </c>
      <c r="AO32" s="123">
        <v>23.831551385555315</v>
      </c>
      <c r="AP32" s="123">
        <v>32.187237223208449</v>
      </c>
      <c r="AQ32" s="122">
        <v>42.663214610594082</v>
      </c>
      <c r="AR32" s="123">
        <v>39.074055313544726</v>
      </c>
      <c r="AS32" s="123">
        <v>45.726514201720633</v>
      </c>
      <c r="AT32" s="122">
        <v>33.377332029086283</v>
      </c>
      <c r="AU32" s="123">
        <v>29.337182725851076</v>
      </c>
      <c r="AV32" s="123">
        <v>37.256849789770364</v>
      </c>
      <c r="AW32" s="122">
        <v>34.016322278173291</v>
      </c>
      <c r="AX32" s="123">
        <v>29.494671708490888</v>
      </c>
      <c r="AY32" s="123">
        <v>38.631578947368425</v>
      </c>
      <c r="AZ32" s="122">
        <v>32.35567970204842</v>
      </c>
      <c r="BA32" s="123">
        <v>30.049143944197844</v>
      </c>
      <c r="BB32" s="123">
        <v>34.566869300911854</v>
      </c>
      <c r="BC32" s="122">
        <v>26.765566757561356</v>
      </c>
      <c r="BD32" s="122">
        <v>23.74585353406481</v>
      </c>
      <c r="BE32" s="123">
        <v>29.669251153204435</v>
      </c>
      <c r="BF32" s="122">
        <v>18.840841383045952</v>
      </c>
      <c r="BG32" s="123">
        <v>16.118421052631579</v>
      </c>
      <c r="BH32" s="122">
        <v>21.498661909009812</v>
      </c>
      <c r="BI32" s="122">
        <v>18.547918683446273</v>
      </c>
      <c r="BJ32" s="123">
        <v>15.539442430303788</v>
      </c>
      <c r="BK32" s="123">
        <v>21.758271077908216</v>
      </c>
      <c r="BL32" s="24"/>
      <c r="BM32" s="22" t="s">
        <v>156</v>
      </c>
      <c r="BN32" s="125">
        <v>35.148771981895081</v>
      </c>
      <c r="BO32" s="126">
        <v>31.090237141977212</v>
      </c>
      <c r="BP32" s="127">
        <v>38.923098954604043</v>
      </c>
      <c r="BQ32" s="120">
        <v>32.169688245085247</v>
      </c>
      <c r="BR32" s="126">
        <v>28.817265639855489</v>
      </c>
      <c r="BS32" s="127">
        <v>35.180599436427293</v>
      </c>
      <c r="BT32" s="120">
        <v>44.097693351424695</v>
      </c>
      <c r="BU32" s="126">
        <v>40.463179807442103</v>
      </c>
      <c r="BV32" s="127">
        <v>47.373358348968104</v>
      </c>
      <c r="BW32" s="120">
        <v>29.169498436862852</v>
      </c>
      <c r="BX32" s="126">
        <v>26.220897217490062</v>
      </c>
      <c r="BY32" s="127">
        <v>31.877444589308997</v>
      </c>
      <c r="BZ32" s="120">
        <v>37.861501724595378</v>
      </c>
      <c r="CA32" s="126">
        <v>34.367279714520997</v>
      </c>
      <c r="CB32" s="127">
        <v>41.129653401797178</v>
      </c>
      <c r="CC32" s="120">
        <v>52.322288303596721</v>
      </c>
      <c r="CD32" s="126">
        <v>48.25090470446321</v>
      </c>
      <c r="CE32" s="127">
        <v>55.926321409503466</v>
      </c>
      <c r="CF32" s="121">
        <v>54.723094056899868</v>
      </c>
      <c r="CG32" s="121">
        <v>49.247217979489413</v>
      </c>
      <c r="CH32" s="121">
        <v>59.463543634302987</v>
      </c>
      <c r="CI32" s="121">
        <v>46.862235425176387</v>
      </c>
      <c r="CJ32" s="121">
        <v>42.717825739408468</v>
      </c>
      <c r="CK32" s="121">
        <v>50.457697642163659</v>
      </c>
      <c r="CL32" s="121">
        <v>42.00728976828951</v>
      </c>
      <c r="CM32" s="121">
        <v>38.278182837913626</v>
      </c>
      <c r="CN32" s="121">
        <v>45.238095238095241</v>
      </c>
      <c r="CO32" s="120">
        <v>38.500404203718674</v>
      </c>
      <c r="CP32" s="121">
        <v>34.520964588311969</v>
      </c>
      <c r="CQ32" s="121">
        <v>41.961080672586434</v>
      </c>
      <c r="CR32" s="24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</row>
    <row r="33" spans="1:196" s="1" customFormat="1" ht="42.75" customHeight="1" x14ac:dyDescent="0.2">
      <c r="A33" s="26" t="s">
        <v>123</v>
      </c>
      <c r="B33" s="128">
        <v>49.158588272105362</v>
      </c>
      <c r="C33" s="129">
        <v>47.386770697770586</v>
      </c>
      <c r="D33" s="129">
        <v>50.842182938583619</v>
      </c>
      <c r="E33" s="129">
        <v>48.816272852220735</v>
      </c>
      <c r="F33" s="129">
        <v>46.995737898190448</v>
      </c>
      <c r="G33" s="129">
        <v>50.534068121605998</v>
      </c>
      <c r="H33" s="129">
        <v>47.106545537606777</v>
      </c>
      <c r="I33" s="129">
        <v>45.580537901567766</v>
      </c>
      <c r="J33" s="129">
        <v>48.642251546725255</v>
      </c>
      <c r="K33" s="129">
        <v>50.475579456111092</v>
      </c>
      <c r="L33" s="129">
        <v>48.458384310903206</v>
      </c>
      <c r="M33" s="129">
        <v>52.285532093503811</v>
      </c>
      <c r="N33" s="129">
        <v>49.449027857628181</v>
      </c>
      <c r="O33" s="129">
        <v>47.681898979954603</v>
      </c>
      <c r="P33" s="129">
        <v>51.06590766921056</v>
      </c>
      <c r="Q33" s="129">
        <v>47.697003756506675</v>
      </c>
      <c r="R33" s="130">
        <v>46.299481707317071</v>
      </c>
      <c r="S33" s="130">
        <v>49.039260040116545</v>
      </c>
      <c r="T33" s="130">
        <v>47.489382891190239</v>
      </c>
      <c r="U33" s="130">
        <v>46.203567590056515</v>
      </c>
      <c r="V33" s="130">
        <v>48.729798430253297</v>
      </c>
      <c r="W33" s="130">
        <v>50.560135236255292</v>
      </c>
      <c r="X33" s="130">
        <v>49.002892632295392</v>
      </c>
      <c r="Y33" s="130">
        <v>51.996142681555483</v>
      </c>
      <c r="Z33" s="130">
        <v>57.761344884488452</v>
      </c>
      <c r="AA33" s="130">
        <v>55.453578915843067</v>
      </c>
      <c r="AB33" s="130">
        <v>59.720569539791505</v>
      </c>
      <c r="AC33" s="131">
        <v>47.328021395102112</v>
      </c>
      <c r="AD33" s="131">
        <v>45.751803307529912</v>
      </c>
      <c r="AE33" s="131">
        <v>48.920206148924827</v>
      </c>
      <c r="AF33" s="104"/>
      <c r="AG33" s="26" t="s">
        <v>123</v>
      </c>
      <c r="AH33" s="132">
        <v>54.850135401280156</v>
      </c>
      <c r="AI33" s="131">
        <v>52.165061808718285</v>
      </c>
      <c r="AJ33" s="131">
        <v>57.259897232278405</v>
      </c>
      <c r="AK33" s="131">
        <v>56.946391266257834</v>
      </c>
      <c r="AL33" s="131">
        <v>54.658586448598129</v>
      </c>
      <c r="AM33" s="131">
        <v>58.906957827555999</v>
      </c>
      <c r="AN33" s="131">
        <v>47.469649769796369</v>
      </c>
      <c r="AO33" s="131">
        <v>45.479493097785074</v>
      </c>
      <c r="AP33" s="131">
        <v>49.591773949261643</v>
      </c>
      <c r="AQ33" s="131">
        <v>56.533484462076132</v>
      </c>
      <c r="AR33" s="131">
        <v>54.539669081753253</v>
      </c>
      <c r="AS33" s="131">
        <v>58.228841700528683</v>
      </c>
      <c r="AT33" s="131">
        <v>50.760396579952705</v>
      </c>
      <c r="AU33" s="131">
        <v>48.473502218476561</v>
      </c>
      <c r="AV33" s="131">
        <v>52.951225303951368</v>
      </c>
      <c r="AW33" s="131">
        <v>52.279792746113991</v>
      </c>
      <c r="AX33" s="131">
        <v>50.174358020096761</v>
      </c>
      <c r="AY33" s="131">
        <v>54.361980125138018</v>
      </c>
      <c r="AZ33" s="131">
        <v>48.352283317800563</v>
      </c>
      <c r="BA33" s="131">
        <v>47.060063517268759</v>
      </c>
      <c r="BB33" s="131">
        <v>49.589306072812953</v>
      </c>
      <c r="BC33" s="131">
        <v>47.038268538699377</v>
      </c>
      <c r="BD33" s="131">
        <v>45.509272209272211</v>
      </c>
      <c r="BE33" s="131">
        <v>48.502927603830692</v>
      </c>
      <c r="BF33" s="131">
        <v>42.207690912388898</v>
      </c>
      <c r="BG33" s="131">
        <v>41.103124999999999</v>
      </c>
      <c r="BH33" s="131">
        <v>43.283387039026138</v>
      </c>
      <c r="BI33" s="131">
        <v>42.782679103510816</v>
      </c>
      <c r="BJ33" s="131">
        <v>41.424215809284817</v>
      </c>
      <c r="BK33" s="131">
        <v>44.232458489555434</v>
      </c>
      <c r="BL33" s="104"/>
      <c r="BM33" s="26" t="s">
        <v>123</v>
      </c>
      <c r="BN33" s="133">
        <v>51.385541267942585</v>
      </c>
      <c r="BO33" s="134">
        <v>49.267993754879001</v>
      </c>
      <c r="BP33" s="134">
        <v>53.331157653134412</v>
      </c>
      <c r="BQ33" s="130">
        <v>49.384735202492209</v>
      </c>
      <c r="BR33" s="134">
        <v>47.403585733358767</v>
      </c>
      <c r="BS33" s="134">
        <v>51.165952156392009</v>
      </c>
      <c r="BT33" s="130">
        <v>55.71892760069187</v>
      </c>
      <c r="BU33" s="134">
        <v>53.795389424329251</v>
      </c>
      <c r="BV33" s="134">
        <v>57.45440658049354</v>
      </c>
      <c r="BW33" s="130">
        <v>48.063636363636363</v>
      </c>
      <c r="BX33" s="134">
        <v>46.309017805858701</v>
      </c>
      <c r="BY33" s="134">
        <v>49.669097359085534</v>
      </c>
      <c r="BZ33" s="130">
        <v>52.713345739731487</v>
      </c>
      <c r="CA33" s="134">
        <v>50.548693259972488</v>
      </c>
      <c r="CB33" s="134">
        <v>54.737139917695472</v>
      </c>
      <c r="CC33" s="130">
        <v>60.860300368376308</v>
      </c>
      <c r="CD33" s="134">
        <v>58.472826086956523</v>
      </c>
      <c r="CE33" s="134">
        <v>62.971169247197011</v>
      </c>
      <c r="CF33" s="130">
        <v>62.551904520060944</v>
      </c>
      <c r="CG33" s="130">
        <v>59.959364731653885</v>
      </c>
      <c r="CH33" s="130">
        <v>64.793371212121215</v>
      </c>
      <c r="CI33" s="130">
        <v>58.602805132796178</v>
      </c>
      <c r="CJ33" s="130">
        <v>56.231290322580648</v>
      </c>
      <c r="CK33" s="130">
        <v>60.643808995002779</v>
      </c>
      <c r="CL33" s="130">
        <v>55.759929678343532</v>
      </c>
      <c r="CM33" s="130">
        <v>53.416409537166899</v>
      </c>
      <c r="CN33" s="130">
        <v>57.790714632960622</v>
      </c>
      <c r="CO33" s="130">
        <v>53.276978417266186</v>
      </c>
      <c r="CP33" s="130">
        <v>50.81292220527348</v>
      </c>
      <c r="CQ33" s="130">
        <v>55.418560606060609</v>
      </c>
      <c r="CR33" s="65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</row>
    <row r="34" spans="1:196" ht="17.25" customHeight="1" x14ac:dyDescent="0.2">
      <c r="A34" s="5" t="s">
        <v>159</v>
      </c>
      <c r="X34" s="23"/>
      <c r="Y34" s="51"/>
      <c r="Z34" s="135" t="s">
        <v>161</v>
      </c>
      <c r="AA34" s="135"/>
      <c r="AB34" s="135"/>
      <c r="AC34" s="135"/>
      <c r="AD34" s="135"/>
      <c r="AE34" s="135"/>
      <c r="AG34" s="14" t="s">
        <v>160</v>
      </c>
      <c r="BA34" s="23"/>
      <c r="BB34" s="51"/>
      <c r="BD34" s="23"/>
      <c r="BF34" s="135" t="s">
        <v>161</v>
      </c>
      <c r="BG34" s="135"/>
      <c r="BH34" s="135"/>
      <c r="BI34" s="135"/>
      <c r="BJ34" s="135"/>
      <c r="BK34" s="135"/>
      <c r="BM34" s="14" t="s">
        <v>160</v>
      </c>
      <c r="BN34" s="12"/>
      <c r="CA34" s="23"/>
      <c r="CD34" s="23"/>
      <c r="CH34" s="51"/>
      <c r="CK34" s="51"/>
      <c r="CL34" s="136" t="s">
        <v>161</v>
      </c>
      <c r="CM34" s="136"/>
      <c r="CN34" s="136"/>
      <c r="CO34" s="136"/>
      <c r="CP34" s="136"/>
      <c r="CQ34" s="136"/>
      <c r="CR34" s="6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</row>
    <row r="36" spans="1:196" ht="20.100000000000001" customHeight="1" x14ac:dyDescent="0.2"/>
    <row r="45" spans="1:196" x14ac:dyDescent="0.2">
      <c r="G45" s="5" t="s">
        <v>158</v>
      </c>
    </row>
  </sheetData>
  <mergeCells count="3">
    <mergeCell ref="Z34:AE34"/>
    <mergeCell ref="BF34:BK34"/>
    <mergeCell ref="CL34:CQ3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2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5" manualBreakCount="5">
    <brk id="16" max="1048575" man="1"/>
    <brk id="32" max="33" man="1"/>
    <brk id="48" max="34" man="1"/>
    <brk id="64" max="1048575" man="1"/>
    <brk id="8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14年齢５歳階級別人口－市町－（旧レ）</vt:lpstr>
      <vt:lpstr>14年齢５歳階級別人口－市町－</vt:lpstr>
      <vt:lpstr>'14年齢５歳階級別人口－市町－'!Print_Area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