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200013\noudai\SENKOU\茶専攻関係\一般　統計学\2025年度\第４回\"/>
    </mc:Choice>
  </mc:AlternateContent>
  <xr:revisionPtr revIDLastSave="0" documentId="13_ncr:1_{5A79D38E-BC95-4247-A261-88E2046C9F83}" xr6:coauthVersionLast="47" xr6:coauthVersionMax="47" xr10:uidLastSave="{00000000-0000-0000-0000-000000000000}"/>
  <bookViews>
    <workbookView xWindow="-120" yWindow="-120" windowWidth="29040" windowHeight="17520" xr2:uid="{00000000-000D-0000-FFFF-FFFF00000000}"/>
  </bookViews>
  <sheets>
    <sheet name="分散演習" sheetId="4" r:id="rId1"/>
    <sheet name="平均値の違い演習"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3" l="1"/>
  <c r="C65" i="3"/>
  <c r="D50" i="3"/>
  <c r="C50" i="3"/>
  <c r="D34" i="3" l="1"/>
  <c r="C34" i="3"/>
  <c r="E16" i="3"/>
  <c r="D16" i="3"/>
  <c r="C16" i="3"/>
</calcChain>
</file>

<file path=xl/sharedStrings.xml><?xml version="1.0" encoding="utf-8"?>
<sst xmlns="http://schemas.openxmlformats.org/spreadsheetml/2006/main" count="71" uniqueCount="60">
  <si>
    <t>身長</t>
    <rPh sb="0" eb="2">
      <t>シンチョウ</t>
    </rPh>
    <phoneticPr fontId="1"/>
  </si>
  <si>
    <t>平均との差</t>
    <rPh sb="0" eb="2">
      <t>ヘイキン</t>
    </rPh>
    <rPh sb="4" eb="5">
      <t>サ</t>
    </rPh>
    <phoneticPr fontId="1"/>
  </si>
  <si>
    <t>差の２乗</t>
    <rPh sb="0" eb="1">
      <t>サ</t>
    </rPh>
    <rPh sb="3" eb="4">
      <t>ジョウ</t>
    </rPh>
    <phoneticPr fontId="1"/>
  </si>
  <si>
    <t>合計</t>
    <rPh sb="0" eb="2">
      <t>ゴウケイ</t>
    </rPh>
    <phoneticPr fontId="1"/>
  </si>
  <si>
    <t>平均</t>
    <rPh sb="0" eb="2">
      <t>ヘイキン</t>
    </rPh>
    <phoneticPr fontId="1"/>
  </si>
  <si>
    <t>標本数</t>
    <rPh sb="0" eb="3">
      <t>ヒョウホンスウ</t>
    </rPh>
    <phoneticPr fontId="1"/>
  </si>
  <si>
    <t>差の２乗和</t>
    <rPh sb="0" eb="1">
      <t>サ</t>
    </rPh>
    <rPh sb="3" eb="4">
      <t>ジョウ</t>
    </rPh>
    <rPh sb="4" eb="5">
      <t>ワ</t>
    </rPh>
    <phoneticPr fontId="1"/>
  </si>
  <si>
    <t>分散</t>
    <rPh sb="0" eb="2">
      <t>ブンサン</t>
    </rPh>
    <phoneticPr fontId="1"/>
  </si>
  <si>
    <t>標準偏差</t>
    <rPh sb="0" eb="4">
      <t>ヒョウジュンヘンサ</t>
    </rPh>
    <phoneticPr fontId="1"/>
  </si>
  <si>
    <t>関数を使って求めると</t>
    <rPh sb="0" eb="2">
      <t>カンスウ</t>
    </rPh>
    <rPh sb="3" eb="4">
      <t>ツカ</t>
    </rPh>
    <rPh sb="6" eb="7">
      <t>モト</t>
    </rPh>
    <phoneticPr fontId="1"/>
  </si>
  <si>
    <t>１．分散分析</t>
    <rPh sb="2" eb="6">
      <t>ブンサンブンセキ</t>
    </rPh>
    <phoneticPr fontId="1"/>
  </si>
  <si>
    <t>肥料A</t>
    <rPh sb="0" eb="2">
      <t>ヒリョウ</t>
    </rPh>
    <phoneticPr fontId="1"/>
  </si>
  <si>
    <t>肥料B</t>
    <rPh sb="0" eb="2">
      <t>ヒリョウ</t>
    </rPh>
    <phoneticPr fontId="1"/>
  </si>
  <si>
    <t>慣行肥料</t>
    <rPh sb="0" eb="2">
      <t>カンコウ</t>
    </rPh>
    <rPh sb="2" eb="4">
      <t>ヒリョウ</t>
    </rPh>
    <phoneticPr fontId="1"/>
  </si>
  <si>
    <t>草丈平均値</t>
    <rPh sb="0" eb="5">
      <t>クサタケヘイキンチ</t>
    </rPh>
    <phoneticPr fontId="1"/>
  </si>
  <si>
    <t>各区の平均値の間には意味のある（有意な）違いがあるかを分散を用いて分析する。</t>
    <rPh sb="0" eb="2">
      <t>カクク</t>
    </rPh>
    <rPh sb="3" eb="6">
      <t>ヘイキンチ</t>
    </rPh>
    <rPh sb="7" eb="8">
      <t>アイダ</t>
    </rPh>
    <rPh sb="10" eb="12">
      <t>イミ</t>
    </rPh>
    <rPh sb="16" eb="18">
      <t>ユウイ</t>
    </rPh>
    <rPh sb="20" eb="21">
      <t>チガ</t>
    </rPh>
    <rPh sb="27" eb="29">
      <t>ブンサン</t>
    </rPh>
    <rPh sb="30" eb="31">
      <t>モチ</t>
    </rPh>
    <rPh sb="33" eb="35">
      <t>ブンセキ</t>
    </rPh>
    <phoneticPr fontId="1"/>
  </si>
  <si>
    <t>例）慣行と異なる肥料を用いた場合の草丈の比較（一元配置）</t>
    <rPh sb="0" eb="1">
      <t>レイ</t>
    </rPh>
    <rPh sb="2" eb="4">
      <t>カンコウ</t>
    </rPh>
    <rPh sb="5" eb="6">
      <t>コト</t>
    </rPh>
    <rPh sb="8" eb="10">
      <t>ヒリョウ</t>
    </rPh>
    <rPh sb="11" eb="12">
      <t>モチ</t>
    </rPh>
    <rPh sb="14" eb="16">
      <t>バアイ</t>
    </rPh>
    <rPh sb="17" eb="19">
      <t>クサタケ</t>
    </rPh>
    <rPh sb="20" eb="22">
      <t>ヒカク</t>
    </rPh>
    <rPh sb="23" eb="27">
      <t>イチゲンハイチ</t>
    </rPh>
    <phoneticPr fontId="1"/>
  </si>
  <si>
    <t>＊肥料の違いという１つの因子からなるデータの分析</t>
    <rPh sb="1" eb="3">
      <t>ヒリョウ</t>
    </rPh>
    <rPh sb="4" eb="5">
      <t>チガ</t>
    </rPh>
    <rPh sb="12" eb="14">
      <t>インシ</t>
    </rPh>
    <rPh sb="22" eb="24">
      <t>ブンセキ</t>
    </rPh>
    <phoneticPr fontId="1"/>
  </si>
  <si>
    <t>２．ｔ検定</t>
    <rPh sb="3" eb="5">
      <t>ケンテイ</t>
    </rPh>
    <phoneticPr fontId="1"/>
  </si>
  <si>
    <t>3群以上からなるデータの母平均の差を検定する</t>
    <phoneticPr fontId="1"/>
  </si>
  <si>
    <t>２つの独立した母集団があり、それぞれの母集団から抽出した標本の平均に差があるかどうかを検定（対応のない2標本t検定）</t>
    <rPh sb="3" eb="5">
      <t>ドクリツ</t>
    </rPh>
    <rPh sb="7" eb="10">
      <t>ボシュウダン</t>
    </rPh>
    <rPh sb="46" eb="48">
      <t>タイオウ</t>
    </rPh>
    <phoneticPr fontId="1"/>
  </si>
  <si>
    <t>例）上記データの「肥料A]と「慣行」との間に意味のある（有意な）差があるかを検定</t>
    <rPh sb="0" eb="1">
      <t>レイ</t>
    </rPh>
    <rPh sb="2" eb="4">
      <t>ジョウキ</t>
    </rPh>
    <rPh sb="9" eb="11">
      <t>ヒリョウ</t>
    </rPh>
    <rPh sb="15" eb="17">
      <t>カンコウ</t>
    </rPh>
    <rPh sb="20" eb="21">
      <t>アイダ</t>
    </rPh>
    <rPh sb="32" eb="33">
      <t>サ</t>
    </rPh>
    <rPh sb="38" eb="40">
      <t>ケンテイ</t>
    </rPh>
    <phoneticPr fontId="1"/>
  </si>
  <si>
    <t>検定結果を評価する際には(1)「P(T&lt;=t)」あるいは，(2)「t」と「t 境界値」を見る．</t>
  </si>
  <si>
    <t>P(T&lt;=t)＜実験者が設定する棄却域の確率</t>
  </si>
  <si>
    <t>帰無仮説を棄却</t>
  </si>
  <si>
    <t>t 境界値＜「t」の絶対値</t>
  </si>
  <si>
    <t>仮に棄却域を5%(0.05)としたとき，片側，両側のP(T&lt;=t)はどちらも0.05よりも小さいことが分かります．</t>
  </si>
  <si>
    <t>ｔ境界値は片側，両側とありますが，どちらの数値よりも「ｔ」の絶対値5.25はこれを上回っている．</t>
    <phoneticPr fontId="1"/>
  </si>
  <si>
    <t>したがって，この例では「2つのグループの平均は等しい」という帰無仮説を棄却する．よって，2つのグループの平均身長は異なるということが分かった。</t>
    <phoneticPr fontId="1"/>
  </si>
  <si>
    <t>(1)</t>
    <phoneticPr fontId="1"/>
  </si>
  <si>
    <t>(2)</t>
  </si>
  <si>
    <t>分散分析: 一元配置</t>
  </si>
  <si>
    <t>分散(標本分散)</t>
    <rPh sb="0" eb="2">
      <t>ブンサン</t>
    </rPh>
    <rPh sb="3" eb="5">
      <t>ヒョウホン</t>
    </rPh>
    <rPh sb="5" eb="7">
      <t>ブンサン</t>
    </rPh>
    <phoneticPr fontId="1"/>
  </si>
  <si>
    <t>分散(不偏分散)</t>
    <rPh sb="0" eb="2">
      <t>ブンサン</t>
    </rPh>
    <rPh sb="3" eb="5">
      <t>フヘン</t>
    </rPh>
    <rPh sb="5" eb="7">
      <t>ブンサン</t>
    </rPh>
    <phoneticPr fontId="1"/>
  </si>
  <si>
    <t>不偏標準偏差</t>
    <rPh sb="0" eb="2">
      <t>フヘン</t>
    </rPh>
    <rPh sb="2" eb="6">
      <t>ヒョウジュンヘンサ</t>
    </rPh>
    <phoneticPr fontId="1"/>
  </si>
  <si>
    <t>リスト形式</t>
    <rPh sb="3" eb="5">
      <t>ケイシキ</t>
    </rPh>
    <phoneticPr fontId="1"/>
  </si>
  <si>
    <t>Excelでデータを扱うときは、できるだけ「リスト形式」にしておくと、</t>
    <rPh sb="10" eb="11">
      <t>アツカ</t>
    </rPh>
    <rPh sb="25" eb="27">
      <t>ケイシキ</t>
    </rPh>
    <phoneticPr fontId="1"/>
  </si>
  <si>
    <t>各機能を活用しやすくなる。</t>
    <rPh sb="0" eb="3">
      <t>カクキノウ</t>
    </rPh>
    <rPh sb="4" eb="6">
      <t>カツヨウ</t>
    </rPh>
    <phoneticPr fontId="1"/>
  </si>
  <si>
    <t>例）</t>
    <rPh sb="0" eb="1">
      <t>レイ</t>
    </rPh>
    <phoneticPr fontId="1"/>
  </si>
  <si>
    <t>番号</t>
    <rPh sb="0" eb="2">
      <t>バンゴウ</t>
    </rPh>
    <phoneticPr fontId="1"/>
  </si>
  <si>
    <t>氏名</t>
    <rPh sb="0" eb="2">
      <t>シメイ</t>
    </rPh>
    <phoneticPr fontId="1"/>
  </si>
  <si>
    <t>フリガナ</t>
    <phoneticPr fontId="1"/>
  </si>
  <si>
    <t>品目</t>
    <rPh sb="0" eb="2">
      <t>ヒンモク</t>
    </rPh>
    <phoneticPr fontId="1"/>
  </si>
  <si>
    <t>三重　太郎</t>
    <rPh sb="0" eb="2">
      <t>ミエ</t>
    </rPh>
    <rPh sb="3" eb="5">
      <t>タロウ</t>
    </rPh>
    <phoneticPr fontId="1"/>
  </si>
  <si>
    <t>松阪　二郎</t>
    <rPh sb="0" eb="2">
      <t>マツサカ</t>
    </rPh>
    <rPh sb="3" eb="5">
      <t>ジロウ</t>
    </rPh>
    <phoneticPr fontId="1"/>
  </si>
  <si>
    <t>伊勢　三郎</t>
    <rPh sb="0" eb="2">
      <t>イセ</t>
    </rPh>
    <rPh sb="3" eb="5">
      <t>サブロウ</t>
    </rPh>
    <phoneticPr fontId="1"/>
  </si>
  <si>
    <t>鈴鹿　花子</t>
    <rPh sb="0" eb="2">
      <t>スズカ</t>
    </rPh>
    <rPh sb="3" eb="5">
      <t>ハナコ</t>
    </rPh>
    <phoneticPr fontId="1"/>
  </si>
  <si>
    <t>桑名　正子</t>
    <rPh sb="0" eb="2">
      <t>クワナ</t>
    </rPh>
    <rPh sb="3" eb="5">
      <t>マサコ</t>
    </rPh>
    <phoneticPr fontId="1"/>
  </si>
  <si>
    <t>ミエ　タロウ</t>
    <phoneticPr fontId="1"/>
  </si>
  <si>
    <t>マツサカ　ジロウ</t>
    <phoneticPr fontId="1"/>
  </si>
  <si>
    <t>イセ　サブロウ</t>
    <phoneticPr fontId="1"/>
  </si>
  <si>
    <t>スズカ　ハナコ</t>
    <phoneticPr fontId="1"/>
  </si>
  <si>
    <t>クワナ　マサコ</t>
    <phoneticPr fontId="1"/>
  </si>
  <si>
    <t>水稲</t>
    <rPh sb="0" eb="2">
      <t>スイトウ</t>
    </rPh>
    <phoneticPr fontId="1"/>
  </si>
  <si>
    <t>イチゴ</t>
    <phoneticPr fontId="1"/>
  </si>
  <si>
    <t>売上金額</t>
    <rPh sb="0" eb="4">
      <t>ウリアゲキンガク</t>
    </rPh>
    <phoneticPr fontId="1"/>
  </si>
  <si>
    <t>ブドウ</t>
    <phoneticPr fontId="1"/>
  </si>
  <si>
    <t>シクラメン</t>
    <phoneticPr fontId="1"/>
  </si>
  <si>
    <t>キュウリ</t>
    <phoneticPr fontId="1"/>
  </si>
  <si>
    <t>-2 　演習</t>
    <rPh sb="4" eb="6">
      <t>エンシュウ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</si>
</sst>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19">
    <xf numFmtId="0" fontId="0" fillId="0" borderId="0" xfId="0">
      <alignment vertical="center"/>
    </xf>
    <xf numFmtId="0" fontId="0" fillId="0" borderId="0" xfId="0" applyFill="1" applyBorder="1"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NumberFormat="1">
      <alignment vertical="center"/>
    </xf>
    <xf numFmtId="0" fontId="0" fillId="0" borderId="0" xfId="0" applyBorder="1">
      <alignment vertical="center"/>
    </xf>
    <xf numFmtId="0" fontId="0" fillId="0" borderId="0" xfId="0" applyFont="1" applyFill="1" applyBorder="1" applyAlignment="1">
      <alignment horizontal="center" vertical="center"/>
    </xf>
    <xf numFmtId="0" fontId="0" fillId="0" borderId="0" xfId="0" quotePrefix="1" applyNumberFormat="1" applyAlignment="1">
      <alignment horizontal="right" vertical="center"/>
    </xf>
    <xf numFmtId="0" fontId="0" fillId="0" borderId="6" xfId="0" applyBorder="1">
      <alignment vertical="center"/>
    </xf>
    <xf numFmtId="0" fontId="2" fillId="0" borderId="0" xfId="0" applyFont="1">
      <alignment vertical="center"/>
    </xf>
    <xf numFmtId="3" fontId="0" fillId="0" borderId="1" xfId="0" applyNumberFormat="1" applyBorder="1">
      <alignment vertical="center"/>
    </xf>
    <xf numFmtId="0" fontId="0" fillId="0" borderId="7" xfId="0" applyBorder="1">
      <alignment vertical="center"/>
    </xf>
    <xf numFmtId="0" fontId="0" fillId="2" borderId="1" xfId="0" applyFill="1" applyBorder="1" applyAlignment="1">
      <alignment horizontal="center" vertical="center"/>
    </xf>
    <xf numFmtId="0" fontId="3" fillId="0" borderId="0" xfId="0" applyFont="1">
      <alignment vertical="center"/>
    </xf>
    <xf numFmtId="56" fontId="0" fillId="0" borderId="0" xfId="0" applyNumberFormat="1">
      <alignment vertical="center"/>
    </xf>
    <xf numFmtId="0" fontId="0" fillId="0" borderId="0" xfId="0" quotePrefix="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10</xdr:col>
      <xdr:colOff>800100</xdr:colOff>
      <xdr:row>4</xdr:row>
      <xdr:rowOff>85725</xdr:rowOff>
    </xdr:from>
    <xdr:to>
      <xdr:col>13</xdr:col>
      <xdr:colOff>609600</xdr:colOff>
      <xdr:row>5</xdr:row>
      <xdr:rowOff>161924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9801225" y="581025"/>
          <a:ext cx="2085975" cy="323849"/>
        </a:xfrm>
        <a:prstGeom prst="wedgeRoundRectCallout">
          <a:avLst>
            <a:gd name="adj1" fmla="val -37844"/>
            <a:gd name="adj2" fmla="val 1405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フィールド名（列見出し）</a:t>
          </a:r>
        </a:p>
      </xdr:txBody>
    </xdr:sp>
    <xdr:clientData/>
  </xdr:twoCellAnchor>
  <xdr:twoCellAnchor>
    <xdr:from>
      <xdr:col>11</xdr:col>
      <xdr:colOff>28575</xdr:colOff>
      <xdr:row>8</xdr:row>
      <xdr:rowOff>57150</xdr:rowOff>
    </xdr:from>
    <xdr:to>
      <xdr:col>11</xdr:col>
      <xdr:colOff>228600</xdr:colOff>
      <xdr:row>17</xdr:row>
      <xdr:rowOff>161925</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9934575" y="1543050"/>
          <a:ext cx="200025" cy="2324100"/>
        </a:xfrm>
        <a:prstGeom prst="righ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314325</xdr:colOff>
      <xdr:row>6</xdr:row>
      <xdr:rowOff>180975</xdr:rowOff>
    </xdr:from>
    <xdr:to>
      <xdr:col>13</xdr:col>
      <xdr:colOff>476250</xdr:colOff>
      <xdr:row>8</xdr:row>
      <xdr:rowOff>9524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220325" y="1171575"/>
          <a:ext cx="1533525" cy="323849"/>
        </a:xfrm>
        <a:prstGeom prst="wedgeRoundRectCallout">
          <a:avLst>
            <a:gd name="adj1" fmla="val -51541"/>
            <a:gd name="adj2" fmla="val 18171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レコード（データ）</a:t>
          </a:r>
        </a:p>
      </xdr:txBody>
    </xdr:sp>
    <xdr:clientData/>
  </xdr:twoCellAnchor>
  <xdr:twoCellAnchor>
    <xdr:from>
      <xdr:col>5</xdr:col>
      <xdr:colOff>1323975</xdr:colOff>
      <xdr:row>11</xdr:row>
      <xdr:rowOff>9525</xdr:rowOff>
    </xdr:from>
    <xdr:to>
      <xdr:col>11</xdr:col>
      <xdr:colOff>66675</xdr:colOff>
      <xdr:row>12</xdr:row>
      <xdr:rowOff>9525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305425" y="2238375"/>
          <a:ext cx="4667250" cy="24765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8</xdr:row>
      <xdr:rowOff>209550</xdr:rowOff>
    </xdr:from>
    <xdr:to>
      <xdr:col>5</xdr:col>
      <xdr:colOff>1352551</xdr:colOff>
      <xdr:row>10</xdr:row>
      <xdr:rowOff>38099</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4010025" y="1695450"/>
          <a:ext cx="1323976" cy="323849"/>
        </a:xfrm>
        <a:prstGeom prst="wedgeRoundRectCallout">
          <a:avLst>
            <a:gd name="adj1" fmla="val 46596"/>
            <a:gd name="adj2" fmla="val 13759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１件分のデータ</a:t>
          </a:r>
        </a:p>
      </xdr:txBody>
    </xdr:sp>
    <xdr:clientData/>
  </xdr:twoCellAnchor>
  <xdr:twoCellAnchor>
    <xdr:from>
      <xdr:col>9</xdr:col>
      <xdr:colOff>0</xdr:colOff>
      <xdr:row>8</xdr:row>
      <xdr:rowOff>0</xdr:rowOff>
    </xdr:from>
    <xdr:to>
      <xdr:col>9</xdr:col>
      <xdr:colOff>847725</xdr:colOff>
      <xdr:row>18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143875" y="1485900"/>
          <a:ext cx="847725" cy="25717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15</xdr:row>
      <xdr:rowOff>85725</xdr:rowOff>
    </xdr:from>
    <xdr:to>
      <xdr:col>12</xdr:col>
      <xdr:colOff>600075</xdr:colOff>
      <xdr:row>16</xdr:row>
      <xdr:rowOff>161924</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9048750" y="3305175"/>
          <a:ext cx="2143125" cy="323849"/>
        </a:xfrm>
        <a:prstGeom prst="wedgeRoundRectCallout">
          <a:avLst>
            <a:gd name="adj1" fmla="val -50920"/>
            <a:gd name="adj2" fmla="val -9769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フィールド（品目）のデータ</a:t>
          </a:r>
        </a:p>
      </xdr:txBody>
    </xdr:sp>
    <xdr:clientData/>
  </xdr:twoCellAnchor>
  <xdr:twoCellAnchor>
    <xdr:from>
      <xdr:col>11</xdr:col>
      <xdr:colOff>28576</xdr:colOff>
      <xdr:row>7</xdr:row>
      <xdr:rowOff>19050</xdr:rowOff>
    </xdr:from>
    <xdr:to>
      <xdr:col>11</xdr:col>
      <xdr:colOff>219076</xdr:colOff>
      <xdr:row>8</xdr:row>
      <xdr:rowOff>19050</xdr:rowOff>
    </xdr:to>
    <xdr:sp macro="" textlink="">
      <xdr:nvSpPr>
        <xdr:cNvPr id="11" name="右大かっこ 10">
          <a:extLst>
            <a:ext uri="{FF2B5EF4-FFF2-40B4-BE49-F238E27FC236}">
              <a16:creationId xmlns:a16="http://schemas.microsoft.com/office/drawing/2014/main" id="{00000000-0008-0000-0000-00000B000000}"/>
            </a:ext>
          </a:extLst>
        </xdr:cNvPr>
        <xdr:cNvSpPr/>
      </xdr:nvSpPr>
      <xdr:spPr>
        <a:xfrm>
          <a:off x="9934576" y="1257300"/>
          <a:ext cx="190500" cy="247650"/>
        </a:xfrm>
        <a:prstGeom prst="righ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workbookViewId="0">
      <selection activeCell="I28" sqref="I28"/>
    </sheetView>
  </sheetViews>
  <sheetFormatPr defaultRowHeight="18.75"/>
  <cols>
    <col min="1" max="1" width="9.25" bestFit="1" customWidth="1"/>
    <col min="3" max="3" width="16.25" customWidth="1"/>
    <col min="6" max="6" width="18" customWidth="1"/>
    <col min="7" max="7" width="5.375" customWidth="1"/>
    <col min="8" max="8" width="14.25" customWidth="1"/>
    <col min="9" max="9" width="17" customWidth="1"/>
    <col min="10" max="10" width="11.25" customWidth="1"/>
    <col min="11" max="11" width="11.875" customWidth="1"/>
  </cols>
  <sheetData>
    <row r="1" spans="1:13">
      <c r="A1" s="17">
        <v>45945</v>
      </c>
      <c r="B1" s="18" t="s">
        <v>59</v>
      </c>
    </row>
    <row r="3" spans="1:13" ht="19.5" thickBot="1">
      <c r="B3" t="s">
        <v>0</v>
      </c>
      <c r="C3" t="s">
        <v>1</v>
      </c>
      <c r="D3" t="s">
        <v>2</v>
      </c>
      <c r="G3" s="12" t="s">
        <v>35</v>
      </c>
    </row>
    <row r="4" spans="1:13" ht="19.5" thickBot="1">
      <c r="A4">
        <v>1</v>
      </c>
      <c r="B4">
        <v>151</v>
      </c>
      <c r="C4" s="11"/>
      <c r="D4" s="11"/>
      <c r="G4" t="s">
        <v>36</v>
      </c>
    </row>
    <row r="5" spans="1:13" ht="19.5" thickBot="1">
      <c r="A5">
        <v>2</v>
      </c>
      <c r="B5">
        <v>154</v>
      </c>
      <c r="C5" s="11"/>
      <c r="D5" s="11"/>
      <c r="G5" t="s">
        <v>37</v>
      </c>
    </row>
    <row r="6" spans="1:13" ht="19.5" thickBot="1">
      <c r="A6">
        <v>3</v>
      </c>
      <c r="B6">
        <v>160</v>
      </c>
      <c r="C6" s="11"/>
      <c r="D6" s="11"/>
    </row>
    <row r="7" spans="1:13" ht="19.5" thickBot="1">
      <c r="A7">
        <v>4</v>
      </c>
      <c r="B7">
        <v>160</v>
      </c>
      <c r="C7" s="11"/>
      <c r="D7" s="11"/>
      <c r="G7" t="s">
        <v>38</v>
      </c>
    </row>
    <row r="8" spans="1:13" ht="19.5" thickBot="1">
      <c r="A8">
        <v>5</v>
      </c>
      <c r="B8">
        <v>163</v>
      </c>
      <c r="C8" s="11"/>
      <c r="D8" s="11"/>
      <c r="G8" s="15" t="s">
        <v>39</v>
      </c>
      <c r="H8" s="15" t="s">
        <v>40</v>
      </c>
      <c r="I8" s="15" t="s">
        <v>41</v>
      </c>
      <c r="J8" s="15" t="s">
        <v>42</v>
      </c>
      <c r="K8" s="15" t="s">
        <v>55</v>
      </c>
    </row>
    <row r="9" spans="1:13" ht="19.5" thickBot="1">
      <c r="A9">
        <v>6</v>
      </c>
      <c r="B9">
        <v>156</v>
      </c>
      <c r="C9" s="11"/>
      <c r="D9" s="11"/>
      <c r="G9" s="2">
        <v>1</v>
      </c>
      <c r="H9" s="2" t="s">
        <v>43</v>
      </c>
      <c r="I9" s="2" t="s">
        <v>48</v>
      </c>
      <c r="J9" s="2" t="s">
        <v>53</v>
      </c>
      <c r="K9" s="13">
        <v>560000</v>
      </c>
    </row>
    <row r="10" spans="1:13" ht="19.5" thickBot="1">
      <c r="A10">
        <v>7</v>
      </c>
      <c r="B10">
        <v>158</v>
      </c>
      <c r="C10" s="11"/>
      <c r="D10" s="11"/>
      <c r="G10" s="2">
        <v>2</v>
      </c>
      <c r="H10" s="2" t="s">
        <v>44</v>
      </c>
      <c r="I10" s="2" t="s">
        <v>49</v>
      </c>
      <c r="J10" s="2" t="s">
        <v>54</v>
      </c>
      <c r="K10" s="13">
        <v>730000</v>
      </c>
    </row>
    <row r="11" spans="1:13" ht="19.5" thickBot="1">
      <c r="A11">
        <v>8</v>
      </c>
      <c r="B11">
        <v>156</v>
      </c>
      <c r="C11" s="11"/>
      <c r="D11" s="11"/>
      <c r="G11" s="2">
        <v>3</v>
      </c>
      <c r="H11" s="2" t="s">
        <v>45</v>
      </c>
      <c r="I11" s="2" t="s">
        <v>50</v>
      </c>
      <c r="J11" s="2" t="s">
        <v>56</v>
      </c>
      <c r="K11" s="13">
        <v>460000</v>
      </c>
      <c r="M11" s="16"/>
    </row>
    <row r="12" spans="1:13" ht="19.5" thickBot="1">
      <c r="A12">
        <v>9</v>
      </c>
      <c r="B12">
        <v>154</v>
      </c>
      <c r="C12" s="11"/>
      <c r="D12" s="11"/>
      <c r="G12" s="2">
        <v>4</v>
      </c>
      <c r="H12" s="2" t="s">
        <v>46</v>
      </c>
      <c r="I12" s="2" t="s">
        <v>51</v>
      </c>
      <c r="J12" s="2" t="s">
        <v>57</v>
      </c>
      <c r="K12" s="13">
        <v>880000</v>
      </c>
    </row>
    <row r="13" spans="1:13" ht="19.5" thickBot="1">
      <c r="A13">
        <v>10</v>
      </c>
      <c r="B13">
        <v>160</v>
      </c>
      <c r="C13" s="11"/>
      <c r="D13" s="11"/>
      <c r="G13" s="2">
        <v>5</v>
      </c>
      <c r="H13" s="2" t="s">
        <v>47</v>
      </c>
      <c r="I13" s="2" t="s">
        <v>52</v>
      </c>
      <c r="J13" s="2" t="s">
        <v>58</v>
      </c>
      <c r="K13" s="13">
        <v>350000</v>
      </c>
    </row>
    <row r="14" spans="1:13" ht="19.5" thickBot="1">
      <c r="A14" t="s">
        <v>3</v>
      </c>
      <c r="B14" s="11"/>
      <c r="C14" t="s">
        <v>6</v>
      </c>
      <c r="D14" s="11"/>
      <c r="G14" s="2">
        <v>6</v>
      </c>
      <c r="H14" s="2"/>
      <c r="I14" s="2"/>
      <c r="J14" s="2"/>
      <c r="K14" s="2"/>
    </row>
    <row r="15" spans="1:13" ht="19.5" thickBot="1">
      <c r="A15" t="s">
        <v>4</v>
      </c>
      <c r="B15" s="11"/>
      <c r="C15" t="s">
        <v>7</v>
      </c>
      <c r="D15" s="11"/>
      <c r="G15" s="2">
        <v>7</v>
      </c>
      <c r="H15" s="2"/>
      <c r="I15" s="2"/>
      <c r="J15" s="2"/>
      <c r="K15" s="2"/>
    </row>
    <row r="16" spans="1:13" ht="19.5" thickBot="1">
      <c r="A16" t="s">
        <v>5</v>
      </c>
      <c r="B16" s="11"/>
      <c r="C16" t="s">
        <v>8</v>
      </c>
      <c r="D16" s="11"/>
      <c r="G16" s="2">
        <v>8</v>
      </c>
      <c r="H16" s="2"/>
      <c r="I16" s="2"/>
      <c r="J16" s="2"/>
      <c r="K16" s="2"/>
    </row>
    <row r="17" spans="3:11">
      <c r="G17" s="2">
        <v>9</v>
      </c>
      <c r="H17" s="2"/>
      <c r="I17" s="2"/>
      <c r="J17" s="2"/>
      <c r="K17" s="2"/>
    </row>
    <row r="18" spans="3:11" ht="19.5" thickBot="1">
      <c r="C18" t="s">
        <v>9</v>
      </c>
      <c r="G18" s="14">
        <v>10</v>
      </c>
      <c r="H18" s="14"/>
      <c r="I18" s="14"/>
      <c r="J18" s="14"/>
      <c r="K18" s="14"/>
    </row>
    <row r="19" spans="3:11" ht="19.5" thickBot="1">
      <c r="C19" t="s">
        <v>32</v>
      </c>
      <c r="D19" s="11"/>
    </row>
    <row r="20" spans="3:11" ht="19.5" thickBot="1">
      <c r="C20" t="s">
        <v>33</v>
      </c>
      <c r="D20" s="11"/>
    </row>
    <row r="21" spans="3:11" ht="19.5" thickBot="1">
      <c r="C21" t="s">
        <v>8</v>
      </c>
      <c r="D21" s="11"/>
    </row>
    <row r="22" spans="3:11" ht="19.5" thickBot="1">
      <c r="C22" t="s">
        <v>34</v>
      </c>
      <c r="D22" s="11"/>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6"/>
  <sheetViews>
    <sheetView workbookViewId="0">
      <selection activeCell="Q10" sqref="Q10"/>
    </sheetView>
  </sheetViews>
  <sheetFormatPr defaultRowHeight="18.75"/>
  <cols>
    <col min="1" max="1" width="5.375" customWidth="1"/>
    <col min="2" max="2" width="11.875" customWidth="1"/>
  </cols>
  <sheetData>
    <row r="1" spans="1:12">
      <c r="A1" t="s">
        <v>10</v>
      </c>
    </row>
    <row r="2" spans="1:12">
      <c r="B2" t="s">
        <v>19</v>
      </c>
      <c r="H2" t="s">
        <v>31</v>
      </c>
    </row>
    <row r="3" spans="1:12">
      <c r="B3" t="s">
        <v>16</v>
      </c>
    </row>
    <row r="4" spans="1:12">
      <c r="B4" t="s">
        <v>17</v>
      </c>
    </row>
    <row r="5" spans="1:12">
      <c r="B5" s="2"/>
      <c r="C5" s="2" t="s">
        <v>11</v>
      </c>
      <c r="D5" s="2" t="s">
        <v>12</v>
      </c>
      <c r="E5" s="2" t="s">
        <v>13</v>
      </c>
    </row>
    <row r="6" spans="1:12">
      <c r="B6" s="2">
        <v>1</v>
      </c>
      <c r="C6" s="2">
        <v>73</v>
      </c>
      <c r="D6" s="2">
        <v>59</v>
      </c>
      <c r="E6" s="2">
        <v>67</v>
      </c>
    </row>
    <row r="7" spans="1:12">
      <c r="B7" s="2">
        <v>2</v>
      </c>
      <c r="C7" s="2">
        <v>73</v>
      </c>
      <c r="D7" s="2">
        <v>86</v>
      </c>
      <c r="E7" s="2">
        <v>69</v>
      </c>
    </row>
    <row r="8" spans="1:12">
      <c r="B8" s="2">
        <v>3</v>
      </c>
      <c r="C8" s="2">
        <v>76</v>
      </c>
      <c r="D8" s="2">
        <v>78</v>
      </c>
      <c r="E8" s="2">
        <v>59</v>
      </c>
    </row>
    <row r="9" spans="1:12">
      <c r="B9" s="2">
        <v>4</v>
      </c>
      <c r="C9" s="2">
        <v>68</v>
      </c>
      <c r="D9" s="2">
        <v>68</v>
      </c>
      <c r="E9" s="2">
        <v>65</v>
      </c>
      <c r="H9" s="9"/>
      <c r="I9" s="9"/>
      <c r="J9" s="9"/>
      <c r="K9" s="9"/>
      <c r="L9" s="9"/>
    </row>
    <row r="10" spans="1:12">
      <c r="B10" s="2">
        <v>5</v>
      </c>
      <c r="C10" s="2">
        <v>81</v>
      </c>
      <c r="D10" s="2">
        <v>47</v>
      </c>
      <c r="E10" s="2">
        <v>71</v>
      </c>
      <c r="H10" s="1"/>
      <c r="I10" s="1"/>
      <c r="J10" s="1"/>
      <c r="K10" s="1"/>
      <c r="L10" s="1"/>
    </row>
    <row r="11" spans="1:12">
      <c r="B11" s="2">
        <v>6</v>
      </c>
      <c r="C11" s="2">
        <v>83</v>
      </c>
      <c r="D11" s="2">
        <v>61</v>
      </c>
      <c r="E11" s="2">
        <v>69</v>
      </c>
      <c r="H11" s="1"/>
      <c r="I11" s="1"/>
      <c r="J11" s="1"/>
      <c r="K11" s="1"/>
      <c r="L11" s="1"/>
    </row>
    <row r="12" spans="1:12">
      <c r="B12" s="2">
        <v>7</v>
      </c>
      <c r="C12" s="2">
        <v>75</v>
      </c>
      <c r="D12" s="2">
        <v>51</v>
      </c>
      <c r="E12" s="2">
        <v>60</v>
      </c>
      <c r="H12" s="1"/>
      <c r="I12" s="1"/>
      <c r="J12" s="1"/>
      <c r="K12" s="1"/>
      <c r="L12" s="1"/>
    </row>
    <row r="13" spans="1:12">
      <c r="B13" s="2">
        <v>8</v>
      </c>
      <c r="C13" s="2">
        <v>82</v>
      </c>
      <c r="D13" s="2">
        <v>70</v>
      </c>
      <c r="E13" s="2">
        <v>57</v>
      </c>
    </row>
    <row r="14" spans="1:12">
      <c r="B14" s="2">
        <v>9</v>
      </c>
      <c r="C14" s="2">
        <v>79</v>
      </c>
      <c r="D14" s="2">
        <v>78</v>
      </c>
      <c r="E14" s="2">
        <v>64</v>
      </c>
    </row>
    <row r="15" spans="1:12" ht="19.5" thickBot="1">
      <c r="B15" s="3">
        <v>10</v>
      </c>
      <c r="C15" s="3">
        <v>70</v>
      </c>
      <c r="D15" s="3">
        <v>95</v>
      </c>
      <c r="E15" s="3">
        <v>57</v>
      </c>
    </row>
    <row r="16" spans="1:12" ht="19.5" thickBot="1">
      <c r="B16" s="4" t="s">
        <v>14</v>
      </c>
      <c r="C16" s="5">
        <f>AVERAGE(C6:C15)</f>
        <v>76</v>
      </c>
      <c r="D16" s="5">
        <f t="shared" ref="D16" si="0">AVERAGE(D6:D15)</f>
        <v>69.3</v>
      </c>
      <c r="E16" s="6">
        <f>AVERAGE(E6:E15)</f>
        <v>63.8</v>
      </c>
    </row>
    <row r="18" spans="1:9">
      <c r="B18" t="s">
        <v>15</v>
      </c>
    </row>
    <row r="20" spans="1:9">
      <c r="A20" s="7" t="s">
        <v>18</v>
      </c>
    </row>
    <row r="21" spans="1:9">
      <c r="B21" t="s">
        <v>20</v>
      </c>
    </row>
    <row r="22" spans="1:9">
      <c r="B22" t="s">
        <v>21</v>
      </c>
    </row>
    <row r="23" spans="1:9">
      <c r="B23" s="2"/>
      <c r="C23" s="2" t="s">
        <v>11</v>
      </c>
      <c r="D23" s="2" t="s">
        <v>13</v>
      </c>
    </row>
    <row r="24" spans="1:9">
      <c r="B24" s="2">
        <v>1</v>
      </c>
      <c r="C24" s="2">
        <v>73</v>
      </c>
      <c r="D24" s="2">
        <v>67</v>
      </c>
      <c r="G24" s="8"/>
      <c r="H24" s="8"/>
      <c r="I24" s="8"/>
    </row>
    <row r="25" spans="1:9">
      <c r="B25" s="2">
        <v>2</v>
      </c>
      <c r="C25" s="2">
        <v>73</v>
      </c>
      <c r="D25" s="2">
        <v>69</v>
      </c>
      <c r="G25" s="8"/>
      <c r="H25" s="8"/>
      <c r="I25" s="8"/>
    </row>
    <row r="26" spans="1:9">
      <c r="B26" s="2">
        <v>3</v>
      </c>
      <c r="C26" s="2">
        <v>76</v>
      </c>
      <c r="D26" s="2">
        <v>59</v>
      </c>
      <c r="G26" s="9"/>
      <c r="H26" s="9"/>
      <c r="I26" s="9"/>
    </row>
    <row r="27" spans="1:9">
      <c r="B27" s="2">
        <v>4</v>
      </c>
      <c r="C27" s="2">
        <v>68</v>
      </c>
      <c r="D27" s="2">
        <v>65</v>
      </c>
      <c r="G27" s="1"/>
      <c r="H27" s="1"/>
      <c r="I27" s="1"/>
    </row>
    <row r="28" spans="1:9">
      <c r="B28" s="2">
        <v>5</v>
      </c>
      <c r="C28" s="2">
        <v>81</v>
      </c>
      <c r="D28" s="2">
        <v>71</v>
      </c>
      <c r="G28" s="1"/>
      <c r="H28" s="1"/>
      <c r="I28" s="1"/>
    </row>
    <row r="29" spans="1:9">
      <c r="B29" s="2">
        <v>6</v>
      </c>
      <c r="C29" s="2">
        <v>83</v>
      </c>
      <c r="D29" s="2">
        <v>69</v>
      </c>
      <c r="G29" s="1"/>
      <c r="H29" s="1"/>
      <c r="I29" s="1"/>
    </row>
    <row r="30" spans="1:9">
      <c r="B30" s="2">
        <v>7</v>
      </c>
      <c r="C30" s="2">
        <v>75</v>
      </c>
      <c r="D30" s="2">
        <v>60</v>
      </c>
      <c r="G30" s="1"/>
      <c r="H30" s="1"/>
      <c r="I30" s="1"/>
    </row>
    <row r="31" spans="1:9">
      <c r="B31" s="2">
        <v>8</v>
      </c>
      <c r="C31" s="2">
        <v>82</v>
      </c>
      <c r="D31" s="2">
        <v>57</v>
      </c>
      <c r="G31" s="1"/>
      <c r="H31" s="1"/>
      <c r="I31" s="1"/>
    </row>
    <row r="32" spans="1:9">
      <c r="B32" s="2">
        <v>9</v>
      </c>
      <c r="C32" s="2">
        <v>79</v>
      </c>
      <c r="D32" s="2">
        <v>64</v>
      </c>
      <c r="G32" s="1"/>
      <c r="H32" s="1"/>
      <c r="I32" s="1"/>
    </row>
    <row r="33" spans="2:9" ht="19.5" thickBot="1">
      <c r="B33" s="3">
        <v>10</v>
      </c>
      <c r="C33" s="3">
        <v>70</v>
      </c>
      <c r="D33" s="3">
        <v>57</v>
      </c>
      <c r="G33" s="1"/>
      <c r="H33" s="1"/>
      <c r="I33" s="1"/>
    </row>
    <row r="34" spans="2:9" ht="19.5" thickBot="1">
      <c r="B34" s="4" t="s">
        <v>14</v>
      </c>
      <c r="C34" s="5">
        <f>AVERAGE(C24:C33)</f>
        <v>76</v>
      </c>
      <c r="D34" s="6">
        <f>AVERAGE(D24:D33)</f>
        <v>63.8</v>
      </c>
      <c r="G34" s="1"/>
      <c r="H34" s="1"/>
      <c r="I34" s="1"/>
    </row>
    <row r="35" spans="2:9">
      <c r="G35" s="1"/>
      <c r="H35" s="1"/>
      <c r="I35" s="1"/>
    </row>
    <row r="36" spans="2:9">
      <c r="G36" s="1"/>
      <c r="H36" s="1"/>
      <c r="I36" s="1"/>
    </row>
    <row r="37" spans="2:9">
      <c r="G37" s="1"/>
      <c r="H37" s="1"/>
      <c r="I37" s="1"/>
    </row>
    <row r="38" spans="2:9">
      <c r="G38" s="1"/>
      <c r="H38" s="1"/>
      <c r="I38" s="1"/>
    </row>
    <row r="39" spans="2:9">
      <c r="B39" s="2"/>
      <c r="C39" s="2" t="s">
        <v>12</v>
      </c>
      <c r="D39" s="2" t="s">
        <v>13</v>
      </c>
      <c r="G39" s="1"/>
      <c r="H39" s="1"/>
      <c r="I39" s="1"/>
    </row>
    <row r="40" spans="2:9">
      <c r="B40" s="2">
        <v>1</v>
      </c>
      <c r="C40" s="2">
        <v>59</v>
      </c>
      <c r="D40" s="2">
        <v>67</v>
      </c>
      <c r="G40" s="1"/>
      <c r="H40" s="1"/>
      <c r="I40" s="1"/>
    </row>
    <row r="41" spans="2:9">
      <c r="B41" s="2">
        <v>2</v>
      </c>
      <c r="C41" s="2">
        <v>86</v>
      </c>
      <c r="D41" s="2">
        <v>69</v>
      </c>
      <c r="G41" s="1"/>
      <c r="H41" s="1"/>
      <c r="I41" s="1"/>
    </row>
    <row r="42" spans="2:9">
      <c r="B42" s="2">
        <v>3</v>
      </c>
      <c r="C42" s="2">
        <v>78</v>
      </c>
      <c r="D42" s="2">
        <v>59</v>
      </c>
      <c r="G42" s="1"/>
      <c r="H42" s="1"/>
      <c r="I42" s="1"/>
    </row>
    <row r="43" spans="2:9">
      <c r="B43" s="2">
        <v>4</v>
      </c>
      <c r="C43" s="2">
        <v>68</v>
      </c>
      <c r="D43" s="2">
        <v>65</v>
      </c>
      <c r="G43" s="1"/>
      <c r="H43" s="1"/>
      <c r="I43" s="1"/>
    </row>
    <row r="44" spans="2:9">
      <c r="B44" s="2">
        <v>5</v>
      </c>
      <c r="C44" s="2">
        <v>47</v>
      </c>
      <c r="D44" s="2">
        <v>71</v>
      </c>
      <c r="G44" s="1"/>
      <c r="H44" s="1"/>
      <c r="I44" s="1"/>
    </row>
    <row r="45" spans="2:9">
      <c r="B45" s="2">
        <v>6</v>
      </c>
      <c r="C45" s="2">
        <v>61</v>
      </c>
      <c r="D45" s="2">
        <v>69</v>
      </c>
      <c r="G45" s="1"/>
      <c r="H45" s="1"/>
      <c r="I45" s="1"/>
    </row>
    <row r="46" spans="2:9">
      <c r="B46" s="2">
        <v>7</v>
      </c>
      <c r="C46" s="2">
        <v>51</v>
      </c>
      <c r="D46" s="2">
        <v>60</v>
      </c>
      <c r="G46" s="1"/>
      <c r="H46" s="1"/>
      <c r="I46" s="1"/>
    </row>
    <row r="47" spans="2:9">
      <c r="B47" s="2">
        <v>8</v>
      </c>
      <c r="C47" s="2">
        <v>70</v>
      </c>
      <c r="D47" s="2">
        <v>57</v>
      </c>
      <c r="G47" s="1"/>
      <c r="H47" s="1"/>
      <c r="I47" s="1"/>
    </row>
    <row r="48" spans="2:9">
      <c r="B48" s="2">
        <v>9</v>
      </c>
      <c r="C48" s="2">
        <v>78</v>
      </c>
      <c r="D48" s="2">
        <v>64</v>
      </c>
      <c r="G48" s="1"/>
      <c r="H48" s="1"/>
      <c r="I48" s="1"/>
    </row>
    <row r="49" spans="2:9" ht="19.5" thickBot="1">
      <c r="B49" s="3">
        <v>10</v>
      </c>
      <c r="C49" s="3">
        <v>95</v>
      </c>
      <c r="D49" s="3">
        <v>57</v>
      </c>
      <c r="G49" s="1"/>
      <c r="H49" s="1"/>
      <c r="I49" s="1"/>
    </row>
    <row r="50" spans="2:9" ht="19.5" thickBot="1">
      <c r="B50" s="4" t="s">
        <v>14</v>
      </c>
      <c r="C50" s="5">
        <f t="shared" ref="C50" si="1">AVERAGE(C40:C49)</f>
        <v>69.3</v>
      </c>
      <c r="D50" s="6">
        <f>AVERAGE(D40:D49)</f>
        <v>63.8</v>
      </c>
      <c r="G50" s="1"/>
      <c r="H50" s="1"/>
      <c r="I50" s="1"/>
    </row>
    <row r="51" spans="2:9">
      <c r="G51" s="1"/>
      <c r="H51" s="1"/>
      <c r="I51" s="1"/>
    </row>
    <row r="52" spans="2:9">
      <c r="G52" s="1"/>
      <c r="H52" s="1"/>
      <c r="I52" s="1"/>
    </row>
    <row r="53" spans="2:9">
      <c r="G53" s="1"/>
      <c r="H53" s="1"/>
      <c r="I53" s="1"/>
    </row>
    <row r="54" spans="2:9">
      <c r="B54" s="2"/>
      <c r="C54" s="2" t="s">
        <v>11</v>
      </c>
      <c r="D54" s="2" t="s">
        <v>12</v>
      </c>
      <c r="G54" s="1"/>
      <c r="H54" s="1"/>
      <c r="I54" s="1"/>
    </row>
    <row r="55" spans="2:9">
      <c r="B55" s="2">
        <v>1</v>
      </c>
      <c r="C55" s="2">
        <v>73</v>
      </c>
      <c r="D55" s="2">
        <v>59</v>
      </c>
      <c r="G55" s="1"/>
      <c r="H55" s="1"/>
      <c r="I55" s="1"/>
    </row>
    <row r="56" spans="2:9">
      <c r="B56" s="2">
        <v>2</v>
      </c>
      <c r="C56" s="2">
        <v>73</v>
      </c>
      <c r="D56" s="2">
        <v>86</v>
      </c>
      <c r="G56" s="1"/>
      <c r="H56" s="1"/>
      <c r="I56" s="1"/>
    </row>
    <row r="57" spans="2:9">
      <c r="B57" s="2">
        <v>3</v>
      </c>
      <c r="C57" s="2">
        <v>76</v>
      </c>
      <c r="D57" s="2">
        <v>78</v>
      </c>
      <c r="G57" s="1"/>
      <c r="H57" s="1"/>
      <c r="I57" s="1"/>
    </row>
    <row r="58" spans="2:9">
      <c r="B58" s="2">
        <v>4</v>
      </c>
      <c r="C58" s="2">
        <v>68</v>
      </c>
      <c r="D58" s="2">
        <v>68</v>
      </c>
      <c r="G58" s="1"/>
      <c r="H58" s="1"/>
      <c r="I58" s="1"/>
    </row>
    <row r="59" spans="2:9">
      <c r="B59" s="2">
        <v>5</v>
      </c>
      <c r="C59" s="2">
        <v>81</v>
      </c>
      <c r="D59" s="2">
        <v>47</v>
      </c>
      <c r="G59" s="1"/>
      <c r="H59" s="1"/>
      <c r="I59" s="1"/>
    </row>
    <row r="60" spans="2:9">
      <c r="B60" s="2">
        <v>6</v>
      </c>
      <c r="C60" s="2">
        <v>83</v>
      </c>
      <c r="D60" s="2">
        <v>61</v>
      </c>
      <c r="G60" s="1"/>
      <c r="H60" s="1"/>
      <c r="I60" s="1"/>
    </row>
    <row r="61" spans="2:9">
      <c r="B61" s="2">
        <v>7</v>
      </c>
      <c r="C61" s="2">
        <v>75</v>
      </c>
      <c r="D61" s="2">
        <v>51</v>
      </c>
      <c r="G61" s="1"/>
      <c r="H61" s="1"/>
      <c r="I61" s="1"/>
    </row>
    <row r="62" spans="2:9">
      <c r="B62" s="2">
        <v>8</v>
      </c>
      <c r="C62" s="2">
        <v>82</v>
      </c>
      <c r="D62" s="2">
        <v>70</v>
      </c>
      <c r="G62" s="1"/>
      <c r="H62" s="1"/>
      <c r="I62" s="1"/>
    </row>
    <row r="63" spans="2:9">
      <c r="B63" s="2">
        <v>9</v>
      </c>
      <c r="C63" s="2">
        <v>79</v>
      </c>
      <c r="D63" s="2">
        <v>78</v>
      </c>
      <c r="G63" s="1"/>
      <c r="H63" s="1"/>
      <c r="I63" s="1"/>
    </row>
    <row r="64" spans="2:9" ht="19.5" thickBot="1">
      <c r="B64" s="3">
        <v>10</v>
      </c>
      <c r="C64" s="3">
        <v>70</v>
      </c>
      <c r="D64" s="3">
        <v>95</v>
      </c>
      <c r="G64" s="1"/>
      <c r="H64" s="1"/>
      <c r="I64" s="1"/>
    </row>
    <row r="65" spans="2:9" ht="19.5" thickBot="1">
      <c r="B65" s="4" t="s">
        <v>14</v>
      </c>
      <c r="C65" s="5">
        <f>AVERAGE(C55:C64)</f>
        <v>76</v>
      </c>
      <c r="D65" s="5">
        <f t="shared" ref="D65" si="2">AVERAGE(D55:D64)</f>
        <v>69.3</v>
      </c>
      <c r="G65" s="1"/>
      <c r="H65" s="1"/>
      <c r="I65" s="1"/>
    </row>
    <row r="66" spans="2:9">
      <c r="B66" s="8"/>
      <c r="C66" s="8"/>
      <c r="D66" s="8"/>
      <c r="G66" s="1"/>
      <c r="H66" s="1"/>
      <c r="I66" s="1"/>
    </row>
    <row r="67" spans="2:9">
      <c r="G67" s="1"/>
      <c r="H67" s="1"/>
      <c r="I67" s="1"/>
    </row>
    <row r="68" spans="2:9">
      <c r="G68" s="1"/>
      <c r="H68" s="1"/>
      <c r="I68" s="1"/>
    </row>
    <row r="70" spans="2:9">
      <c r="B70" t="s">
        <v>22</v>
      </c>
    </row>
    <row r="72" spans="2:9">
      <c r="B72" s="10" t="s">
        <v>29</v>
      </c>
      <c r="C72" t="s">
        <v>23</v>
      </c>
      <c r="G72" t="s">
        <v>24</v>
      </c>
    </row>
    <row r="73" spans="2:9">
      <c r="B73" s="10" t="s">
        <v>30</v>
      </c>
      <c r="C73" t="s">
        <v>25</v>
      </c>
      <c r="G73" t="s">
        <v>24</v>
      </c>
    </row>
    <row r="74" spans="2:9">
      <c r="B74" t="s">
        <v>26</v>
      </c>
    </row>
    <row r="75" spans="2:9">
      <c r="B75" t="s">
        <v>27</v>
      </c>
    </row>
    <row r="76" spans="2:9">
      <c r="B76" t="s">
        <v>28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分散演習</vt:lpstr>
      <vt:lpstr>平均値の違い演習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